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99D96E6-8667-4D5B-BC1A-534AD9EFDC38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0" l="1"/>
  <c r="F102" i="10"/>
  <c r="F103" i="10"/>
  <c r="F104" i="10"/>
  <c r="F105" i="10"/>
  <c r="F106" i="10"/>
  <c r="F107" i="10"/>
  <c r="F108" i="10"/>
  <c r="F109" i="10"/>
  <c r="F110" i="10"/>
  <c r="F111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<sst xmlns="http://schemas.openxmlformats.org/spreadsheetml/2006/main" count="3784" uniqueCount="454">
  <si>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</si>
  <si>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</si>
  <si>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</si>
  <si>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</si>
  <si>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</si>
  <si>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</si>
  <si>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</si>
  <si>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</si>
  <si>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</si>
  <si>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</si>
  <si>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</si>
  <si>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</si>
  <si>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</si>
  <si>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</si>
  <si>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</si>
  <si>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</si>
  <si>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</si>
  <si>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</si>
  <si>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</si>
  <si>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</si>
  <si>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</si>
  <si>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</si>
  <si>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</si>
  <si>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</si>
  <si>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</si>
  <si>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</si>
  <si>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</si>
  <si>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</si>
  <si>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</si>
  <si>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</si>
  <si>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</si>
  <si>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</si>
  <si>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</si>
  <si>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</si>
  <si>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</si>
  <si>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</si>
  <si>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</si>
  <si>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</si>
  <si>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</si>
  <si>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</si>
  <si>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</si>
  <si>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</si>
  <si>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</si>
  <si>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</si>
  <si>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</si>
  <si>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</si>
  <si>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</si>
  <si>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</si>
  <si>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</si>
  <si>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</si>
  <si>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</si>
  <si>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</si>
  <si>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</si>
  <si>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</si>
  <si>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</si>
  <si>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</si>
  <si>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</si>
  <si>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</si>
  <si>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</si>
  <si>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</si>
  <si>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</si>
  <si>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</si>
  <si>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</si>
  <si>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</si>
  <si>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</si>
  <si>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</si>
  <si>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</si>
  <si>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</si>
  <si>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</si>
  <si>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</si>
  <si>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</si>
  <si>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</si>
  <si>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</si>
  <si>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</si>
  <si>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</si>
  <si>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</si>
  <si>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</si>
  <si>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</si>
  <si>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</si>
  <si>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</si>
  <si>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</si>
  <si>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</si>
  <si>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</si>
  <si>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</si>
  <si>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</si>
  <si>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</si>
  <si>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</si>
  <si>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</si>
  <si>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</si>
  <si>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</si>
  <si>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</si>
  <si>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</si>
  <si>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</si>
  <si>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</si>
  <si>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</si>
  <si>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</si>
  <si>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</si>
  <si>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</si>
  <si>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</si>
  <si>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</si>
  <si>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</si>
  <si>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</si>
  <si>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</si>
  <si>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</si>
  <si>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</si>
  <si>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</si>
  <si>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</si>
  <si>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</si>
  <si>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</si>
  <si>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</si>
  <si>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</si>
  <si>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</si>
  <si>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</si>
  <si>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</si>
  <si>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</si>
  <si>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</si>
  <si>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</si>
  <si>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</si>
  <si>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</si>
  <si>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</si>
  <si>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</si>
  <si>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</si>
  <si>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</si>
  <si>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</si>
  <si>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</si>
  <si>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</si>
  <si>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</si>
  <si>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</si>
  <si>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</si>
  <si>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</si>
  <si>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</si>
  <si>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</si>
  <si>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</si>
  <si>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</si>
  <si>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</si>
  <si>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</si>
  <si>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</si>
  <si>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</si>
  <si>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</si>
  <si>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</si>
  <si>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</si>
  <si>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</si>
  <si>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</si>
  <si>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</si>
  <si>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</si>
  <si>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</si>
  <si>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</si>
  <si>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</si>
  <si>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</si>
  <si>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</si>
  <si>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</si>
  <si>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</si>
  <si>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</si>
  <si>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</si>
  <si>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</si>
  <si>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</si>
  <si>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</si>
  <si>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</si>
  <si>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</si>
  <si>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</si>
  <si>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</si>
  <si>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</si>
  <si>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</si>
  <si>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</si>
  <si>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</si>
  <si>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</si>
  <si>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</si>
  <si>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</si>
  <si>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</si>
  <si>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</si>
  <si>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</si>
  <si>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</si>
  <si>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</si>
  <si>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</si>
  <si>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</si>
  <si>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</si>
  <si>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</si>
  <si>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</si>
  <si>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</si>
  <si>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</si>
  <si>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</si>
  <si>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</si>
  <si>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</si>
  <si>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</si>
  <si>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</si>
  <si>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</si>
  <si>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</si>
  <si>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</si>
  <si>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</si>
  <si>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</si>
  <si>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</si>
  <si>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</si>
  <si>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</si>
  <si>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</si>
  <si>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</si>
  <si>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</si>
  <si>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</si>
  <si>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</si>
  <si>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</si>
  <si>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</si>
  <si>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</si>
  <si>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</si>
  <si>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</si>
  <si>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</si>
  <si>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</si>
  <si>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</si>
  <si>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</si>
  <si>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</si>
  <si>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</si>
  <si>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</si>
  <si>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</si>
  <si>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</si>
  <si>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</si>
  <si>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</si>
  <si>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</si>
  <si>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</si>
  <si>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</si>
  <si>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</si>
  <si>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</si>
  <si>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</si>
  <si>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</si>
  <si>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</si>
  <si>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</si>
  <si>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</si>
  <si>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</si>
  <si>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</si>
  <si>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</si>
  <si>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</si>
  <si>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</si>
  <si>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</si>
  <si>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</si>
  <si>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</si>
  <si>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</si>
  <si>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</si>
  <si>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</si>
  <si>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</si>
  <si>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</si>
  <si>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</si>
  <si>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</si>
  <si>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</si>
  <si>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</si>
  <si>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</si>
  <si>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</si>
  <si>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</si>
  <si>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</si>
  <si>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</si>
  <si>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</si>
  <si>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</si>
  <si>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</si>
  <si>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</si>
  <si>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</si>
  <si>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</si>
  <si>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</si>
  <si>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</si>
  <si>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</si>
  <si>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</si>
  <si>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</si>
  <si>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</si>
  <si>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</si>
  <si>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</si>
  <si>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</si>
  <si>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</si>
  <si>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</si>
  <si>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</si>
  <si>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</si>
  <si>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</si>
  <si>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</si>
  <si>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</si>
  <si>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</si>
  <si>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</si>
  <si>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</si>
  <si>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</si>
  <si>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</si>
  <si>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</si>
  <si>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</si>
  <si>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</si>
  <si>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</si>
  <si>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</si>
  <si>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</si>
  <si>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</si>
  <si>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</si>
  <si>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</si>
  <si>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</si>
  <si>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</si>
  <si>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</si>
  <si>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</si>
  <si>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</si>
  <si>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</si>
  <si>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</si>
  <si>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</si>
  <si>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</si>
  <si>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</si>
  <si>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</si>
  <si>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</si>
  <si>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</si>
  <si>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</si>
  <si>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</si>
  <si>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</si>
  <si>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</si>
  <si>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</si>
  <si>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</si>
  <si>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</si>
  <si>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</si>
  <si>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</si>
  <si>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</si>
  <si>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</si>
  <si>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</si>
  <si>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</si>
  <si>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</si>
  <si>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</si>
  <si>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</si>
  <si>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</si>
  <si>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</si>
  <si>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</si>
  <si>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</si>
  <si>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</si>
  <si>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</si>
  <si>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</si>
  <si>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</si>
  <si>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</si>
  <si>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</si>
  <si>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</si>
  <si>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</si>
  <si>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</si>
  <si>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</si>
  <si>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</si>
  <si>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</si>
  <si>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</si>
  <si>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</si>
  <si>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</si>
  <si>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</si>
  <si>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</si>
  <si>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</si>
  <si>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</si>
  <si>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</si>
  <si>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</si>
  <si>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</si>
  <si>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</si>
  <si>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</si>
  <si>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</si>
  <si>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</si>
  <si>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</si>
  <si>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</si>
  <si>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</si>
  <si>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</si>
  <si>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</si>
  <si>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</si>
  <si>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</si>
  <si>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</si>
  <si>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</si>
  <si>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</si>
  <si>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</si>
  <si>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</si>
  <si>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</si>
  <si>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</si>
  <si>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</si>
  <si>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</si>
  <si>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</si>
  <si>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</si>
  <si>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</si>
  <si>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</si>
  <si>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</si>
  <si>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</si>
  <si>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</si>
  <si>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</si>
  <si>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</si>
  <si>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</si>
  <si>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</si>
  <si>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</si>
  <si>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</si>
  <si>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</si>
  <si>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</si>
  <si>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</si>
  <si>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</si>
  <si>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</si>
  <si>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</si>
  <si>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</si>
  <si>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</si>
  <si>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</si>
  <si>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</si>
  <si>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</si>
  <si>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</si>
  <si>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</si>
  <si>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</si>
  <si>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</si>
  <si>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</si>
  <si>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</si>
  <si>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</si>
  <si>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</si>
  <si>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</si>
  <si>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</si>
  <si>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</si>
  <si>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</si>
  <si>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</si>
  <si>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</si>
  <si>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</si>
  <si>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</si>
  <si>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</si>
  <si>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</si>
  <si>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</si>
  <si>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</si>
  <si>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</si>
  <si>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</si>
  <si>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</si>
  <si>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</si>
  <si>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</si>
  <si>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</si>
  <si>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</si>
  <si>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</si>
  <si>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</si>
  <si>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</si>
  <si>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</si>
  <si>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</si>
  <si>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</si>
  <si>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</si>
  <si>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</si>
  <si>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</si>
  <si>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</si>
  <si>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</si>
  <si>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</si>
  <si>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</si>
  <si>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</si>
  <si>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</si>
  <si>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</si>
  <si>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</si>
  <si>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</si>
  <si>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</si>
  <si>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</si>
  <si>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</si>
  <si>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</si>
  <si>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</si>
  <si>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</si>
  <si>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</si>
  <si>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</si>
  <si>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</si>
  <si>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</si>
  <si>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</si>
  <si>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</si>
  <si>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</si>
  <si>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</si>
  <si>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</si>
  <si>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</si>
  <si>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</si>
  <si>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</si>
  <si>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</si>
  <si>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</si>
  <si>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</si>
  <si>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</si>
  <si>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</si>
  <si>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</si>
  <si>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>PORTOVIEJO</t>
  </si>
  <si>
    <t xml:space="preserve">Duran </t>
  </si>
  <si>
    <t>ECUACAO</t>
  </si>
  <si>
    <t>DIFARE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</si>
</sst>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I21" workbookViewId="0">
      <selection activeCell="E100" sqref="E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366</v>
      </c>
      <c r="C10" s="3" t="s">
        <v>450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/>
      <c r="B11" s="10"/>
      <c r="C11" s="10"/>
      <c r="D11" s="11"/>
      <c r="E11" s="12"/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/>
      <c r="B12" s="14"/>
      <c r="C12" s="14"/>
      <c r="D12" s="4"/>
      <c r="E12" s="5"/>
      <c r="G12" s="13">
        <v>45154</v>
      </c>
      <c r="H12" s="14" t="s">
        <v>62</v>
      </c>
      <c r="I12" s="14" t="s">
        <v>399</v>
      </c>
      <c r="J12" s="4">
        <v>145</v>
      </c>
      <c r="K12" s="5">
        <v>145</v>
      </c>
      <c r="M12" s="13"/>
      <c r="N12" s="14"/>
      <c r="O12" s="14"/>
      <c r="P12" s="4"/>
      <c r="Q12" s="5"/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1140</v>
      </c>
      <c r="E27" s="16">
        <f>SUM(E4:E26)</f>
        <v>1325</v>
      </c>
      <c r="G27" s="40" t="s">
        <v>6</v>
      </c>
      <c r="H27" s="41"/>
      <c r="I27" s="42"/>
      <c r="J27" s="15">
        <f>SUM(J4:J26)</f>
        <v>1005</v>
      </c>
      <c r="K27" s="16">
        <f>SUM(K4:K26)</f>
        <v>1610</v>
      </c>
      <c r="M27" s="40" t="s">
        <v>6</v>
      </c>
      <c r="N27" s="41"/>
      <c r="O27" s="42"/>
      <c r="P27" s="15">
        <f>SUM(P4:P26)</f>
        <v>1240</v>
      </c>
      <c r="Q27" s="16">
        <f>SUM(Q4:Q26)</f>
        <v>1280</v>
      </c>
      <c r="S27" s="40" t="s">
        <v>6</v>
      </c>
      <c r="T27" s="41"/>
      <c r="U27" s="42"/>
      <c r="V27" s="15">
        <f>SUM(V4:V26)</f>
        <v>1415</v>
      </c>
      <c r="W27" s="16">
        <f>SUM(W4:W26)</f>
        <v>2465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160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/>
      <c r="N39" s="3"/>
      <c r="O39" s="3"/>
      <c r="P39" s="4"/>
      <c r="Q39" s="5"/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451</v>
      </c>
      <c r="C40" s="10" t="s">
        <v>452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/>
      <c r="N40" s="10"/>
      <c r="O40" s="10"/>
      <c r="P40" s="11"/>
      <c r="Q40" s="12"/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1100</v>
      </c>
      <c r="E56" s="16">
        <f>SUM(E33:E55)</f>
        <v>2110</v>
      </c>
      <c r="G56" s="40" t="s">
        <v>6</v>
      </c>
      <c r="H56" s="41"/>
      <c r="I56" s="42"/>
      <c r="J56" s="15">
        <f>SUM(J33:J55)</f>
        <v>940</v>
      </c>
      <c r="K56" s="16">
        <f>SUM(K33:K55)</f>
        <v>1360</v>
      </c>
      <c r="M56" s="40" t="s">
        <v>6</v>
      </c>
      <c r="N56" s="41"/>
      <c r="O56" s="42"/>
      <c r="P56" s="15">
        <f>SUM(P33:P55)</f>
        <v>960</v>
      </c>
      <c r="Q56" s="16">
        <f>SUM(Q33:Q55)</f>
        <v>1080</v>
      </c>
      <c r="S56" s="40" t="s">
        <v>6</v>
      </c>
      <c r="T56" s="41"/>
      <c r="U56" s="42"/>
      <c r="V56" s="15">
        <f>SUM(V33:V55)</f>
        <v>1200</v>
      </c>
      <c r="W56" s="16">
        <f>SUM(W33:W55)</f>
        <v>1410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60</v>
      </c>
      <c r="C71" s="10" t="s">
        <v>73</v>
      </c>
      <c r="D71" s="11">
        <v>100</v>
      </c>
      <c r="E71" s="12">
        <v>500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>
        <v>45154</v>
      </c>
      <c r="H72" s="14" t="s">
        <v>41</v>
      </c>
      <c r="I72" s="14" t="s">
        <v>453</v>
      </c>
      <c r="J72" s="4">
        <v>145</v>
      </c>
      <c r="K72" s="5">
        <v>145</v>
      </c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900</v>
      </c>
      <c r="E87" s="16">
        <f>SUM(E64:E86)</f>
        <v>2470</v>
      </c>
      <c r="G87" s="40" t="s">
        <v>6</v>
      </c>
      <c r="H87" s="41"/>
      <c r="I87" s="42"/>
      <c r="J87" s="15">
        <f>SUM(J64:J86)</f>
        <v>965</v>
      </c>
      <c r="K87" s="16">
        <f>SUM(K64:K86)</f>
        <v>2100</v>
      </c>
      <c r="M87" s="40" t="s">
        <v>6</v>
      </c>
      <c r="N87" s="41"/>
      <c r="O87" s="42"/>
      <c r="P87" s="15">
        <f>SUM(P64:P86)</f>
        <v>610</v>
      </c>
      <c r="Q87" s="16">
        <f>SUM(Q64:Q86)</f>
        <v>1020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1415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1415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1005</v>
      </c>
      <c r="D101" s="18" t="s">
        <v>7</v>
      </c>
      <c r="E101" s="20" t="s">
        <v>17</v>
      </c>
      <c r="F101" s="20" t="str">
        <f t="shared" ref="F101:F111" si="0">VLOOKUP(G101,$C$100:$D$111,2,0)</f>
        <v>GBN 8358</v>
      </c>
      <c r="G101" s="21">
        <f>LARGE($C$100:$C$111,A101)</f>
        <v>1240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1140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1200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940</v>
      </c>
      <c r="D103" s="18" t="s">
        <v>11</v>
      </c>
      <c r="E103" s="20" t="s">
        <v>19</v>
      </c>
      <c r="F103" s="20" t="str">
        <f t="shared" si="0"/>
        <v>PAB 2383</v>
      </c>
      <c r="G103" s="21">
        <f t="shared" si="1"/>
        <v>1140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960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1100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1240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1005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1200</v>
      </c>
      <c r="D106" s="18" t="s">
        <v>13</v>
      </c>
      <c r="E106" s="20" t="s">
        <v>22</v>
      </c>
      <c r="F106" s="20" t="str">
        <f t="shared" si="0"/>
        <v>GBP 3078</v>
      </c>
      <c r="G106" s="21">
        <f t="shared" si="1"/>
        <v>965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960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965</v>
      </c>
      <c r="D108" s="18" t="s">
        <v>15</v>
      </c>
      <c r="E108" s="20" t="s">
        <v>24</v>
      </c>
      <c r="F108" s="20" t="str">
        <f t="shared" si="0"/>
        <v>GLL 0927</v>
      </c>
      <c r="G108" s="21">
        <f t="shared" si="1"/>
        <v>940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900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900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610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610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2023-08-16T23:48:08Z</dcterms:modified>
</cp:coreProperties>
</file>