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20730" windowHeight="11040" activeTab="2"/>
  </bookViews>
  <sheets>
    <sheet name="BOLIVARIANO" sheetId="1" r:id="rId1"/>
    <sheet name="AUSTRO " sheetId="2" r:id="rId2"/>
    <sheet name="PICHINCHA " sheetId="5" r:id="rId3"/>
    <sheet name="BOLIVA" sheetId="3" r:id="rId4"/>
    <sheet name="Hoja1" sheetId="4" r:id="rId5"/>
  </sheets>
  <calcPr calcId="145621"/>
</workbook>
</file>

<file path=xl/calcChain.xml><?xml version="1.0" encoding="utf-8"?>
<calcChain xmlns="http://schemas.openxmlformats.org/spreadsheetml/2006/main">
  <c r="L4" i="5" l="1"/>
  <c r="L3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63" i="2" l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<sst xmlns="http://schemas.openxmlformats.org/spreadsheetml/2006/main" count="10123" uniqueCount="2924">
  <si>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</si>
  <si>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</si>
  <si>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</si>
  <si>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</si>
  <si>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</si>
  <si>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</si>
  <si>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</si>
  <si>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</si>
  <si>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</si>
  <si>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</si>
  <si>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</si>
  <si>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</si>
  <si>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</si>
  <si>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</si>
  <si>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</si>
  <si>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</si>
  <si>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</si>
  <si>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</si>
  <si>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</si>
  <si>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</si>
  <si>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</si>
  <si>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</si>
  <si>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</si>
  <si>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</si>
  <si>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</si>
  <si>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</si>
  <si>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</si>
  <si>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</si>
  <si>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</si>
  <si>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</si>
  <si>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</si>
  <si>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</si>
  <si>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</si>
  <si>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</si>
  <si>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</si>
  <si>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</si>
  <si>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</si>
  <si>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</si>
  <si>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</si>
  <si>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</si>
  <si>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</si>
  <si>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</si>
  <si>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</si>
  <si>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</si>
  <si>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</si>
  <si>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</si>
  <si>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</si>
  <si>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</si>
  <si>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</si>
  <si>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</si>
  <si>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</si>
  <si>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</si>
  <si>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</si>
  <si>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</si>
  <si>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</si>
  <si>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</si>
  <si>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</si>
  <si>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</si>
  <si>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</si>
  <si>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</si>
  <si>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</si>
  <si>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</si>
  <si>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</si>
  <si>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</si>
  <si>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</si>
  <si>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</si>
  <si>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</si>
  <si>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</si>
  <si>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</si>
  <si>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</si>
  <si>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</si>
  <si>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</si>
  <si>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</si>
  <si>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</si>
  <si>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</si>
  <si>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</si>
  <si>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</si>
  <si>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</si>
  <si>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</si>
  <si>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</si>
  <si>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</si>
  <si>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</si>
  <si>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</si>
  <si>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</si>
  <si>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</si>
  <si>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</si>
  <si>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</si>
  <si>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</si>
  <si>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</si>
  <si>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</si>
  <si>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</si>
  <si>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</si>
  <si>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</si>
  <si>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</si>
  <si>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</si>
  <si>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</si>
  <si>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</si>
  <si>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</si>
  <si>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</si>
  <si>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</si>
  <si>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</si>
  <si>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</si>
  <si>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</si>
  <si>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</si>
  <si>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</si>
  <si>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</si>
  <si>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</si>
  <si>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</si>
  <si>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</si>
  <si>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</si>
  <si>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</si>
  <si>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</si>
  <si>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</si>
  <si>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</si>
  <si>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</si>
  <si>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</si>
  <si>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</si>
  <si>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</si>
  <si>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</si>
  <si>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</si>
  <si>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</si>
  <si>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</si>
  <si>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</si>
  <si>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</si>
  <si>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</si>
  <si>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</si>
  <si>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</si>
  <si>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</si>
  <si>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</si>
  <si>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</si>
  <si>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</si>
  <si>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</si>
  <si>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</si>
  <si>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</si>
  <si>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</si>
  <si>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</si>
  <si>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</si>
  <si>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</si>
  <si>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</si>
  <si>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</si>
  <si>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</si>
  <si>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</si>
  <si>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</si>
  <si>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</si>
  <si>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</si>
  <si>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</si>
  <si>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</si>
  <si>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</si>
  <si>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</si>
  <si>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</si>
  <si>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</si>
  <si>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</si>
  <si>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</si>
  <si>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</si>
  <si>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</si>
  <si>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</si>
  <si>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</si>
  <si>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</si>
  <si>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</si>
  <si>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</si>
  <si>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</si>
  <si>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</si>
  <si>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</si>
  <si>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</si>
  <si>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</si>
  <si>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</si>
  <si>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</si>
  <si>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</si>
  <si>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</si>
  <si>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</si>
  <si>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</si>
  <si>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</si>
  <si>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</si>
  <si>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</si>
  <si>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</si>
  <si>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</si>
  <si>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</si>
  <si>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</si>
  <si>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</si>
  <si>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</si>
  <si>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</si>
  <si>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</si>
  <si>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</si>
  <si>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</si>
  <si>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</si>
  <si>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</si>
  <si>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</si>
  <si>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</si>
  <si>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</si>
  <si>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</si>
  <si>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</si>
  <si>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</si>
  <si>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</si>
  <si>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</si>
  <si>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</si>
  <si>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</si>
  <si>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</si>
  <si>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</si>
  <si>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</si>
  <si>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</si>
  <si>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</si>
  <si>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</si>
  <si>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</si>
  <si>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</si>
  <si>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</si>
  <si>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</si>
  <si>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</si>
  <si>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</si>
  <si>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</si>
  <si>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</si>
  <si>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</si>
  <si>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</si>
  <si>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</si>
  <si>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</si>
  <si>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</si>
  <si>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</si>
  <si>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</si>
  <si>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</si>
  <si>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</si>
  <si>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</si>
  <si>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</si>
  <si>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</si>
  <si>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</si>
  <si>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</si>
  <si>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</si>
  <si>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</si>
  <si>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</si>
  <si>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</si>
  <si>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</si>
  <si>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</si>
  <si>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</si>
  <si>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</si>
  <si>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</si>
  <si>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</si>
  <si>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</si>
  <si>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</si>
  <si>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</si>
  <si>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</si>
  <si>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</si>
  <si>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</si>
  <si>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</si>
  <si>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</si>
  <si>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</si>
  <si>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</si>
  <si>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</si>
  <si>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</si>
  <si>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</si>
  <si>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</si>
  <si>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</si>
  <si>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</si>
  <si>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</si>
  <si>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</si>
  <si>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</si>
  <si>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</si>
  <si>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</si>
  <si>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</si>
  <si>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</si>
  <si>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</si>
  <si>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</si>
  <si>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</si>
  <si>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</si>
  <si>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</si>
  <si>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</si>
  <si>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</si>
  <si>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</si>
  <si>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</si>
  <si>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</si>
  <si>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</si>
  <si>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</si>
  <si>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</si>
  <si>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</si>
  <si>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</si>
  <si>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</si>
  <si>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</si>
  <si>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</si>
  <si>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</si>
  <si>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</si>
  <si>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</si>
  <si>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</si>
  <si>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</si>
  <si>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</si>
  <si>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</si>
  <si>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</si>
  <si>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</si>
  <si>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</si>
  <si>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</si>
  <si>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</si>
  <si>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</si>
  <si>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</si>
  <si>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</si>
  <si>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</si>
  <si>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</si>
  <si>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</si>
  <si>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</si>
  <si>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</si>
  <si>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</si>
  <si>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</si>
  <si>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</si>
  <si>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</si>
  <si>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</si>
  <si>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</si>
  <si>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</si>
  <si>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</si>
  <si>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</si>
  <si>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</si>
  <si>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</si>
  <si>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</si>
  <si>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</si>
  <si>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</si>
  <si>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</si>
  <si>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</si>
  <si>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</si>
  <si>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</si>
  <si>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</si>
  <si>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</si>
  <si>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</si>
  <si>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</si>
  <si>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</si>
  <si>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</si>
  <si>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</si>
  <si>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</si>
  <si>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</si>
  <si>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</si>
  <si>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</si>
  <si>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</si>
  <si>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</si>
  <si>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</si>
  <si>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</si>
  <si>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</si>
  <si>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</si>
  <si>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</si>
  <si>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</si>
  <si>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</si>
  <si>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</si>
  <si>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</si>
  <si>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</si>
  <si>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</si>
  <si>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</si>
  <si>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</si>
  <si>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</si>
  <si>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</si>
  <si>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</si>
  <si>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</si>
  <si>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</si>
  <si>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</si>
  <si>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</si>
  <si>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</si>
  <si>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</si>
  <si>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</si>
  <si>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</si>
  <si>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</si>
  <si>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</si>
  <si>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</si>
  <si>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</si>
  <si>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</si>
  <si>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</si>
  <si>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</si>
  <si>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</si>
  <si>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</si>
  <si>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</si>
  <si>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</si>
  <si>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</si>
  <si>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</si>
  <si>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</si>
  <si>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</si>
  <si>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</si>
  <si>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</si>
  <si>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</si>
  <si>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</si>
  <si>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</si>
  <si>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</si>
  <si>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</si>
  <si>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</si>
  <si>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</si>
  <si>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</si>
  <si>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</si>
  <si>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</si>
  <si>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</si>
  <si>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</si>
  <si>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</si>
  <si>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</si>
  <si>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</si>
  <si>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</si>
  <si>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</si>
  <si>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</si>
  <si>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</si>
  <si>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</si>
  <si>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</si>
  <si>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</si>
  <si>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</si>
  <si>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</si>
  <si>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</si>
  <si>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</si>
  <si>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</si>
  <si>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</si>
  <si>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</si>
  <si>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</si>
  <si>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</si>
  <si>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</si>
  <si>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</si>
  <si>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</si>
  <si>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</si>
  <si>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</si>
  <si>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</si>
  <si>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</si>
  <si>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</si>
  <si>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</si>
  <si>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</si>
  <si>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</si>
  <si>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</si>
  <si>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</si>
  <si>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</si>
  <si>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</si>
  <si>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</si>
  <si>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</si>
  <si>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</si>
  <si>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</si>
  <si>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</si>
  <si>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</si>
  <si>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</si>
  <si>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</si>
  <si>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</si>
  <si>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</si>
  <si>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</si>
  <si>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</si>
  <si>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</si>
  <si>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</si>
  <si>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</si>
  <si>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</si>
  <si>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</si>
  <si>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</si>
  <si>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</si>
  <si>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</si>
  <si>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</si>
  <si>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</si>
  <si>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</si>
  <si>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</si>
  <si>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</si>
  <si>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</si>
  <si>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</si>
  <si>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</si>
  <si>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</si>
  <si>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</si>
  <si>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</si>
  <si>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</si>
  <si>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</si>
  <si>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</si>
  <si>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</si>
  <si>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</si>
  <si>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</si>
  <si>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</si>
  <si>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</si>
  <si>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</si>
  <si>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</si>
  <si>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</si>
  <si>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</si>
  <si>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</si>
  <si>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</si>
  <si>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</si>
  <si>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</si>
  <si>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</si>
  <si>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</si>
  <si>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</si>
  <si>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</si>
  <si>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</si>
  <si>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</si>
  <si>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</si>
  <si>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</si>
  <si>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</si>
  <si>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</si>
  <si>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</si>
  <si>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</si>
  <si>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</si>
  <si>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</si>
  <si>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</si>
  <si>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</si>
  <si>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</si>
  <si>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</si>
  <si>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</si>
  <si>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</si>
  <si>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</si>
  <si>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</si>
  <si>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</si>
  <si>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</si>
  <si>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</si>
  <si>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</si>
  <si>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</si>
  <si>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</si>
  <si>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</si>
  <si>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</si>
  <si>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</si>
  <si>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</si>
  <si>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</si>
  <si>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</si>
  <si>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</si>
  <si>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</si>
  <si>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</si>
  <si>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</si>
  <si>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</si>
  <si>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</si>
  <si>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</si>
  <si>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</si>
  <si>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</si>
  <si>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</si>
  <si>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</si>
  <si>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</si>
  <si>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</si>
  <si>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</si>
  <si>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</si>
  <si>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</si>
  <si>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</si>
  <si>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</si>
  <si>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</si>
  <si>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</si>
  <si>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</si>
  <si>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</si>
  <si>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</si>
  <si>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</si>
  <si>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</si>
  <si>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</si>
  <si>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</si>
  <si>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</si>
  <si>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</si>
  <si>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</si>
  <si>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</si>
  <si>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</si>
  <si>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</si>
  <si>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</si>
  <si>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</si>
  <si>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</si>
  <si>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</si>
  <si>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</si>
  <si>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</si>
  <si>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</si>
  <si>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</si>
  <si>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</si>
  <si>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</si>
  <si>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</si>
  <si>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</si>
  <si>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</si>
  <si>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</si>
  <si>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</si>
  <si>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</si>
  <si>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</si>
  <si>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</si>
  <si>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</si>
  <si>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</si>
  <si>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</si>
  <si>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</si>
  <si>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</si>
  <si>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</si>
  <si>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</si>
  <si>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</si>
  <si>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</si>
  <si>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</si>
  <si>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</si>
  <si>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</si>
  <si>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</si>
  <si>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</si>
  <si>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</si>
  <si>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</si>
  <si>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</si>
  <si>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</si>
  <si>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</si>
  <si>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</si>
  <si>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</si>
  <si>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</si>
  <si>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</si>
  <si>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</si>
  <si>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</si>
  <si>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</si>
  <si>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</si>
  <si>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</si>
  <si>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</si>
  <si>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</si>
  <si>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</si>
  <si>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</si>
  <si>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</si>
  <si>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</si>
  <si>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</si>
  <si>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</si>
  <si>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</si>
  <si>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</si>
  <si>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</si>
  <si>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</si>
  <si>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</si>
  <si>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</si>
  <si>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</si>
  <si>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</si>
  <si>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</si>
  <si>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</si>
  <si>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</si>
  <si>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</si>
  <si>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</si>
  <si>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</si>
  <si>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</si>
  <si>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</si>
  <si>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</si>
  <si>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</si>
  <si>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</si>
  <si>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</si>
  <si>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</si>
  <si>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</si>
  <si>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</si>
  <si>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</si>
  <si>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</si>
  <si>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</si>
  <si>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</si>
  <si>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</si>
  <si>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</si>
  <si>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</si>
  <si>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</si>
  <si>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</si>
  <si>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</si>
  <si>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</si>
  <si>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</si>
  <si>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</si>
  <si>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</si>
  <si>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</si>
  <si>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</si>
  <si>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</si>
  <si>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</si>
  <si>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</si>
  <si>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</si>
  <si>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</si>
  <si>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</si>
  <si>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</si>
  <si>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</si>
  <si>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</si>
  <si>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</si>
  <si>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</si>
  <si>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</si>
  <si>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</si>
  <si>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</si>
  <si>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</si>
  <si>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</si>
  <si>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</si>
  <si>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</si>
  <si>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</si>
  <si>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</si>
  <si>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</si>
  <si>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</si>
  <si>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</si>
  <si>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</si>
  <si>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</si>
  <si>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</si>
  <si>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</si>
  <si>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</si>
  <si>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</si>
  <si>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</si>
  <si>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</si>
  <si>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</si>
  <si>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</si>
  <si>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</si>
  <si>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</si>
  <si>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</si>
  <si>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</si>
  <si>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</si>
  <si>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</si>
  <si>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</si>
  <si>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</si>
  <si>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</si>
  <si>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</si>
  <si>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</si>
  <si>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</si>
  <si>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</si>
  <si>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</si>
  <si>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</si>
  <si>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</si>
  <si>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</si>
  <si>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</si>
  <si>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</si>
  <si>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</si>
  <si>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</si>
  <si>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</si>
  <si>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</si>
  <si>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</si>
  <si>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</si>
  <si>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</si>
  <si>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</si>
  <si>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</si>
  <si>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</si>
  <si>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</si>
  <si>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</si>
  <si>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</si>
  <si>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</si>
  <si>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</si>
  <si>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</si>
  <si>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</si>
  <si>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</si>
  <si>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</si>
  <si>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</si>
  <si>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</si>
  <si>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</si>
  <si>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</si>
  <si>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</si>
  <si>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</si>
  <si>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</si>
  <si>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</si>
  <si>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</si>
  <si>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</si>
  <si>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</si>
  <si>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</si>
  <si>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</si>
  <si>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</si>
  <si>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</si>
  <si>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</si>
  <si>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</si>
  <si>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</si>
  <si>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</si>
  <si>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</si>
  <si>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</si>
  <si>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</si>
  <si>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</si>
  <si>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</si>
  <si>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</si>
  <si>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</si>
  <si>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</si>
  <si>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</si>
  <si>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</si>
  <si>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</si>
  <si>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</si>
  <si>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</si>
  <si>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</si>
  <si>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</si>
  <si>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</si>
  <si>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</si>
  <si>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</si>
  <si>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</si>
  <si>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</si>
  <si>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</si>
  <si>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</si>
  <si>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</si>
  <si>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</si>
  <si>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</si>
  <si>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</si>
  <si>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</si>
  <si>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</si>
  <si>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</si>
  <si>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</si>
  <si>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</si>
  <si>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</si>
  <si>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</si>
  <si>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</si>
  <si>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</si>
  <si>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</si>
  <si>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</si>
  <si>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</si>
  <si>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</si>
  <si>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</si>
  <si>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</si>
  <si>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</si>
  <si>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</si>
  <si>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</si>
  <si>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</si>
  <si>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</si>
  <si>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</si>
  <si>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</si>
  <si>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</si>
  <si>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</si>
  <si>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</si>
  <si>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</si>
  <si>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</si>
  <si>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</si>
  <si>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</si>
  <si>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</si>
  <si>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</si>
  <si>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</si>
  <si>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</si>
  <si>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</si>
  <si>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</si>
  <si>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</si>
  <si>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</si>
  <si>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</si>
  <si>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</si>
  <si>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</si>
  <si>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</si>
  <si>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</si>
  <si>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</si>
  <si>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</si>
  <si>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</si>
  <si>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</si>
  <si>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</si>
  <si>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</si>
  <si>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</si>
  <si>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</si>
  <si>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</si>
  <si>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</si>
  <si>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</si>
  <si>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</si>
  <si>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</si>
  <si>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</si>
  <si>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</si>
  <si>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</si>
  <si>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</si>
  <si>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</si>
  <si>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</si>
  <si>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</si>
  <si>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</si>
  <si>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</si>
  <si>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</si>
  <si>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</si>
  <si>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</si>
  <si>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</si>
  <si>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</si>
  <si>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</si>
  <si>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</si>
  <si>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</si>
  <si>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</si>
  <si>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</si>
  <si>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</si>
  <si>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</si>
  <si>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</si>
  <si>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</si>
  <si>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</si>
  <si>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</si>
  <si>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</si>
  <si>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</si>
  <si>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</si>
  <si>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</si>
  <si>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</si>
  <si>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</si>
  <si>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</si>
  <si>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</si>
  <si>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</si>
  <si>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</si>
  <si>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</si>
  <si>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</si>
  <si>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</si>
  <si>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</si>
  <si>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</si>
  <si>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</si>
  <si>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</si>
  <si>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</si>
  <si>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</si>
  <si>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</si>
  <si>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</si>
  <si>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</si>
  <si>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</si>
  <si>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</si>
  <si>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</si>
  <si>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</si>
  <si>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</si>
  <si>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</si>
  <si>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</si>
  <si>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</si>
  <si>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</si>
  <si>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</si>
  <si>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</si>
  <si>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</si>
  <si>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</si>
  <si>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</si>
  <si>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</si>
  <si>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</si>
  <si>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</si>
  <si>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</si>
  <si>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</si>
  <si>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</si>
  <si>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</si>
  <si>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</si>
  <si>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</si>
  <si>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</si>
  <si>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</si>
  <si>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</si>
  <si>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</si>
  <si>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</si>
  <si>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</si>
  <si>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</si>
  <si>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</si>
  <si>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</si>
  <si>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</si>
  <si>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</si>
  <si>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</si>
  <si>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</si>
  <si>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</si>
  <si>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</si>
  <si>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</si>
  <si>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</si>
  <si>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</si>
  <si>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</si>
  <si>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</si>
  <si>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</si>
  <si>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</si>
  <si>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</si>
  <si>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</si>
  <si>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</si>
  <si>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</si>
  <si>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</si>
  <si>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</si>
  <si>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</si>
  <si>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</si>
  <si>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</si>
  <si>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</si>
  <si>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</si>
  <si>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</si>
  <si>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</si>
  <si>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</si>
  <si>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</si>
  <si>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</si>
  <si>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</si>
  <si>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</si>
  <si>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</si>
  <si>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</si>
  <si>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</si>
  <si>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</si>
  <si>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</si>
  <si>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</si>
  <si>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</si>
  <si>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</si>
  <si>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</si>
  <si>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</si>
  <si>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</si>
  <si>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</si>
  <si>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</si>
  <si>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</si>
  <si>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</si>
  <si>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</si>
  <si>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</si>
  <si>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</si>
  <si>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</si>
  <si>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</si>
  <si>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</si>
  <si>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</si>
  <si>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</si>
  <si>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</si>
  <si>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</si>
  <si>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</si>
  <si>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</si>
  <si>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</si>
  <si>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</si>
  <si>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</si>
  <si>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</si>
  <si>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</si>
  <si>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</si>
  <si>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</si>
  <si>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</si>
  <si>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</si>
  <si>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</si>
  <si>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</si>
  <si>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</si>
  <si>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</si>
  <si>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</si>
  <si>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</si>
  <si>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</si>
  <si>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</si>
  <si>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</si>
  <si>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</si>
  <si>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</si>
  <si>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</si>
  <si>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</si>
  <si>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</si>
  <si>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</si>
  <si>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</si>
  <si>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</si>
  <si>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</si>
  <si>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</si>
  <si>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</si>
  <si>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</si>
  <si>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</si>
  <si>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</si>
  <si>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</si>
  <si>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</si>
  <si>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</si>
  <si>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</si>
  <si>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</si>
  <si>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</si>
  <si>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</si>
  <si>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</si>
  <si>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</si>
  <si>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</si>
  <si>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</si>
  <si>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</si>
  <si>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</si>
  <si>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</si>
  <si>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</si>
  <si>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</si>
  <si>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</si>
  <si>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</si>
  <si>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</si>
  <si>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</si>
  <si>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</si>
  <si>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</si>
  <si>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</si>
  <si>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</si>
  <si>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</si>
  <si>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</si>
  <si>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</si>
  <si>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</si>
  <si>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</si>
  <si>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</si>
  <si>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</si>
  <si>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</si>
  <si>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</si>
  <si>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</si>
  <si>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</si>
  <si>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</si>
  <si>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</si>
  <si>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</si>
  <si>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</si>
  <si>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</si>
  <si>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</si>
  <si>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</si>
  <si>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</si>
  <si>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</si>
  <si>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</si>
  <si>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</si>
  <si>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</si>
  <si>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</si>
  <si>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</si>
  <si>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</si>
  <si>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</si>
  <si>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</si>
  <si>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</si>
  <si>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</si>
  <si>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</si>
  <si>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</si>
  <si>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</si>
  <si>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</si>
  <si>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</si>
  <si>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</si>
  <si>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</si>
  <si>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</si>
  <si>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</si>
  <si>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</si>
  <si>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</si>
  <si>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</si>
  <si>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</si>
  <si>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</si>
  <si>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</si>
  <si>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</si>
  <si>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</si>
  <si>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</si>
  <si>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</si>
  <si>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</si>
  <si>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</si>
  <si>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</si>
  <si>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</si>
  <si>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</si>
  <si>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</si>
  <si>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</si>
  <si>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</si>
  <si>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</si>
  <si>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</si>
  <si>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</si>
  <si>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</si>
  <si>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</si>
  <si>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</si>
  <si>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</si>
  <si>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</si>
  <si>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</si>
  <si>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</si>
  <si>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</si>
  <si>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</si>
  <si>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</si>
  <si>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</si>
  <si>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</si>
  <si>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</si>
  <si>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</si>
  <si>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</si>
  <si>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</si>
  <si>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</si>
  <si>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</si>
  <si>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</si>
  <si>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</si>
  <si>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</si>
  <si>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</si>
  <si>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</si>
  <si>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</si>
  <si>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</si>
  <si>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</si>
  <si>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</si>
  <si>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</si>
  <si>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</si>
  <si>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</si>
  <si>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</si>
  <si>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</si>
  <si>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</si>
  <si>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</si>
  <si>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</si>
  <si>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</si>
  <si>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</si>
  <si>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</si>
  <si>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</si>
  <si>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</si>
  <si>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</si>
  <si>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</si>
  <si>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</si>
  <si>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</si>
  <si>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</si>
  <si>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</si>
  <si>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</si>
  <si>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</si>
  <si>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</si>
  <si>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</si>
  <si>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</si>
  <si>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</si>
  <si>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</si>
  <si>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</si>
  <si>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</si>
  <si>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</si>
  <si>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</si>
  <si>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</si>
  <si>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</si>
  <si>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</si>
  <si>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</si>
  <si>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</si>
  <si>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</si>
  <si>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</si>
  <si>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</si>
  <si>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</si>
  <si>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</si>
  <si>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</si>
  <si>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</si>
  <si>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</si>
  <si>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</si>
  <si>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</si>
  <si>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</si>
  <si>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</si>
  <si>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</si>
  <si>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</si>
  <si>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</si>
  <si>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</si>
  <si>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</si>
  <si>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</si>
  <si>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</si>
  <si>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</si>
  <si>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</si>
  <si>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</si>
  <si>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</si>
  <si>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</si>
  <si>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</si>
  <si>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</si>
  <si>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</si>
  <si>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</si>
  <si>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</si>
  <si>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</si>
  <si>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</si>
  <si>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</si>
  <si>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</si>
  <si>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</si>
  <si>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</si>
  <si>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</si>
  <si>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</si>
  <si>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</si>
  <si>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</si>
  <si>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</si>
  <si>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</si>
  <si>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</si>
  <si>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</si>
  <si>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</si>
  <si>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</si>
  <si>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</si>
  <si>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</si>
  <si>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</si>
  <si>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</si>
  <si>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</si>
  <si>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</si>
  <si>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</si>
  <si>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</si>
  <si>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</si>
  <si>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</si>
  <si>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</si>
  <si>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</si>
  <si>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</si>
  <si>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</si>
  <si>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</si>
  <si>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</si>
  <si>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</si>
  <si>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</si>
  <si>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</si>
  <si>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</si>
  <si>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</si>
  <si>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</si>
  <si>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</si>
  <si>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</si>
  <si>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</si>
  <si>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</si>
  <si>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</si>
  <si>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</si>
  <si>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</si>
  <si>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</si>
  <si>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</si>
  <si>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</si>
  <si>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</si>
  <si>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</si>
  <si>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</si>
  <si>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</si>
  <si>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</si>
  <si>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</si>
  <si>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</si>
  <si>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</si>
  <si>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</si>
  <si>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</si>
  <si>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</si>
  <si>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</si>
  <si>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</si>
  <si>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</si>
  <si>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</si>
  <si>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</si>
  <si>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</si>
  <si>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</si>
  <si>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</si>
  <si>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</si>
  <si>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</si>
  <si>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</si>
  <si>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</si>
  <si>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</si>
  <si>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</si>
  <si>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</si>
  <si>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</si>
  <si>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</si>
  <si>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</si>
  <si>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</si>
  <si>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</si>
  <si>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</si>
  <si>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</si>
  <si>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</si>
  <si>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</si>
  <si>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</si>
  <si>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</si>
  <si>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</si>
  <si>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</si>
  <si>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</si>
  <si>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</si>
  <si>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</si>
  <si>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</si>
  <si>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</si>
  <si>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</si>
  <si>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</si>
  <si>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</si>
  <si>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</si>
  <si>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</si>
  <si>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</si>
  <si>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</si>
  <si>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</si>
  <si>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</si>
  <si>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</si>
  <si>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</si>
  <si>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</si>
  <si>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</si>
  <si>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</si>
  <si>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</si>
  <si>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</si>
  <si>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</si>
  <si>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</si>
  <si>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</si>
  <si>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</si>
  <si>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</si>
  <si>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</si>
  <si>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</si>
  <si>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</si>
  <si>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</si>
  <si>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</si>
  <si>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</si>
  <si>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</si>
  <si>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</si>
  <si>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</si>
  <si>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</si>
  <si>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</si>
  <si>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</si>
  <si>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</si>
  <si>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</si>
  <si>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</si>
  <si>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</si>
  <si>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</si>
  <si>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</si>
  <si>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</si>
  <si>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</si>
  <si>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</si>
  <si>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</si>
  <si>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</si>
  <si>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</si>
  <si>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</si>
  <si>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</si>
  <si>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</si>
  <si>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</si>
  <si>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</si>
  <si>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</si>
  <si>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</si>
  <si>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</si>
  <si>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</si>
  <si>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</si>
  <si>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</si>
  <si>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</si>
  <si>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</si>
  <si>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</si>
  <si>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</si>
  <si>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</si>
  <si>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</si>
  <si>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</si>
  <si>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</si>
  <si>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</si>
  <si>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</si>
  <si>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</si>
  <si>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</si>
  <si>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</si>
  <si>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</si>
  <si>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</si>
  <si>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</si>
  <si>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</si>
  <si>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</si>
  <si>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</si>
  <si>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</si>
  <si>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</si>
  <si>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</si>
  <si>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</si>
  <si>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</si>
  <si>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</si>
  <si>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</si>
  <si>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</si>
  <si>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</si>
  <si>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</si>
  <si>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</si>
  <si>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</si>
  <si>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</si>
  <si>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</si>
  <si>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</si>
  <si>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</si>
  <si>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</si>
  <si>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</si>
  <si>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</si>
  <si>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</si>
  <si>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</si>
  <si>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</si>
  <si>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</si>
  <si>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</si>
  <si>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</si>
  <si>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</si>
  <si>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</si>
  <si>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</si>
  <si>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</si>
  <si>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</si>
  <si>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</si>
  <si>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</si>
  <si>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</si>
  <si>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</si>
  <si>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</si>
  <si>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</si>
  <si>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</si>
  <si>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</si>
  <si>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</si>
  <si>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</si>
  <si>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</si>
  <si>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</si>
  <si>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</si>
  <si>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</si>
  <si>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</si>
  <si>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</si>
  <si>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</si>
  <si>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</si>
  <si>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</si>
  <si>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</si>
  <si>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</si>
  <si>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</si>
  <si>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</si>
  <si>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</si>
  <si>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</si>
  <si>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</si>
  <si>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</si>
  <si>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</si>
  <si>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</si>
  <si>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</si>
  <si>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</si>
  <si>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</si>
  <si>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</si>
  <si>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</si>
  <si>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</si>
  <si>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</si>
  <si>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</si>
  <si>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</si>
  <si>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</si>
  <si>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</si>
  <si>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</si>
  <si>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</si>
  <si>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</si>
  <si>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</si>
  <si>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</si>
  <si>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</si>
  <si>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</si>
  <si>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</si>
  <si>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</si>
  <si>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</si>
  <si>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</si>
  <si>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</si>
  <si>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</si>
  <si>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</si>
  <si>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</si>
  <si>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</si>
  <si>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</si>
  <si>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</si>
  <si>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</si>
  <si>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</si>
  <si>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</si>
  <si>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</si>
  <si>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</si>
  <si>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</si>
  <si>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</si>
  <si>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</si>
  <si>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</si>
  <si>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</si>
  <si>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</si>
  <si>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</si>
  <si>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</si>
  <si>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</si>
  <si>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</si>
  <si>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</si>
  <si>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</si>
  <si>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</si>
  <si>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</si>
  <si>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</si>
  <si>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</si>
  <si>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</si>
  <si>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</si>
  <si>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</si>
  <si>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</si>
  <si>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</si>
  <si>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</si>
  <si>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</si>
  <si>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</si>
  <si>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</si>
  <si>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</si>
  <si>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</si>
  <si>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</si>
  <si>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</si>
  <si>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</si>
  <si>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</si>
  <si>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</si>
  <si>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</si>
  <si>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</si>
  <si>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</si>
  <si>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</si>
  <si>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</si>
  <si>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</si>
  <si>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</si>
  <si>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</si>
  <si>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</si>
  <si>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</si>
  <si>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</si>
  <si>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</si>
  <si>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</si>
  <si>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</si>
  <si>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</si>
  <si>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</si>
  <si>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</si>
  <si>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</si>
  <si>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</si>
  <si>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</si>
  <si>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</si>
  <si>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</si>
  <si>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</si>
  <si>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</si>
  <si>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</si>
  <si>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</si>
  <si>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</si>
  <si>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</si>
  <si>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</si>
  <si>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</si>
  <si>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</si>
  <si>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</si>
  <si>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</si>
  <si>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</si>
  <si>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</si>
  <si>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</si>
  <si>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</si>
  <si>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</si>
  <si>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</si>
  <si>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</si>
  <si>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</si>
  <si>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</si>
  <si>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</si>
  <si>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</si>
  <si>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</si>
  <si>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</si>
  <si>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</si>
  <si>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</si>
  <si>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</si>
  <si>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</si>
  <si>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</si>
  <si>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</si>
  <si>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</si>
  <si>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</si>
  <si>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</si>
  <si>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</si>
  <si>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</si>
  <si>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</si>
  <si>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</si>
  <si>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</si>
  <si>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</si>
  <si>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</si>
  <si>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</si>
  <si>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</si>
  <si>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</si>
  <si>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</si>
  <si>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</si>
  <si>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</si>
  <si>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</si>
  <si>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</si>
  <si>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</si>
  <si>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</si>
  <si>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</si>
  <si>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</si>
  <si>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</si>
  <si>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</si>
  <si>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</si>
  <si>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</si>
  <si>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</si>
  <si>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</si>
  <si>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</si>
  <si>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</si>
  <si>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</si>
  <si>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</si>
  <si>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</si>
  <si>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</si>
  <si>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</si>
  <si>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</si>
  <si>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</si>
  <si>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</si>
  <si>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</si>
  <si>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</si>
  <si>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</si>
  <si>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</si>
  <si>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</si>
  <si>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</si>
  <si>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</si>
  <si>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</si>
  <si>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</si>
  <si>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</si>
  <si>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</si>
  <si>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</si>
  <si>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</si>
  <si>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</si>
  <si>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</si>
  <si>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</si>
  <si>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</si>
  <si>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</si>
  <si>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</si>
  <si>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</si>
  <si>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</si>
  <si>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</si>
  <si>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</si>
  <si>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</si>
  <si>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</si>
  <si>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</si>
  <si>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</si>
  <si>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</si>
  <si>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</si>
  <si>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</si>
  <si>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</si>
  <si>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</si>
  <si>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</si>
  <si>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</si>
  <si>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</si>
  <si>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</si>
  <si>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</si>
  <si>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</si>
  <si>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</si>
  <si>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</si>
  <si>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</si>
  <si>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</si>
  <si>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</si>
  <si>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</si>
  <si>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</si>
  <si>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</si>
  <si>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</si>
  <si>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</si>
  <si>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</si>
  <si>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</si>
  <si>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</si>
  <si>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</si>
  <si>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</si>
  <si>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</si>
  <si>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</si>
  <si>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</si>
  <si>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</si>
  <si>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</si>
  <si>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</si>
  <si>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</si>
  <si>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</si>
  <si>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</si>
  <si>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</si>
  <si>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</si>
  <si>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</si>
  <si>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</si>
  <si>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</si>
  <si>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</si>
  <si>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</si>
  <si>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</si>
  <si>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</si>
  <si>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</si>
  <si>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</si>
  <si>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</si>
  <si>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</si>
  <si>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</si>
  <si>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</si>
  <si>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</si>
  <si>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</si>
  <si>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</si>
  <si>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</si>
  <si>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</si>
  <si>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</si>
  <si>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</si>
  <si>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</si>
  <si>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</si>
  <si>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</si>
  <si>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</si>
  <si>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</si>
  <si>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</si>
  <si>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</si>
  <si>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</si>
  <si>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</si>
  <si>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</si>
  <si>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</si>
  <si>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</si>
  <si>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</si>
  <si>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</si>
  <si>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</si>
  <si>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</si>
  <si>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</si>
  <si>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</si>
  <si>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</si>
  <si>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</si>
  <si>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</si>
  <si>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</si>
  <si>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</si>
  <si>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</si>
  <si>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</si>
  <si>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</si>
  <si>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</si>
  <si>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</si>
  <si>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</si>
  <si>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</si>
  <si>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</si>
  <si>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</si>
  <si>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</si>
  <si>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</si>
  <si>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</si>
  <si>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</si>
  <si>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</si>
  <si>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</si>
  <si>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</si>
  <si>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</si>
  <si>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</si>
  <si>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</si>
  <si>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</si>
  <si>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</si>
  <si>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</si>
  <si>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</si>
  <si>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</si>
  <si>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</si>
  <si>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</si>
  <si>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</si>
  <si>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</si>
  <si>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</si>
  <si>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</si>
  <si>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</si>
  <si>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</si>
  <si>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</si>
  <si>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</si>
  <si>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</si>
  <si>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</si>
  <si>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</si>
  <si>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</si>
  <si>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</si>
  <si>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</si>
  <si>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</si>
  <si>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</si>
  <si>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</si>
  <si>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</si>
  <si>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</si>
  <si>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</si>
  <si>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</si>
  <si>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</si>
  <si>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</si>
  <si>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</si>
  <si>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</si>
  <si>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</si>
  <si>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</si>
  <si>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</si>
  <si>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</si>
  <si>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</si>
  <si>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</si>
  <si>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</si>
  <si>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</si>
  <si>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</si>
  <si>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</si>
  <si>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</si>
  <si>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</si>
  <si>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</si>
  <si>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</si>
  <si>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</si>
  <si>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</si>
  <si>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</si>
  <si>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</si>
  <si>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</si>
  <si>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</si>
  <si>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</si>
  <si>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</si>
  <si>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</si>
  <si>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</si>
  <si>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</si>
  <si>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</si>
  <si>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</si>
  <si>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</si>
  <si>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</si>
  <si>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</si>
  <si>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</si>
  <si>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</si>
  <si>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</si>
  <si>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</si>
  <si>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</si>
  <si>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</si>
  <si>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</si>
  <si>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</si>
  <si>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</si>
  <si>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</si>
  <si>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</si>
  <si>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</si>
  <si>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</si>
  <si>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</si>
  <si>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</si>
  <si>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</si>
  <si>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</si>
  <si>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</si>
  <si>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</si>
  <si>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</si>
  <si>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</si>
  <si>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</si>
  <si>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</si>
  <si>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</si>
  <si>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</si>
  <si>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</si>
  <si>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</si>
  <si>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</si>
  <si>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</si>
  <si>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</si>
  <si>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</si>
  <si>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</si>
  <si>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</si>
  <si>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</si>
  <si>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</si>
  <si>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</si>
  <si>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</si>
  <si>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</si>
  <si>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</si>
  <si>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</si>
  <si>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</si>
  <si>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</si>
  <si>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</si>
  <si>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</si>
  <si>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</si>
  <si>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</si>
  <si>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</si>
  <si>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</si>
  <si>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</si>
  <si>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</si>
  <si>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</si>
  <si>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</si>
  <si>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</si>
  <si>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</si>
  <si>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</si>
  <si>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</si>
  <si>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</si>
  <si>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</si>
  <si>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</si>
  <si>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</si>
  <si>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</si>
  <si>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</si>
  <si>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</si>
  <si>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</si>
  <si>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</si>
  <si>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</si>
  <si>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</si>
  <si>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</si>
  <si>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</si>
  <si>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</si>
  <si>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</si>
  <si>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</si>
  <si>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</si>
  <si>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</si>
  <si>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</si>
  <si>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</si>
  <si>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</si>
  <si>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</si>
  <si>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</si>
  <si>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</si>
  <si>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</si>
  <si>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</si>
  <si>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</si>
  <si>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</si>
  <si>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</si>
  <si>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</si>
  <si>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</si>
  <si>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</si>
  <si>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</si>
  <si>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</si>
  <si>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</si>
  <si>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</si>
  <si>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</si>
  <si>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</si>
  <si>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</si>
  <si>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</si>
  <si>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</si>
  <si>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</si>
  <si>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</si>
  <si>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</si>
  <si>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</si>
  <si>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</si>
  <si>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</si>
  <si>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</si>
  <si>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</si>
  <si>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</si>
  <si>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</si>
  <si>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</si>
  <si>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</si>
  <si>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</si>
  <si>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</si>
  <si>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</si>
  <si>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</si>
  <si>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</si>
  <si>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</si>
  <si>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</si>
  <si>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</si>
  <si>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</si>
  <si>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</si>
  <si>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</si>
  <si>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</si>
  <si>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</si>
  <si>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</si>
  <si>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</si>
  <si>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</si>
  <si>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</si>
  <si>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</si>
  <si>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</si>
  <si>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</si>
  <si>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</si>
  <si>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</si>
  <si>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</si>
  <si>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</si>
  <si>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</si>
  <si>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</si>
  <si>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</si>
  <si>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</si>
  <si>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</si>
  <si>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</si>
  <si>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</si>
  <si>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</si>
  <si>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</si>
  <si>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</si>
  <si>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</si>
  <si>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</si>
  <si>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</si>
  <si>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</si>
  <si>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</si>
  <si>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</si>
  <si>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</si>
  <si>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</si>
  <si>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</si>
  <si>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</si>
  <si>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</si>
  <si>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</si>
  <si>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</si>
  <si>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</si>
  <si>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</si>
  <si>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</si>
  <si>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</si>
  <si>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</si>
  <si>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</si>
  <si>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</si>
  <si>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</si>
  <si>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</si>
  <si>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</si>
  <si>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</si>
  <si>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</si>
  <si>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</si>
  <si>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</si>
  <si>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</si>
  <si>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</si>
  <si>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</si>
  <si>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</si>
  <si>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</si>
  <si>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</si>
  <si>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</si>
  <si>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</si>
  <si>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</si>
  <si>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</si>
  <si>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</si>
  <si>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</si>
  <si>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</si>
  <si>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</si>
  <si>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</si>
  <si>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</si>
  <si>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</si>
  <si>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</si>
  <si>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</si>
  <si>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</si>
  <si>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</si>
  <si>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</si>
  <si>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</si>
  <si>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</si>
  <si>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</si>
  <si>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</si>
  <si>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</si>
  <si>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</si>
  <si>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</si>
  <si>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</si>
  <si>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</si>
  <si>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</si>
  <si>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</si>
  <si>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</si>
  <si>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</si>
  <si>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</si>
  <si>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</si>
  <si>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</si>
  <si>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</si>
  <si>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</si>
  <si>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</si>
  <si>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</si>
  <si>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</si>
  <si>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</si>
  <si>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</si>
  <si>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</si>
  <si>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</si>
  <si>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</si>
  <si>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</si>
  <si>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</si>
  <si>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</si>
  <si>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</si>
  <si>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</si>
  <si>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</si>
  <si>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</si>
  <si>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</si>
  <si>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</si>
  <si>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</si>
  <si>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</si>
  <si>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</si>
  <si>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</si>
  <si>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</si>
  <si>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</si>
  <si>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</si>
  <si>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</si>
  <si>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</si>
  <si>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</si>
  <si>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</si>
  <si>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</si>
  <si>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</si>
  <si>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</si>
  <si>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</si>
  <si>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</si>
  <si>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</si>
  <si>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</si>
  <si>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</si>
  <si>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</si>
  <si>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</si>
  <si>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</si>
  <si>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</si>
  <si>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</si>
  <si>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</si>
  <si>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</si>
  <si>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</si>
  <si>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</si>
  <si>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</si>
  <si>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</si>
  <si>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</si>
  <si>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</si>
  <si>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</si>
  <si>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</si>
  <si>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</si>
  <si>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</si>
  <si>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</si>
  <si>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</si>
  <si>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</si>
  <si>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</si>
  <si>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</si>
  <si>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</si>
  <si>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</si>
  <si>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</si>
  <si>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</si>
  <si>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</si>
  <si>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</si>
  <si>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</si>
  <si>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</si>
  <si>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</si>
  <si>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</si>
  <si>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</si>
  <si>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</si>
  <si>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</si>
  <si>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</si>
  <si>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</si>
  <si>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</si>
  <si>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</si>
  <si>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</si>
  <si>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</si>
  <si>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</si>
  <si>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</si>
  <si>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</si>
  <si>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</si>
  <si>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</si>
  <si>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</si>
  <si>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</si>
  <si>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</si>
  <si>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</si>
  <si>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</si>
  <si>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</si>
  <si>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</si>
  <si>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</si>
  <si>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</si>
  <si>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</si>
  <si>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</si>
  <si>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</si>
  <si>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</si>
  <si>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</si>
  <si>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</si>
  <si>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</si>
  <si>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</si>
  <si>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</si>
  <si>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</si>
  <si>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</si>
  <si>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</si>
  <si>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</si>
  <si>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</si>
  <si>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</si>
  <si>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</si>
  <si>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</si>
  <si>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</si>
  <si>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</si>
  <si>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</si>
  <si>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</si>
  <si>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</si>
  <si>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</si>
  <si>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</si>
  <si>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</si>
  <si>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</si>
  <si>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</si>
  <si>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</si>
  <si>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</si>
  <si>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</si>
  <si>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</si>
  <si>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</si>
  <si>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</si>
  <si>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</si>
  <si>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</si>
  <si>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</si>
  <si>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</si>
  <si>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</si>
  <si>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</si>
  <si>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</si>
  <si>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</si>
  <si>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</si>
  <si>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</si>
  <si>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</si>
  <si>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</si>
  <si>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</si>
  <si>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</si>
  <si>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</si>
  <si>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</si>
  <si>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</si>
  <si>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</si>
  <si>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</si>
  <si>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</si>
  <si>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</si>
  <si>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</si>
  <si>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</si>
  <si>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</si>
  <si>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</si>
  <si>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</si>
  <si>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</si>
  <si>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</si>
  <si>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</si>
  <si>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</si>
  <si>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</si>
  <si>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</si>
  <si>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</si>
  <si>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</si>
  <si>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</si>
  <si>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</si>
  <si>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</si>
  <si>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</si>
  <si>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</si>
  <si>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</si>
  <si>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</si>
  <si>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</si>
  <si>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</si>
  <si>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</si>
  <si>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</si>
  <si>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</si>
  <si>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</si>
  <si>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</si>
  <si>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</si>
  <si>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</si>
  <si>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</si>
  <si>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</si>
  <si>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</si>
  <si>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</si>
  <si>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</si>
  <si>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</si>
  <si>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</si>
  <si>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</si>
  <si>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</si>
  <si>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</si>
  <si>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</si>
  <si>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</si>
  <si>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</si>
  <si>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</si>
  <si>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</si>
  <si>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</si>
  <si>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</si>
  <si>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</si>
  <si>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</si>
  <si>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</si>
  <si>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</si>
  <si>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</si>
  <si>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</si>
  <si>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</si>
  <si>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</si>
  <si>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</si>
  <si>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</si>
  <si>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</si>
  <si>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</si>
  <si>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</si>
  <si>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</si>
  <si>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</si>
  <si>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</si>
  <si>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</si>
  <si>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</si>
  <si>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</si>
  <si>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</si>
  <si>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</si>
  <si>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</si>
  <si>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</si>
  <si>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</si>
  <si>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</si>
  <si>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</si>
  <si>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</si>
  <si>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</si>
  <si>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</si>
  <si>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</si>
  <si>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</si>
  <si>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</si>
  <si>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</si>
  <si>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</si>
  <si>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</si>
  <si>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</si>
  <si>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</si>
  <si>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</si>
  <si>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</si>
  <si>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</si>
  <si>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</si>
  <si>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</si>
  <si>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</si>
  <si>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</si>
  <si>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</si>
  <si>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</si>
  <si>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</si>
  <si>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</si>
  <si>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</si>
  <si>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</si>
  <si>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</si>
  <si>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</si>
  <si>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</si>
  <si>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</si>
  <si>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</si>
  <si>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</si>
  <si>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</si>
  <si>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</si>
  <si>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</si>
  <si>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</si>
  <si>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</si>
  <si>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</si>
  <si>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</si>
  <si>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</si>
  <si>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</si>
  <si>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</si>
  <si>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</si>
  <si>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</si>
  <si>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</si>
  <si>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</si>
  <si>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</si>
  <si>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</si>
  <si>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</si>
  <si>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</si>
  <si>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</si>
  <si>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</si>
  <si>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</si>
  <si>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</si>
  <si>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</si>
  <si>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</si>
  <si>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</si>
  <si>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</si>
  <si>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</si>
  <si>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</si>
  <si>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</si>
  <si>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</si>
  <si>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</si>
  <si>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</si>
  <si>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</si>
  <si>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</si>
  <si>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</si>
  <si>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</si>
  <si>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</si>
  <si>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</si>
  <si>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</si>
  <si>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</si>
  <si>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</si>
  <si>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</si>
  <si>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</si>
  <si>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</si>
  <si>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</si>
  <si>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</si>
  <si>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</si>
  <si>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</si>
  <si>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</si>
  <si>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</si>
  <si>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</si>
  <si>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</si>
  <si>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</si>
  <si>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</si>
  <si>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</si>
  <si>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</si>
  <si>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</si>
  <si>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</si>
  <si>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</si>
  <si>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</si>
  <si>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</si>
  <si>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</si>
  <si>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</si>
  <si>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</si>
  <si>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</si>
  <si>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</si>
  <si>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</si>
  <si>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</si>
  <si>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</si>
  <si>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</si>
  <si>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</si>
  <si>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</si>
  <si>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</si>
  <si>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</si>
  <si>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</si>
  <si>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</si>
  <si>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</si>
  <si>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</si>
  <si>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</si>
  <si>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</si>
  <si>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</si>
  <si>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</si>
  <si>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</si>
  <si>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</si>
  <si>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</si>
  <si>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</si>
  <si>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</si>
  <si>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</si>
  <si>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</si>
  <si>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</si>
  <si>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</si>
  <si>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</si>
  <si>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</si>
  <si>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</si>
  <si>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</si>
  <si>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</si>
  <si>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</si>
  <si>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</si>
  <si>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</si>
  <si>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</si>
  <si>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</si>
  <si>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</si>
  <si>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</si>
  <si>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</si>
  <si>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</si>
  <si>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</si>
  <si>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</si>
  <si>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</si>
  <si>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</si>
  <si>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</si>
  <si>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</si>
  <si>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</si>
  <si>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</si>
  <si>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</si>
  <si>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</si>
  <si>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</si>
  <si>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</si>
  <si>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</si>
  <si>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</si>
  <si>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</si>
  <si>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</si>
  <si>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</si>
  <si>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</si>
  <si>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</si>
  <si>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</si>
  <si>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</si>
  <si>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</si>
  <si>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</si>
  <si>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</si>
  <si>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</si>
  <si>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</si>
  <si>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</si>
  <si>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</si>
  <si>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</si>
  <si>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</si>
  <si>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</si>
  <si>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</si>
  <si>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</si>
  <si>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</si>
  <si>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</si>
  <si>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</si>
  <si>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</si>
  <si>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</si>
  <si>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</si>
  <si>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</si>
  <si>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</si>
  <si>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</si>
  <si>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</si>
  <si>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</si>
  <si>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</si>
  <si>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</si>
  <si>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</si>
  <si>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</si>
  <si>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</si>
  <si>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</si>
  <si>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</si>
  <si>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</si>
  <si>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</si>
  <si>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</si>
  <si>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</si>
  <si>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</si>
  <si>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</si>
  <si>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</si>
  <si>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</si>
  <si>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</si>
  <si>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</si>
  <si>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</si>
  <si>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</si>
  <si>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</si>
  <si>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</si>
  <si>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</si>
  <si>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</si>
  <si>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</si>
  <si>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</si>
  <si>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</si>
  <si>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</si>
  <si>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</si>
  <si>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</si>
  <si>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</si>
  <si>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</si>
  <si>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</si>
  <si>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</si>
  <si>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</si>
  <si>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</si>
  <si>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</si>
  <si>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</si>
  <si>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</si>
  <si>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</si>
  <si>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</si>
  <si>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</si>
  <si>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</si>
  <si>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</si>
  <si>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</si>
  <si>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</si>
  <si>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</si>
  <si>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</si>
  <si>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</si>
  <si>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</si>
  <si>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</si>
  <si>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</si>
  <si>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</si>
  <si>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</si>
  <si>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</si>
  <si>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</si>
  <si>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</si>
  <si>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</si>
  <si>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</si>
  <si>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</si>
  <si>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</si>
  <si>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</si>
  <si>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</si>
  <si>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</si>
  <si>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</si>
  <si>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</si>
  <si>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</si>
  <si>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</si>
  <si>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</si>
  <si>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</si>
  <si>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</si>
  <si>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</si>
  <si>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</si>
  <si>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</si>
  <si>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</si>
  <si>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</si>
  <si>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</si>
  <si>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</si>
  <si>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</si>
  <si>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</si>
  <si>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</si>
  <si>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</si>
  <si>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</si>
  <si>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</si>
  <si>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</si>
  <si>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</si>
  <si>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</si>
  <si>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</si>
  <si>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</si>
  <si>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</si>
  <si>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</si>
  <si>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</si>
  <si>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</si>
  <si>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</si>
  <si>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</si>
  <si>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</si>
  <si>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</si>
  <si>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</si>
  <si>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</si>
  <si>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</si>
  <si>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</si>
  <si>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</si>
  <si>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</si>
  <si>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</si>
  <si>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</si>
  <si>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</si>
  <si>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</si>
  <si>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</si>
  <si>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</si>
  <si>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</si>
  <si>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</si>
  <si>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</si>
  <si>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</si>
  <si>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</si>
  <si>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</si>
  <si>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</si>
  <si>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</si>
  <si>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</si>
  <si>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</si>
  <si>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</si>
  <si>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</si>
  <si>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</si>
  <si>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</si>
  <si>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</si>
  <si>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</si>
  <si>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</si>
  <si>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</si>
  <si>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</si>
  <si>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</si>
  <si>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</si>
  <si>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</si>
  <si>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</si>
  <si>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</si>
  <si>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</si>
  <si>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</si>
  <si>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</si>
  <si>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</si>
  <si>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</si>
  <si>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</si>
  <si>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</si>
  <si>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</si>
  <si>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</si>
  <si>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</si>
  <si>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</si>
  <si>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</si>
  <si>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</si>
  <si>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</si>
  <si>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</si>
  <si>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</si>
  <si>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</si>
  <si>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</si>
  <si>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</si>
  <si>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</si>
  <si>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</si>
  <si>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</si>
  <si>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</si>
  <si>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</si>
  <si>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</si>
  <si>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</si>
  <si>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</si>
  <si>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</si>
  <si>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</si>
  <si>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</si>
  <si>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</si>
  <si>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</si>
  <si>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</si>
  <si>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</si>
  <si>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</si>
  <si>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</si>
  <si>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</si>
  <si>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</si>
  <si>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</si>
  <si>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</si>
  <si>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</si>
  <si>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</si>
  <si>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</si>
  <si>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</si>
  <si>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</si>
  <si>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</si>
  <si>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</si>
  <si>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</si>
  <si>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</si>
  <si>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</si>
  <si>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</si>
  <si>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</si>
  <si>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</si>
  <si>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</si>
  <si>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</si>
  <si>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</si>
  <si>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</si>
  <si>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</si>
  <si>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</si>
  <si>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</si>
  <si>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</si>
  <si>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</si>
  <si>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</si>
  <si>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</si>
  <si>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</si>
  <si>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</si>
  <si>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</si>
  <si>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</si>
  <si>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</si>
  <si>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</si>
  <si>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</si>
  <si>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</si>
  <si>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</si>
  <si>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</si>
  <si>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</si>
  <si>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</si>
  <si>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</si>
  <si>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</si>
  <si>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</si>
  <si>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</si>
  <si>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</si>
  <si>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</si>
  <si>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</si>
  <si>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</si>
  <si>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</si>
  <si>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</si>
  <si>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</si>
  <si>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</si>
  <si>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</si>
  <si>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</si>
  <si>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</si>
  <si>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</si>
  <si>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</si>
  <si>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</si>
  <si>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</si>
  <si>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</si>
  <si>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</si>
  <si>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</si>
  <si>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</si>
  <si>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</si>
  <si>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</si>
  <si>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</si>
  <si>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</si>
  <si>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</si>
  <si>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</si>
  <si>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</si>
  <si>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</si>
  <si>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</si>
  <si>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</si>
  <si>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</si>
  <si>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</si>
  <si>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</si>
  <si>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</si>
  <si>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</si>
  <si>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</si>
  <si>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</si>
  <si>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</si>
  <si>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</si>
  <si>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</si>
  <si>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</si>
  <si>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</si>
  <si>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</si>
  <si>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</si>
  <si>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</si>
  <si>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</si>
  <si>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</si>
  <si>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</si>
  <si>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</si>
  <si>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</si>
  <si>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</si>
  <si>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</si>
  <si>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</si>
  <si>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</si>
  <si>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</si>
  <si>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</si>
  <si>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</si>
  <si>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</si>
  <si>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</si>
  <si>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</si>
  <si>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</si>
  <si>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</si>
  <si>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</si>
  <si>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</si>
  <si>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</si>
  <si>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</si>
  <si>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</si>
  <si>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</si>
  <si>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</si>
  <si>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</si>
  <si>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</si>
  <si>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</si>
  <si>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</si>
  <si>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</si>
  <si>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</si>
  <si>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</si>
  <si>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</si>
  <si>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</si>
  <si>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</si>
  <si>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</si>
  <si>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</si>
  <si>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</si>
  <si>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</si>
  <si>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</si>
  <si>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</si>
  <si>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</si>
  <si>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</si>
  <si>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</si>
  <si>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</si>
  <si>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</si>
  <si>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</si>
  <si>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</si>
  <si>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</si>
  <si>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</si>
  <si>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</si>
  <si>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</si>
  <si>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</si>
  <si>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</si>
  <si>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</si>
  <si>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</si>
  <si>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</si>
  <si>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</si>
  <si>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</si>
  <si>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</si>
  <si>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</si>
  <si>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</si>
  <si>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</si>
  <si>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</si>
  <si>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</si>
  <si>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</si>
  <si>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</si>
  <si>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</si>
  <si>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</si>
  <si>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</si>
  <si>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</si>
  <si>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</si>
  <si>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</si>
  <si>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</si>
  <si>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</si>
  <si>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</si>
  <si>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</si>
  <si>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</si>
  <si>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</si>
  <si>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</si>
  <si>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</si>
  <si>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</si>
  <si>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</si>
  <si>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</si>
  <si>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</si>
  <si>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</si>
  <si>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</si>
  <si>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</si>
  <si>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</si>
  <si>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</si>
  <si>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</si>
  <si>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</si>
  <si>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</si>
  <si>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</si>
  <si>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</si>
  <si>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</si>
  <si>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</si>
  <si>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</si>
  <si>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</si>
  <si>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</si>
  <si>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</si>
  <si>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</si>
  <si>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</si>
  <si>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</si>
  <si>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</si>
  <si>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</si>
  <si>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</si>
  <si>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</si>
  <si>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</si>
  <si>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</si>
  <si>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</si>
  <si>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</si>
  <si>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</si>
  <si>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</si>
  <si>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</si>
  <si>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</si>
  <si>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</si>
  <si>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</si>
  <si>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</si>
  <si>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CH1614</t>
  </si>
  <si>
    <t>CH1615</t>
  </si>
  <si>
    <t>CH1616</t>
  </si>
  <si>
    <t>CH1617</t>
  </si>
  <si>
    <t>CH1620</t>
  </si>
  <si>
    <t>PERDOMO</t>
  </si>
  <si>
    <t>CH1621</t>
  </si>
  <si>
    <t>CH1623</t>
  </si>
  <si>
    <t>CH1622</t>
  </si>
  <si>
    <t>CH1624</t>
  </si>
  <si>
    <t>CH1625</t>
  </si>
  <si>
    <t>CH1626</t>
  </si>
  <si>
    <t>CH1627</t>
  </si>
  <si>
    <t>780.00</t>
  </si>
  <si>
    <t>19,194.31</t>
  </si>
  <si>
    <t>19,313.11</t>
  </si>
  <si>
    <t>2,356.20</t>
  </si>
  <si>
    <t>21,669.31</t>
  </si>
  <si>
    <t>TRAILERCORP</t>
  </si>
  <si>
    <t>TRANPORTE CABRERa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</si>
  <si>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</si>
  <si>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</si>
  <si>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</si>
  <si>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</si>
  <si>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</si>
  <si>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</si>
  <si>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</si>
  <si>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</si>
  <si>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</si>
  <si>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</si>
  <si>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</si>
  <si>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</si>
  <si>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</si>
  <si>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</si>
  <si>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</si>
  <si>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</si>
  <si>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</si>
  <si>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</si>
  <si>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</si>
  <si>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</si>
  <si>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</si>
  <si>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</si>
  <si>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</si>
  <si>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</si>
  <si>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</si>
  <si>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</si>
  <si>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</si>
  <si>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</si>
  <si>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</si>
  <si>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</si>
  <si>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</si>
  <si>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</si>
  <si>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</si>
  <si>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VOLQUETADA</t>
  </si>
  <si>
    <t>BOLIVARIANO TRANSFERENCOAS</t>
  </si>
  <si>
    <t>CH131</t>
  </si>
  <si>
    <t xml:space="preserve">NOTA DEB </t>
  </si>
  <si>
    <t xml:space="preserve">MOVIMENTO DE BANCOS </t>
  </si>
  <si>
    <t>CH133</t>
  </si>
  <si>
    <t xml:space="preserve">ROSA MOYA </t>
  </si>
  <si>
    <t>CH135</t>
  </si>
  <si>
    <t>CH136</t>
  </si>
  <si>
    <t xml:space="preserve">ALFREDO SANDOVAL </t>
  </si>
  <si>
    <t>CH137</t>
  </si>
  <si>
    <t>CH138</t>
  </si>
  <si>
    <t>CH140</t>
  </si>
  <si>
    <t>CH142</t>
  </si>
  <si>
    <t>CH148</t>
  </si>
  <si>
    <t>CH143</t>
  </si>
  <si>
    <t>CH145</t>
  </si>
  <si>
    <t>CH147</t>
  </si>
  <si>
    <t xml:space="preserve">SANTA CECILIA </t>
  </si>
  <si>
    <t>CH149</t>
  </si>
  <si>
    <t>TRANSPORTE SOLA</t>
  </si>
  <si>
    <t>CH150</t>
  </si>
  <si>
    <t>CAMIONEROS DE LA SIERRA</t>
  </si>
  <si>
    <t>CH151</t>
  </si>
  <si>
    <t>CH152</t>
  </si>
  <si>
    <t xml:space="preserve">CHANGOLUIZA ZAPATA HERMANOS </t>
  </si>
  <si>
    <t>20,264.11</t>
  </si>
  <si>
    <t>20,174.11</t>
  </si>
  <si>
    <t>5,000.00</t>
  </si>
  <si>
    <t>15,174.11</t>
  </si>
  <si>
    <t>9,000.00</t>
  </si>
  <si>
    <t>6,174.11</t>
  </si>
  <si>
    <t>6,444.11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</si>
  <si>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</si>
  <si>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</si>
  <si>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</si>
  <si>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</si>
  <si>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</si>
  <si>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</si>
  <si>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</si>
  <si>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</si>
  <si>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</si>
  <si>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</si>
  <si>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</si>
  <si>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</si>
  <si>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</si>
  <si>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</si>
  <si>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</si>
  <si>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</si>
  <si>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</si>
  <si>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</si>
  <si>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</si>
  <si>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</si>
  <si>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</si>
  <si>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</si>
  <si>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>CH153</t>
  </si>
  <si>
    <t>CORTE DE ESTADO DE CUENTA</t>
  </si>
  <si>
    <t/>
  </si>
  <si>
    <t>Fecha</t>
  </si>
  <si>
    <t>Concepto</t>
  </si>
  <si>
    <t>Documento</t>
  </si>
  <si>
    <t>Oficina</t>
  </si>
  <si>
    <t>Signo</t>
  </si>
  <si>
    <t>Monto</t>
  </si>
  <si>
    <t>Saldo Total</t>
  </si>
  <si>
    <t>Nombre Ordenante</t>
  </si>
  <si>
    <t>20231229</t>
  </si>
  <si>
    <t>PAGO DE CHEQUE DE CAMARA EN LOTE - PAGO DE CHEQUE DE CAMARAPC-REVERSO-CHEQUE CAMARA DEVUELTO FORMA</t>
  </si>
  <si>
    <t>147 / 1152380</t>
  </si>
  <si>
    <t>MATRIZ CUENCA 1 (0000)</t>
  </si>
  <si>
    <t>+</t>
  </si>
  <si>
    <t>PAGO DE CHEQUE DE CAMARA EN LOTE - PAGO DE CHEQUE DE CAMARAPC-PAGO CHEQUE CAMARA</t>
  </si>
  <si>
    <t>-</t>
  </si>
  <si>
    <t>20231228</t>
  </si>
  <si>
    <t>PAGO DE CHEQUE EN VENTANILLA - PAGO DE CHEQUE EN VENTANILLAPC-PAGO DE CHEQUE EN VENTANILLA</t>
  </si>
  <si>
    <t>148 / 615828</t>
  </si>
  <si>
    <t>PARQUE CALIFORNIA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</si>
  <si>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</si>
  <si>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</si>
  <si>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</si>
  <si>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</si>
  <si>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</si>
  <si>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</si>
  <si>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</si>
  <si>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</si>
  <si>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</si>
  <si>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</si>
  <si>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</si>
  <si>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</si>
  <si>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</si>
  <si>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</si>
  <si>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</si>
  <si>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</si>
  <si>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</si>
  <si>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</si>
  <si>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</si>
  <si>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</si>
  <si>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</si>
  <si>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</si>
  <si>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</si>
  <si>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</si>
  <si>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</si>
  <si>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</si>
  <si>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</si>
  <si>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PAGO DE PRESTAMOS CON DEBITO A CUENTAPC-PAGO DE PRESTAMOS CTA NRO: 60001376269</t>
  </si>
  <si>
    <t>STO.DOMINGO</t>
  </si>
  <si>
    <t>20231204</t>
  </si>
  <si>
    <t>1 / 4268450</t>
  </si>
  <si>
    <t>LATACUNGA</t>
  </si>
  <si>
    <t xml:space="preserve">BANCO PICHINCHA </t>
  </si>
  <si>
    <t>PAGO CHEQUE</t>
  </si>
  <si>
    <t> 2,450.00</t>
  </si>
  <si>
    <t> 15,104.69</t>
  </si>
  <si>
    <t> 250.00</t>
  </si>
  <si>
    <t> 17,554.69</t>
  </si>
  <si>
    <t>DEPOSITO CHEQUE</t>
  </si>
  <si>
    <t> 148.50</t>
  </si>
  <si>
    <t> 17,804.69</t>
  </si>
  <si>
    <t> 17,656.19</t>
  </si>
  <si>
    <t> 17,507.69</t>
  </si>
  <si>
    <t> 1,550.00</t>
  </si>
  <si>
    <t> 17,757.69</t>
  </si>
  <si>
    <t> 950.00</t>
  </si>
  <si>
    <t> 19,307.69</t>
  </si>
  <si>
    <t> 500.00</t>
  </si>
  <si>
    <t> 20,257.69</t>
  </si>
  <si>
    <t>TRANSFERENCIA INTERBANCARIA RECIBIDA</t>
  </si>
  <si>
    <t> 20,000.00</t>
  </si>
  <si>
    <t> 20,757.69</t>
  </si>
  <si>
    <t>00417505-COSTO IVA CASH-RT-239005017000</t>
  </si>
  <si>
    <t>AG. NORTE</t>
  </si>
  <si>
    <t> 0.04</t>
  </si>
  <si>
    <t> 757.69</t>
  </si>
  <si>
    <t xml:space="preserve">FECHA </t>
  </si>
  <si>
    <t xml:space="preserve">NUMERO </t>
  </si>
  <si>
    <t xml:space="preserve">MONTO </t>
  </si>
  <si>
    <t xml:space="preserve">SALDO CONTABLE </t>
  </si>
  <si>
    <t xml:space="preserve">SIGNO </t>
  </si>
  <si>
    <t>00417505-COSTO OPER CASH-RT-239005017000</t>
  </si>
  <si>
    <t> 0.36</t>
  </si>
  <si>
    <t> 757.73</t>
  </si>
  <si>
    <t>417505-COMPANIA DE TRA-RT-pago diciembre</t>
  </si>
  <si>
    <t> 32.00</t>
  </si>
  <si>
    <t> 758.09</t>
  </si>
  <si>
    <t> 669.27</t>
  </si>
  <si>
    <t> 790.09</t>
  </si>
  <si>
    <t>CH03</t>
  </si>
  <si>
    <t>SINOTRUK</t>
  </si>
  <si>
    <t xml:space="preserve">MOVIENTO BANCOS </t>
  </si>
  <si>
    <t xml:space="preserve">TRANSFERENCIAS DE BANCOS </t>
  </si>
  <si>
    <t>CH48</t>
  </si>
  <si>
    <t>CH49</t>
  </si>
  <si>
    <t>CH46</t>
  </si>
  <si>
    <t>CH47</t>
  </si>
  <si>
    <t>TERMIC</t>
  </si>
  <si>
    <t>CH54</t>
  </si>
  <si>
    <t>CH55</t>
  </si>
  <si>
    <t>CH1629</t>
  </si>
  <si>
    <t>CH1630</t>
  </si>
  <si>
    <t xml:space="preserve">JUAN ABRIL </t>
  </si>
  <si>
    <t>CH1631</t>
  </si>
  <si>
    <t>CH1632</t>
  </si>
  <si>
    <t xml:space="preserve">JAIME OLMEDO </t>
  </si>
  <si>
    <t>CH1634</t>
  </si>
  <si>
    <t>CH1637</t>
  </si>
  <si>
    <t>AUSTRO</t>
  </si>
  <si>
    <t>CH1638</t>
  </si>
  <si>
    <t>CH1633</t>
  </si>
  <si>
    <t>CH1639</t>
  </si>
  <si>
    <t>DEBITO TOKEN</t>
  </si>
  <si>
    <t xml:space="preserve">PICHINCHA </t>
  </si>
  <si>
    <t xml:space="preserve">SOLICITUD CHEQUERA </t>
  </si>
  <si>
    <t xml:space="preserve">ARISTEGA </t>
  </si>
  <si>
    <t xml:space="preserve">EMPRETRANS </t>
  </si>
  <si>
    <t xml:space="preserve">MARIA EUGENIA </t>
  </si>
  <si>
    <t xml:space="preserve">LIFTIF </t>
  </si>
  <si>
    <t xml:space="preserve">YOBEL </t>
  </si>
  <si>
    <t>1,415.70</t>
  </si>
  <si>
    <t>12,620.24</t>
  </si>
  <si>
    <t>00551093-ARISTRANS S A-PT-DIFERENCIA C</t>
  </si>
  <si>
    <t> 2.79</t>
  </si>
  <si>
    <t> 15,107.48</t>
  </si>
  <si>
    <t>00551330-ARISTRANS S A-PT-PAGO TRANSPO</t>
  </si>
  <si>
    <t> 1,413.20</t>
  </si>
  <si>
    <t> 16,520.68</t>
  </si>
  <si>
    <t xml:space="preserve">ARISTRANS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</si>
</sst>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&quot;$&quot;#,##0.00;\(&quot;$&quot;#,##0.00\)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mbria"/>
      <family val="1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rgb="FF0F265C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08080"/>
        <bgColor rgb="FF808080"/>
      </patternFill>
    </fill>
    <fill>
      <patternFill patternType="solid">
        <fgColor rgb="FF5B514E"/>
        <bgColor rgb="FF5B514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</borders>
  <cellStyleXfs count="2">
    <xf numFmtId="0" fontId="0" fillId="0" borderId="0"/>
    <xf numFmtId="0" fontId="25" fillId="0" borderId="0"/>
  </cellStyleXfs>
  <cellXfs count="84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4" fontId="18" fillId="5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14" fontId="18" fillId="39" borderId="1" xfId="0" applyNumberFormat="1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right" vertical="center"/>
    </xf>
    <xf numFmtId="14" fontId="3" fillId="39" borderId="1" xfId="0" applyNumberFormat="1" applyFont="1" applyFill="1" applyBorder="1" applyAlignment="1">
      <alignment horizontal="right"/>
    </xf>
    <xf numFmtId="0" fontId="3" fillId="39" borderId="1" xfId="0" applyFont="1" applyFill="1" applyBorder="1"/>
    <xf numFmtId="4" fontId="3" fillId="39" borderId="1" xfId="0" applyNumberFormat="1" applyFont="1" applyFill="1" applyBorder="1" applyAlignment="1">
      <alignment horizontal="right"/>
    </xf>
    <xf numFmtId="14" fontId="3" fillId="39" borderId="1" xfId="0" applyNumberFormat="1" applyFont="1" applyFill="1" applyBorder="1"/>
    <xf numFmtId="2" fontId="3" fillId="39" borderId="1" xfId="0" applyNumberFormat="1" applyFont="1" applyFill="1" applyBorder="1"/>
    <xf numFmtId="14" fontId="3" fillId="39" borderId="1" xfId="0" applyNumberFormat="1" applyFont="1" applyFill="1" applyBorder="1" applyAlignment="1">
      <alignment horizontal="right" vertical="center"/>
    </xf>
    <xf numFmtId="0" fontId="3" fillId="39" borderId="1" xfId="0" applyFont="1" applyFill="1" applyBorder="1" applyAlignment="1">
      <alignment horizontal="left" vertical="center"/>
    </xf>
    <xf numFmtId="2" fontId="3" fillId="39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/>
    <xf numFmtId="14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16" fontId="3" fillId="39" borderId="1" xfId="0" applyNumberFormat="1" applyFont="1" applyFill="1" applyBorder="1"/>
    <xf numFmtId="14" fontId="11" fillId="32" borderId="1" xfId="0" applyNumberFormat="1" applyFont="1" applyFill="1" applyBorder="1" applyAlignment="1">
      <alignment horizontal="left" vertical="center"/>
    </xf>
    <xf numFmtId="0" fontId="11" fillId="32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right" vertical="center"/>
    </xf>
    <xf numFmtId="14" fontId="2" fillId="3" borderId="4" xfId="0" applyNumberFormat="1" applyFont="1" applyFill="1" applyBorder="1" applyAlignment="1">
      <alignment horizontal="left" vertical="center"/>
    </xf>
    <xf numFmtId="14" fontId="2" fillId="6" borderId="4" xfId="0" applyNumberFormat="1" applyFont="1" applyFill="1" applyBorder="1" applyAlignment="1">
      <alignment horizontal="left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0" fontId="0" fillId="5" borderId="1" xfId="0" applyFont="1" applyFill="1" applyBorder="1"/>
    <xf numFmtId="0" fontId="26" fillId="0" borderId="0" xfId="1" applyFont="1" applyFill="1" applyBorder="1"/>
    <xf numFmtId="2" fontId="4" fillId="19" borderId="1" xfId="0" applyNumberFormat="1" applyFont="1" applyFill="1" applyBorder="1" applyAlignment="1">
      <alignment horizontal="right"/>
    </xf>
    <xf numFmtId="16" fontId="0" fillId="19" borderId="1" xfId="0" applyNumberFormat="1" applyFill="1" applyBorder="1"/>
    <xf numFmtId="0" fontId="0" fillId="19" borderId="1" xfId="0" applyFill="1" applyBorder="1"/>
    <xf numFmtId="2" fontId="0" fillId="19" borderId="1" xfId="0" applyNumberFormat="1" applyFill="1" applyBorder="1"/>
    <xf numFmtId="0" fontId="5" fillId="5" borderId="1" xfId="0" applyFont="1" applyFill="1" applyBorder="1"/>
    <xf numFmtId="0" fontId="1" fillId="5" borderId="1" xfId="0" applyFont="1" applyFill="1" applyBorder="1"/>
    <xf numFmtId="14" fontId="11" fillId="22" borderId="1" xfId="0" applyNumberFormat="1" applyFont="1" applyFill="1" applyBorder="1" applyAlignment="1">
      <alignment horizontal="center" vertical="top" wrapText="1"/>
    </xf>
    <xf numFmtId="0" fontId="11" fillId="22" borderId="1" xfId="0" applyFont="1" applyFill="1" applyBorder="1" applyAlignment="1">
      <alignment horizontal="left" vertical="top" wrapText="1"/>
    </xf>
    <xf numFmtId="0" fontId="11" fillId="22" borderId="1" xfId="0" applyFont="1" applyFill="1" applyBorder="1" applyAlignment="1">
      <alignment horizontal="center" vertical="top" wrapText="1"/>
    </xf>
    <xf numFmtId="0" fontId="11" fillId="22" borderId="1" xfId="0" applyFont="1" applyFill="1" applyBorder="1" applyAlignment="1">
      <alignment horizontal="right" vertical="top" wrapText="1"/>
    </xf>
    <xf numFmtId="14" fontId="11" fillId="22" borderId="5" xfId="0" applyNumberFormat="1" applyFont="1" applyFill="1" applyBorder="1" applyAlignment="1">
      <alignment horizontal="center" vertical="top" wrapText="1"/>
    </xf>
    <xf numFmtId="0" fontId="11" fillId="22" borderId="5" xfId="0" applyFont="1" applyFill="1" applyBorder="1" applyAlignment="1">
      <alignment horizontal="left" vertical="top" wrapText="1"/>
    </xf>
    <xf numFmtId="0" fontId="11" fillId="22" borderId="5" xfId="0" applyFont="1" applyFill="1" applyBorder="1" applyAlignment="1">
      <alignment horizontal="center" vertical="top" wrapText="1"/>
    </xf>
    <xf numFmtId="0" fontId="11" fillId="22" borderId="5" xfId="0" applyFont="1" applyFill="1" applyBorder="1" applyAlignment="1">
      <alignment horizontal="right" vertical="top" wrapText="1"/>
    </xf>
    <xf numFmtId="0" fontId="3" fillId="22" borderId="7" xfId="0" applyFont="1" applyFill="1" applyBorder="1"/>
    <xf numFmtId="2" fontId="9" fillId="22" borderId="0" xfId="0" applyNumberFormat="1" applyFont="1" applyFill="1"/>
    <xf numFmtId="0" fontId="27" fillId="40" borderId="0" xfId="1" applyNumberFormat="1" applyFont="1" applyFill="1" applyBorder="1" applyAlignment="1">
      <alignment horizontal="center" vertical="center" wrapText="1" readingOrder="1"/>
    </xf>
    <xf numFmtId="0" fontId="26" fillId="0" borderId="0" xfId="1" applyFont="1" applyFill="1" applyBorder="1"/>
    <xf numFmtId="14" fontId="8" fillId="22" borderId="1" xfId="0" applyNumberFormat="1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right" vertical="center"/>
    </xf>
    <xf numFmtId="0" fontId="29" fillId="41" borderId="10" xfId="1" applyNumberFormat="1" applyFont="1" applyFill="1" applyBorder="1" applyAlignment="1">
      <alignment horizontal="center" vertical="top" wrapText="1" readingOrder="1"/>
    </xf>
    <xf numFmtId="0" fontId="29" fillId="41" borderId="10" xfId="1" applyNumberFormat="1" applyFont="1" applyFill="1" applyBorder="1" applyAlignment="1">
      <alignment horizontal="left" vertical="top" wrapText="1" readingOrder="1"/>
    </xf>
    <xf numFmtId="0" fontId="26" fillId="0" borderId="11" xfId="1" applyNumberFormat="1" applyFont="1" applyFill="1" applyBorder="1" applyAlignment="1">
      <alignment vertical="top" wrapText="1"/>
    </xf>
    <xf numFmtId="0" fontId="26" fillId="0" borderId="12" xfId="1" applyNumberFormat="1" applyFont="1" applyFill="1" applyBorder="1" applyAlignment="1">
      <alignment vertical="top" wrapText="1"/>
    </xf>
    <xf numFmtId="0" fontId="29" fillId="41" borderId="10" xfId="1" applyNumberFormat="1" applyFont="1" applyFill="1" applyBorder="1" applyAlignment="1">
      <alignment horizontal="center" vertical="top" wrapText="1" readingOrder="1"/>
    </xf>
    <xf numFmtId="0" fontId="29" fillId="41" borderId="10" xfId="1" applyNumberFormat="1" applyFont="1" applyFill="1" applyBorder="1" applyAlignment="1">
      <alignment horizontal="right" vertical="top" wrapText="1" readingOrder="1"/>
    </xf>
    <xf numFmtId="0" fontId="28" fillId="0" borderId="1" xfId="1" applyNumberFormat="1" applyFont="1" applyFill="1" applyBorder="1" applyAlignment="1">
      <alignment horizontal="center" vertical="center" wrapText="1" readingOrder="1"/>
    </xf>
    <xf numFmtId="0" fontId="28" fillId="0" borderId="1" xfId="1" applyNumberFormat="1" applyFont="1" applyFill="1" applyBorder="1" applyAlignment="1">
      <alignment vertical="top" wrapText="1" readingOrder="1"/>
    </xf>
    <xf numFmtId="0" fontId="26" fillId="0" borderId="1" xfId="1" applyNumberFormat="1" applyFont="1" applyFill="1" applyBorder="1" applyAlignment="1">
      <alignment vertical="top" wrapText="1"/>
    </xf>
    <xf numFmtId="0" fontId="28" fillId="0" borderId="1" xfId="1" applyNumberFormat="1" applyFont="1" applyFill="1" applyBorder="1" applyAlignment="1">
      <alignment horizontal="center" vertical="top" wrapText="1" readingOrder="1"/>
    </xf>
    <xf numFmtId="164" fontId="28" fillId="0" borderId="1" xfId="1" applyNumberFormat="1" applyFont="1" applyFill="1" applyBorder="1" applyAlignment="1">
      <alignment horizontal="right" vertical="top" wrapText="1" readingOrder="1"/>
    </xf>
    <xf numFmtId="164" fontId="28" fillId="0" borderId="1" xfId="1" applyNumberFormat="1" applyFont="1" applyFill="1" applyBorder="1" applyAlignment="1">
      <alignment horizontal="right" vertical="center" wrapText="1" readingOrder="1"/>
    </xf>
    <xf numFmtId="0" fontId="28" fillId="0" borderId="1" xfId="1" applyNumberFormat="1" applyFont="1" applyFill="1" applyBorder="1" applyAlignment="1">
      <alignment horizontal="right" vertical="center" wrapText="1" readingOrder="1"/>
    </xf>
    <xf numFmtId="0" fontId="28" fillId="19" borderId="1" xfId="1" applyNumberFormat="1" applyFont="1" applyFill="1" applyBorder="1" applyAlignment="1">
      <alignment horizontal="center" vertical="center" wrapText="1" readingOrder="1"/>
    </xf>
    <xf numFmtId="0" fontId="28" fillId="19" borderId="1" xfId="1" applyNumberFormat="1" applyFont="1" applyFill="1" applyBorder="1" applyAlignment="1">
      <alignment vertical="top" wrapText="1" readingOrder="1"/>
    </xf>
    <xf numFmtId="0" fontId="26" fillId="19" borderId="1" xfId="1" applyNumberFormat="1" applyFont="1" applyFill="1" applyBorder="1" applyAlignment="1">
      <alignment vertical="top" wrapText="1"/>
    </xf>
    <xf numFmtId="0" fontId="28" fillId="19" borderId="1" xfId="1" applyNumberFormat="1" applyFont="1" applyFill="1" applyBorder="1" applyAlignment="1">
      <alignment horizontal="center" vertical="top" wrapText="1" readingOrder="1"/>
    </xf>
    <xf numFmtId="164" fontId="28" fillId="19" borderId="1" xfId="1" applyNumberFormat="1" applyFont="1" applyFill="1" applyBorder="1" applyAlignment="1">
      <alignment horizontal="right" vertical="top" wrapText="1" readingOrder="1"/>
    </xf>
    <xf numFmtId="164" fontId="28" fillId="19" borderId="1" xfId="1" applyNumberFormat="1" applyFont="1" applyFill="1" applyBorder="1" applyAlignment="1">
      <alignment horizontal="right" vertical="center" wrapText="1" readingOrder="1"/>
    </xf>
    <xf numFmtId="0" fontId="30" fillId="19" borderId="1" xfId="1" applyNumberFormat="1" applyFont="1" applyFill="1" applyBorder="1" applyAlignment="1">
      <alignment horizontal="center" vertical="center" wrapText="1" readingOrder="1"/>
    </xf>
    <xf numFmtId="0" fontId="30" fillId="19" borderId="1" xfId="1" applyNumberFormat="1" applyFont="1" applyFill="1" applyBorder="1" applyAlignment="1">
      <alignment vertical="top" wrapText="1" readingOrder="1"/>
    </xf>
    <xf numFmtId="0" fontId="31" fillId="19" borderId="1" xfId="1" applyNumberFormat="1" applyFont="1" applyFill="1" applyBorder="1" applyAlignment="1">
      <alignment vertical="top" wrapText="1"/>
    </xf>
    <xf numFmtId="0" fontId="30" fillId="19" borderId="1" xfId="1" applyNumberFormat="1" applyFont="1" applyFill="1" applyBorder="1" applyAlignment="1">
      <alignment horizontal="center" vertical="top" wrapText="1" readingOrder="1"/>
    </xf>
    <xf numFmtId="164" fontId="30" fillId="19" borderId="1" xfId="1" applyNumberFormat="1" applyFont="1" applyFill="1" applyBorder="1" applyAlignment="1">
      <alignment horizontal="right" vertical="top" wrapText="1" readingOrder="1"/>
    </xf>
    <xf numFmtId="164" fontId="30" fillId="19" borderId="1" xfId="1" applyNumberFormat="1" applyFont="1" applyFill="1" applyBorder="1" applyAlignment="1">
      <alignment horizontal="right" vertical="center" wrapText="1" readingOrder="1"/>
    </xf>
    <xf numFmtId="14" fontId="32" fillId="5" borderId="1" xfId="0" applyNumberFormat="1" applyFont="1" applyFill="1" applyBorder="1" applyAlignment="1">
      <alignment horizontal="center" vertical="top" wrapText="1"/>
    </xf>
    <xf numFmtId="0" fontId="32" fillId="5" borderId="1" xfId="0" applyFont="1" applyFill="1" applyBorder="1" applyAlignment="1">
      <alignment horizontal="left" vertical="top" wrapText="1"/>
    </xf>
    <xf numFmtId="0" fontId="32" fillId="5" borderId="1" xfId="0" applyFont="1" applyFill="1" applyBorder="1" applyAlignment="1">
      <alignment horizontal="center" vertical="top" wrapText="1"/>
    </xf>
    <xf numFmtId="0" fontId="32" fillId="5" borderId="1" xfId="0" applyFont="1" applyFill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1086</xdr:row>
          <xdr:rowOff>114300</xdr:rowOff>
        </xdr:from>
        <xdr:to>
          <xdr:col>12</xdr:col>
          <xdr:colOff>528637</xdr:colOff>
          <xdr:row>1087</xdr:row>
          <xdr:rowOff>161925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1134</xdr:row>
          <xdr:rowOff>130969</xdr:rowOff>
        </xdr:from>
        <xdr:to>
          <xdr:col>12</xdr:col>
          <xdr:colOff>528637</xdr:colOff>
          <xdr:row>1135</xdr:row>
          <xdr:rowOff>178594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=""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=""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=""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=""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=""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=""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=""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=""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=""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=""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=""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=""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=""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=""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=""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=""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=""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=""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=""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=""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=""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=""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=""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=""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=""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=""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=""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=""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=""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=""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=""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=""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=""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=""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=""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=""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=""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=""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=""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=""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=""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=""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=""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=""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=""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=""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=""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=""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=""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=""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=""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=""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=""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=""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=""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=""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=""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=""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=""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=""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=""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=""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=""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=""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=""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=""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=""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=""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=""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=""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=""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=""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=""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=""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=""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=""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=""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=""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=""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=""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=""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=""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=""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=""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=""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=""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=""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=""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=""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=""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=""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=""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=""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=""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=""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=""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=""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=""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=""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=""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=""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=""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=""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=""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=""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=""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=""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=""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=""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=""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=""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=""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=""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=""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=""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=""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=""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=""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=""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=""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=""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=""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=""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=""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=""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=""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=""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=""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=""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=""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=""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=""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=""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=""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=""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=""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=""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=""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=""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=""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=""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=""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=""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=""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=""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=""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=""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=""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=""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=""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=""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=""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=""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=""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=""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=""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=""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=""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=""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=""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=""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=""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=""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=""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=""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=""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=""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=""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=""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=""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=""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=""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=""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=""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=""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=""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=""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=""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=""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=""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=""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=""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=""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=""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=""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=""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=""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=""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=""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=""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=""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=""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=""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=""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=""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=""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=""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=""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=""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=""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=""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=""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=""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=""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=""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=""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=""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=""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=""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=""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=""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=""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=""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=""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=""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=""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=""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=""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=""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=""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=""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=""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=""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=""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=""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=""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=""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=""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=""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=""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=""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=""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247650</xdr:colOff>
      <xdr:row>1317</xdr:row>
      <xdr:rowOff>161925</xdr:rowOff>
    </xdr:to>
    <xdr:pic>
      <xdr:nvPicPr>
        <xdr:cNvPr id="1054" name="1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00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247650</xdr:colOff>
      <xdr:row>1318</xdr:row>
      <xdr:rowOff>161925</xdr:rowOff>
    </xdr:to>
    <xdr:pic>
      <xdr:nvPicPr>
        <xdr:cNvPr id="1055" name="1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20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247650</xdr:colOff>
      <xdr:row>1319</xdr:row>
      <xdr:rowOff>161925</xdr:rowOff>
    </xdr:to>
    <xdr:pic>
      <xdr:nvPicPr>
        <xdr:cNvPr id="1056" name="1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40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247650</xdr:colOff>
      <xdr:row>1320</xdr:row>
      <xdr:rowOff>161925</xdr:rowOff>
    </xdr:to>
    <xdr:pic>
      <xdr:nvPicPr>
        <xdr:cNvPr id="1057" name="1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60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247650</xdr:colOff>
      <xdr:row>1321</xdr:row>
      <xdr:rowOff>161925</xdr:rowOff>
    </xdr:to>
    <xdr:pic>
      <xdr:nvPicPr>
        <xdr:cNvPr id="1059" name="1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80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247650</xdr:colOff>
      <xdr:row>1322</xdr:row>
      <xdr:rowOff>161925</xdr:rowOff>
    </xdr:to>
    <xdr:pic>
      <xdr:nvPicPr>
        <xdr:cNvPr id="1060" name="1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00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247650</xdr:colOff>
      <xdr:row>1323</xdr:row>
      <xdr:rowOff>161925</xdr:rowOff>
    </xdr:to>
    <xdr:pic>
      <xdr:nvPicPr>
        <xdr:cNvPr id="1061" name="1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20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1324</xdr:row>
      <xdr:rowOff>0</xdr:rowOff>
    </xdr:from>
    <xdr:to>
      <xdr:col>19</xdr:col>
      <xdr:colOff>247650</xdr:colOff>
      <xdr:row>1324</xdr:row>
      <xdr:rowOff>161925</xdr:rowOff>
    </xdr:to>
    <xdr:pic>
      <xdr:nvPicPr>
        <xdr:cNvPr id="1062" name="1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247650</xdr:colOff>
      <xdr:row>1326</xdr:row>
      <xdr:rowOff>161925</xdr:rowOff>
    </xdr:to>
    <xdr:pic>
      <xdr:nvPicPr>
        <xdr:cNvPr id="1063" name="1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7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1327</xdr:row>
      <xdr:rowOff>0</xdr:rowOff>
    </xdr:from>
    <xdr:to>
      <xdr:col>19</xdr:col>
      <xdr:colOff>247650</xdr:colOff>
      <xdr:row>1327</xdr:row>
      <xdr:rowOff>161925</xdr:rowOff>
    </xdr:to>
    <xdr:pic>
      <xdr:nvPicPr>
        <xdr:cNvPr id="1064" name="1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9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247650</xdr:colOff>
      <xdr:row>1329</xdr:row>
      <xdr:rowOff>161925</xdr:rowOff>
    </xdr:to>
    <xdr:pic>
      <xdr:nvPicPr>
        <xdr:cNvPr id="1065" name="1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28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247650</xdr:colOff>
      <xdr:row>1330</xdr:row>
      <xdr:rowOff>161925</xdr:rowOff>
    </xdr:to>
    <xdr:pic>
      <xdr:nvPicPr>
        <xdr:cNvPr id="1066" name="1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48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1332</xdr:row>
      <xdr:rowOff>0</xdr:rowOff>
    </xdr:from>
    <xdr:to>
      <xdr:col>19</xdr:col>
      <xdr:colOff>247650</xdr:colOff>
      <xdr:row>1332</xdr:row>
      <xdr:rowOff>161925</xdr:rowOff>
    </xdr:to>
    <xdr:pic>
      <xdr:nvPicPr>
        <xdr:cNvPr id="1067" name="10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86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247650</xdr:colOff>
      <xdr:row>1333</xdr:row>
      <xdr:rowOff>161925</xdr:rowOff>
    </xdr:to>
    <xdr:pic>
      <xdr:nvPicPr>
        <xdr:cNvPr id="1068" name="10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06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1334</xdr:row>
      <xdr:rowOff>0</xdr:rowOff>
    </xdr:from>
    <xdr:to>
      <xdr:col>19</xdr:col>
      <xdr:colOff>247650</xdr:colOff>
      <xdr:row>1334</xdr:row>
      <xdr:rowOff>161925</xdr:rowOff>
    </xdr:to>
    <xdr:pic>
      <xdr:nvPicPr>
        <xdr:cNvPr id="1070" name="10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26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247650</xdr:colOff>
      <xdr:row>1335</xdr:row>
      <xdr:rowOff>161925</xdr:rowOff>
    </xdr:to>
    <xdr:pic>
      <xdr:nvPicPr>
        <xdr:cNvPr id="1071" name="10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46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1338</xdr:row>
      <xdr:rowOff>0</xdr:rowOff>
    </xdr:from>
    <xdr:to>
      <xdr:col>19</xdr:col>
      <xdr:colOff>247650</xdr:colOff>
      <xdr:row>1338</xdr:row>
      <xdr:rowOff>161925</xdr:rowOff>
    </xdr:to>
    <xdr:pic>
      <xdr:nvPicPr>
        <xdr:cNvPr id="1072" name="10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00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247650</xdr:colOff>
      <xdr:row>1339</xdr:row>
      <xdr:rowOff>161925</xdr:rowOff>
    </xdr:to>
    <xdr:pic>
      <xdr:nvPicPr>
        <xdr:cNvPr id="1073" name="10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20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247650</xdr:colOff>
      <xdr:row>1340</xdr:row>
      <xdr:rowOff>161925</xdr:rowOff>
    </xdr:to>
    <xdr:pic>
      <xdr:nvPicPr>
        <xdr:cNvPr id="1074" name="10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40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247650</xdr:colOff>
      <xdr:row>1341</xdr:row>
      <xdr:rowOff>161925</xdr:rowOff>
    </xdr:to>
    <xdr:pic>
      <xdr:nvPicPr>
        <xdr:cNvPr id="1075" name="10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60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1342</xdr:row>
      <xdr:rowOff>0</xdr:rowOff>
    </xdr:from>
    <xdr:to>
      <xdr:col>19</xdr:col>
      <xdr:colOff>247650</xdr:colOff>
      <xdr:row>1342</xdr:row>
      <xdr:rowOff>161925</xdr:rowOff>
    </xdr:to>
    <xdr:pic>
      <xdr:nvPicPr>
        <xdr:cNvPr id="1076" name="10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80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1343</xdr:row>
      <xdr:rowOff>0</xdr:rowOff>
    </xdr:from>
    <xdr:to>
      <xdr:col>19</xdr:col>
      <xdr:colOff>247650</xdr:colOff>
      <xdr:row>1343</xdr:row>
      <xdr:rowOff>161925</xdr:rowOff>
    </xdr:to>
    <xdr:pic>
      <xdr:nvPicPr>
        <xdr:cNvPr id="1077" name="10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00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1344</xdr:row>
      <xdr:rowOff>0</xdr:rowOff>
    </xdr:from>
    <xdr:to>
      <xdr:col>19</xdr:col>
      <xdr:colOff>247650</xdr:colOff>
      <xdr:row>1344</xdr:row>
      <xdr:rowOff>161925</xdr:rowOff>
    </xdr:to>
    <xdr:pic>
      <xdr:nvPicPr>
        <xdr:cNvPr id="1078" name="10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20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247650</xdr:colOff>
      <xdr:row>1345</xdr:row>
      <xdr:rowOff>161925</xdr:rowOff>
    </xdr:to>
    <xdr:pic>
      <xdr:nvPicPr>
        <xdr:cNvPr id="1079" name="10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40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1346</xdr:row>
      <xdr:rowOff>0</xdr:rowOff>
    </xdr:from>
    <xdr:to>
      <xdr:col>19</xdr:col>
      <xdr:colOff>247650</xdr:colOff>
      <xdr:row>1346</xdr:row>
      <xdr:rowOff>161925</xdr:rowOff>
    </xdr:to>
    <xdr:pic>
      <xdr:nvPicPr>
        <xdr:cNvPr id="1080" name="10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60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1348</xdr:row>
      <xdr:rowOff>0</xdr:rowOff>
    </xdr:from>
    <xdr:to>
      <xdr:col>19</xdr:col>
      <xdr:colOff>247650</xdr:colOff>
      <xdr:row>1348</xdr:row>
      <xdr:rowOff>161925</xdr:rowOff>
    </xdr:to>
    <xdr:pic>
      <xdr:nvPicPr>
        <xdr:cNvPr id="1081" name="10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90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1349</xdr:row>
      <xdr:rowOff>0</xdr:rowOff>
    </xdr:from>
    <xdr:to>
      <xdr:col>19</xdr:col>
      <xdr:colOff>247650</xdr:colOff>
      <xdr:row>1349</xdr:row>
      <xdr:rowOff>161925</xdr:rowOff>
    </xdr:to>
    <xdr:pic>
      <xdr:nvPicPr>
        <xdr:cNvPr id="1082" name="10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810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1351</xdr:row>
      <xdr:rowOff>0</xdr:rowOff>
    </xdr:from>
    <xdr:to>
      <xdr:col>19</xdr:col>
      <xdr:colOff>304800</xdr:colOff>
      <xdr:row>1352</xdr:row>
      <xdr:rowOff>116681</xdr:rowOff>
    </xdr:to>
    <xdr:sp macro="" textlink="">
      <xdr:nvSpPr>
        <xdr:cNvPr id="55" name="AutoShape 46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47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1352</xdr:row>
      <xdr:rowOff>0</xdr:rowOff>
    </xdr:from>
    <xdr:to>
      <xdr:col>19</xdr:col>
      <xdr:colOff>304800</xdr:colOff>
      <xdr:row>1353</xdr:row>
      <xdr:rowOff>116681</xdr:rowOff>
    </xdr:to>
    <xdr:sp macro="" textlink="">
      <xdr:nvSpPr>
        <xdr:cNvPr id="56" name="AutoShape 47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6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1353</xdr:row>
      <xdr:rowOff>0</xdr:rowOff>
    </xdr:from>
    <xdr:to>
      <xdr:col>19</xdr:col>
      <xdr:colOff>304800</xdr:colOff>
      <xdr:row>1354</xdr:row>
      <xdr:rowOff>116682</xdr:rowOff>
    </xdr:to>
    <xdr:sp macro="" textlink="">
      <xdr:nvSpPr>
        <xdr:cNvPr id="57" name="AutoShape 48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87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1354</xdr:row>
      <xdr:rowOff>0</xdr:rowOff>
    </xdr:from>
    <xdr:to>
      <xdr:col>19</xdr:col>
      <xdr:colOff>304800</xdr:colOff>
      <xdr:row>1355</xdr:row>
      <xdr:rowOff>116681</xdr:rowOff>
    </xdr:to>
    <xdr:sp macro="" textlink="">
      <xdr:nvSpPr>
        <xdr:cNvPr id="58" name="AutoShape 49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9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1356</xdr:row>
      <xdr:rowOff>0</xdr:rowOff>
    </xdr:from>
    <xdr:to>
      <xdr:col>19</xdr:col>
      <xdr:colOff>247650</xdr:colOff>
      <xdr:row>1356</xdr:row>
      <xdr:rowOff>161925</xdr:rowOff>
    </xdr:to>
    <xdr:pic>
      <xdr:nvPicPr>
        <xdr:cNvPr id="1083" name="10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96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1358</xdr:row>
      <xdr:rowOff>0</xdr:rowOff>
    </xdr:from>
    <xdr:to>
      <xdr:col>19</xdr:col>
      <xdr:colOff>247650</xdr:colOff>
      <xdr:row>1358</xdr:row>
      <xdr:rowOff>161925</xdr:rowOff>
    </xdr:to>
    <xdr:pic>
      <xdr:nvPicPr>
        <xdr:cNvPr id="1084" name="10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981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1359</xdr:row>
      <xdr:rowOff>0</xdr:rowOff>
    </xdr:from>
    <xdr:to>
      <xdr:col>19</xdr:col>
      <xdr:colOff>247650</xdr:colOff>
      <xdr:row>1359</xdr:row>
      <xdr:rowOff>161925</xdr:rowOff>
    </xdr:to>
    <xdr:pic>
      <xdr:nvPicPr>
        <xdr:cNvPr id="1085" name="10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01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1360</xdr:row>
      <xdr:rowOff>0</xdr:rowOff>
    </xdr:from>
    <xdr:to>
      <xdr:col>19</xdr:col>
      <xdr:colOff>247650</xdr:colOff>
      <xdr:row>1360</xdr:row>
      <xdr:rowOff>161925</xdr:rowOff>
    </xdr:to>
    <xdr:pic>
      <xdr:nvPicPr>
        <xdr:cNvPr id="1086" name="10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21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1361</xdr:row>
      <xdr:rowOff>0</xdr:rowOff>
    </xdr:from>
    <xdr:to>
      <xdr:col>19</xdr:col>
      <xdr:colOff>247650</xdr:colOff>
      <xdr:row>1361</xdr:row>
      <xdr:rowOff>161925</xdr:rowOff>
    </xdr:to>
    <xdr:pic>
      <xdr:nvPicPr>
        <xdr:cNvPr id="1087" name="10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4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1362</xdr:row>
      <xdr:rowOff>0</xdr:rowOff>
    </xdr:from>
    <xdr:to>
      <xdr:col>19</xdr:col>
      <xdr:colOff>247650</xdr:colOff>
      <xdr:row>1362</xdr:row>
      <xdr:rowOff>161925</xdr:rowOff>
    </xdr:to>
    <xdr:pic>
      <xdr:nvPicPr>
        <xdr:cNvPr id="1088" name="10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61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1363</xdr:row>
      <xdr:rowOff>0</xdr:rowOff>
    </xdr:from>
    <xdr:to>
      <xdr:col>19</xdr:col>
      <xdr:colOff>247650</xdr:colOff>
      <xdr:row>1363</xdr:row>
      <xdr:rowOff>161925</xdr:rowOff>
    </xdr:to>
    <xdr:pic>
      <xdr:nvPicPr>
        <xdr:cNvPr id="1089" name="10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81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1364</xdr:row>
      <xdr:rowOff>0</xdr:rowOff>
    </xdr:from>
    <xdr:to>
      <xdr:col>19</xdr:col>
      <xdr:colOff>247650</xdr:colOff>
      <xdr:row>1364</xdr:row>
      <xdr:rowOff>161925</xdr:rowOff>
    </xdr:to>
    <xdr:pic>
      <xdr:nvPicPr>
        <xdr:cNvPr id="1090" name="10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01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1365</xdr:row>
      <xdr:rowOff>0</xdr:rowOff>
    </xdr:from>
    <xdr:to>
      <xdr:col>19</xdr:col>
      <xdr:colOff>247650</xdr:colOff>
      <xdr:row>1365</xdr:row>
      <xdr:rowOff>161925</xdr:rowOff>
    </xdr:to>
    <xdr:pic>
      <xdr:nvPicPr>
        <xdr:cNvPr id="1091" name="10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21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1366</xdr:row>
      <xdr:rowOff>0</xdr:rowOff>
    </xdr:from>
    <xdr:to>
      <xdr:col>19</xdr:col>
      <xdr:colOff>247650</xdr:colOff>
      <xdr:row>1366</xdr:row>
      <xdr:rowOff>161925</xdr:rowOff>
    </xdr:to>
    <xdr:pic>
      <xdr:nvPicPr>
        <xdr:cNvPr id="1092" name="10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41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1368</xdr:row>
      <xdr:rowOff>0</xdr:rowOff>
    </xdr:from>
    <xdr:to>
      <xdr:col>19</xdr:col>
      <xdr:colOff>247650</xdr:colOff>
      <xdr:row>1368</xdr:row>
      <xdr:rowOff>161925</xdr:rowOff>
    </xdr:to>
    <xdr:pic>
      <xdr:nvPicPr>
        <xdr:cNvPr id="1093" name="10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71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247650</xdr:colOff>
      <xdr:row>77</xdr:row>
      <xdr:rowOff>161925</xdr:rowOff>
    </xdr:to>
    <xdr:pic>
      <xdr:nvPicPr>
        <xdr:cNvPr id="2" name="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158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417"/>
  <sheetViews>
    <sheetView topLeftCell="B1348" zoomScale="80" zoomScaleNormal="80" workbookViewId="0">
      <selection activeCell="I1373" sqref="I1373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>
      <c r="A1258" s="467"/>
    </row>
    <row r="1262" spans="1:20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>
      <c r="A1263" s="1" t="s">
        <v>1</v>
      </c>
      <c r="B1263" t="s">
        <v>11</v>
      </c>
      <c r="N1263" s="1" t="s">
        <v>1</v>
      </c>
      <c r="O1263" t="s">
        <v>11</v>
      </c>
    </row>
    <row r="1264" spans="1:20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>
      <c r="A1269" s="553">
        <v>45261</v>
      </c>
      <c r="B1269" s="554" t="s">
        <v>15</v>
      </c>
      <c r="C1269" s="554" t="s">
        <v>2531</v>
      </c>
      <c r="D1269" s="554" t="s">
        <v>2532</v>
      </c>
      <c r="E1269" s="737"/>
      <c r="F1269" s="737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4">
        <v>45261</v>
      </c>
      <c r="N1269" s="735" t="s">
        <v>18</v>
      </c>
      <c r="O1269" s="735">
        <v>1581</v>
      </c>
      <c r="P1269" s="736" t="s">
        <v>217</v>
      </c>
      <c r="Q1269" s="736" t="s">
        <v>73</v>
      </c>
      <c r="R1269" s="736" t="s">
        <v>2533</v>
      </c>
      <c r="S1269" s="736" t="s">
        <v>2533</v>
      </c>
      <c r="T1269" s="38"/>
      <c r="U1269" s="87"/>
    </row>
    <row r="1270" spans="1:21">
      <c r="A1270" s="553">
        <v>45261</v>
      </c>
      <c r="B1270" s="554" t="s">
        <v>15</v>
      </c>
      <c r="C1270" s="554" t="s">
        <v>2578</v>
      </c>
      <c r="D1270" s="554" t="s">
        <v>2532</v>
      </c>
      <c r="E1270" s="737"/>
      <c r="F1270" s="737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4">
        <v>45261</v>
      </c>
      <c r="N1270" s="735" t="s">
        <v>18</v>
      </c>
      <c r="O1270" s="735">
        <v>1580</v>
      </c>
      <c r="P1270" s="736" t="s">
        <v>116</v>
      </c>
      <c r="Q1270" s="736" t="s">
        <v>73</v>
      </c>
      <c r="R1270" s="736" t="s">
        <v>2534</v>
      </c>
      <c r="S1270" s="736" t="s">
        <v>2534</v>
      </c>
      <c r="T1270" s="38"/>
      <c r="U1270" s="87"/>
    </row>
    <row r="1271" spans="1:21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34">
        <v>45261</v>
      </c>
      <c r="N1271" s="735" t="s">
        <v>18</v>
      </c>
      <c r="O1271" s="735">
        <v>1583</v>
      </c>
      <c r="P1271" s="736" t="s">
        <v>399</v>
      </c>
      <c r="Q1271" s="736" t="s">
        <v>73</v>
      </c>
      <c r="R1271" s="736" t="s">
        <v>2535</v>
      </c>
      <c r="S1271" s="736" t="s">
        <v>2535</v>
      </c>
      <c r="T1271" s="38"/>
      <c r="U1271" s="87"/>
    </row>
    <row r="1272" spans="1:21">
      <c r="A1272" s="740">
        <v>44930</v>
      </c>
      <c r="B1272" s="741" t="s">
        <v>15</v>
      </c>
      <c r="C1272" s="741" t="s">
        <v>2579</v>
      </c>
      <c r="D1272" s="741" t="s">
        <v>2532</v>
      </c>
      <c r="E1272" s="742"/>
      <c r="F1272" s="742">
        <v>600</v>
      </c>
      <c r="G1272" s="53">
        <f t="shared" si="112"/>
        <v>14039.58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2535</v>
      </c>
      <c r="S1272" s="302" t="s">
        <v>2544</v>
      </c>
      <c r="T1272" s="301"/>
      <c r="U1272" s="87"/>
    </row>
    <row r="1273" spans="1:21">
      <c r="A1273" s="740">
        <v>45264</v>
      </c>
      <c r="B1273" s="741" t="s">
        <v>15</v>
      </c>
      <c r="C1273" s="741" t="s">
        <v>2580</v>
      </c>
      <c r="D1273" s="741" t="s">
        <v>789</v>
      </c>
      <c r="E1273" s="742"/>
      <c r="F1273" s="742">
        <v>70</v>
      </c>
      <c r="G1273" s="53">
        <f t="shared" si="112"/>
        <v>13969.58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2545</v>
      </c>
      <c r="S1273" s="302" t="s">
        <v>2546</v>
      </c>
      <c r="T1273" s="301"/>
      <c r="U1273" s="87"/>
    </row>
    <row r="1274" spans="1:21">
      <c r="A1274" s="740">
        <v>45264</v>
      </c>
      <c r="B1274" s="741" t="s">
        <v>15</v>
      </c>
      <c r="C1274" s="741" t="s">
        <v>2581</v>
      </c>
      <c r="D1274" s="741" t="s">
        <v>2582</v>
      </c>
      <c r="E1274" s="742"/>
      <c r="F1274" s="742">
        <v>200</v>
      </c>
      <c r="G1274" s="53">
        <f t="shared" si="112"/>
        <v>13769.58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2547</v>
      </c>
      <c r="S1274" s="302" t="s">
        <v>2548</v>
      </c>
      <c r="T1274" s="301"/>
      <c r="U1274" s="87"/>
    </row>
    <row r="1275" spans="1:21">
      <c r="A1275" s="740">
        <v>45264</v>
      </c>
      <c r="B1275" s="741" t="s">
        <v>53</v>
      </c>
      <c r="C1275" s="741" t="s">
        <v>64</v>
      </c>
      <c r="D1275" s="741" t="s">
        <v>1833</v>
      </c>
      <c r="E1275" s="742">
        <v>297</v>
      </c>
      <c r="F1275" s="742"/>
      <c r="G1275" s="53">
        <f t="shared" si="112"/>
        <v>14066.58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2549</v>
      </c>
      <c r="S1275" s="302" t="s">
        <v>2550</v>
      </c>
      <c r="T1275" s="301"/>
      <c r="U1275" s="87"/>
    </row>
    <row r="1276" spans="1:21">
      <c r="A1276" s="740">
        <v>45265</v>
      </c>
      <c r="B1276" s="741" t="s">
        <v>15</v>
      </c>
      <c r="C1276" s="741" t="s">
        <v>2583</v>
      </c>
      <c r="D1276" s="741" t="s">
        <v>2532</v>
      </c>
      <c r="E1276" s="742"/>
      <c r="F1276" s="742">
        <v>350</v>
      </c>
      <c r="G1276" s="53">
        <f t="shared" si="112"/>
        <v>13716.58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2551</v>
      </c>
      <c r="S1276" s="302" t="s">
        <v>2552</v>
      </c>
      <c r="T1276" s="301"/>
      <c r="U1276" s="87"/>
    </row>
    <row r="1277" spans="1:21">
      <c r="A1277" s="740">
        <v>45265</v>
      </c>
      <c r="B1277" s="741" t="s">
        <v>15</v>
      </c>
      <c r="C1277" s="743" t="s">
        <v>2584</v>
      </c>
      <c r="D1277" s="741" t="s">
        <v>789</v>
      </c>
      <c r="E1277" s="742"/>
      <c r="F1277" s="742">
        <v>700</v>
      </c>
      <c r="G1277" s="53">
        <f t="shared" si="112"/>
        <v>13016.58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2553</v>
      </c>
      <c r="S1277" s="302" t="s">
        <v>2554</v>
      </c>
      <c r="T1277" s="301"/>
      <c r="U1277" s="87"/>
    </row>
    <row r="1278" spans="1:21">
      <c r="A1278" s="744">
        <v>45265</v>
      </c>
      <c r="B1278" s="741" t="s">
        <v>53</v>
      </c>
      <c r="C1278" s="741" t="s">
        <v>64</v>
      </c>
      <c r="D1278" s="741" t="s">
        <v>1833</v>
      </c>
      <c r="E1278" s="745">
        <v>316.8</v>
      </c>
      <c r="F1278" s="637"/>
      <c r="G1278" s="53">
        <f t="shared" si="112"/>
        <v>13333.38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2555</v>
      </c>
      <c r="S1278" s="302" t="s">
        <v>2556</v>
      </c>
      <c r="T1278" s="301"/>
      <c r="U1278" s="87"/>
    </row>
    <row r="1279" spans="1:21">
      <c r="A1279" s="744">
        <v>45265</v>
      </c>
      <c r="B1279" s="741" t="s">
        <v>53</v>
      </c>
      <c r="C1279" s="741" t="s">
        <v>64</v>
      </c>
      <c r="D1279" s="741" t="s">
        <v>438</v>
      </c>
      <c r="E1279" s="745">
        <v>3810.29</v>
      </c>
      <c r="F1279" s="637"/>
      <c r="G1279" s="53">
        <f>G1278+E1279-F1279</f>
        <v>17143.669999999998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2557</v>
      </c>
      <c r="S1279" s="302" t="s">
        <v>2558</v>
      </c>
      <c r="T1279" s="301"/>
      <c r="U1279" s="87"/>
    </row>
    <row r="1280" spans="1:21">
      <c r="A1280" s="744">
        <v>45265</v>
      </c>
      <c r="B1280" s="741" t="s">
        <v>53</v>
      </c>
      <c r="C1280" s="741" t="s">
        <v>64</v>
      </c>
      <c r="D1280" s="741" t="s">
        <v>2585</v>
      </c>
      <c r="E1280" s="745">
        <v>2791.8</v>
      </c>
      <c r="F1280" s="637"/>
      <c r="G1280" s="53">
        <f t="shared" ref="G1280:G1284" si="113">G1279+E1280-F1280</f>
        <v>19935.469999999998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2559</v>
      </c>
      <c r="S1280" s="302" t="s">
        <v>2560</v>
      </c>
      <c r="T1280" s="301"/>
      <c r="U1280" s="87"/>
    </row>
    <row r="1281" spans="1:21">
      <c r="A1281" s="744">
        <v>45265</v>
      </c>
      <c r="B1281" s="741" t="s">
        <v>15</v>
      </c>
      <c r="C1281" s="741" t="s">
        <v>65</v>
      </c>
      <c r="D1281" s="741" t="s">
        <v>1473</v>
      </c>
      <c r="E1281" s="745"/>
      <c r="F1281" s="745">
        <v>35.82</v>
      </c>
      <c r="G1281" s="53">
        <f t="shared" si="113"/>
        <v>19899.649999999998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2561</v>
      </c>
      <c r="S1281" s="302" t="s">
        <v>2562</v>
      </c>
      <c r="T1281" s="301"/>
      <c r="U1281" s="87"/>
    </row>
    <row r="1282" spans="1:21">
      <c r="A1282" s="744">
        <v>45265</v>
      </c>
      <c r="B1282" s="741" t="s">
        <v>1582</v>
      </c>
      <c r="C1282" s="746" t="s">
        <v>65</v>
      </c>
      <c r="D1282" s="741" t="s">
        <v>1660</v>
      </c>
      <c r="E1282" s="745"/>
      <c r="F1282" s="745">
        <v>0.22</v>
      </c>
      <c r="G1282" s="53">
        <f t="shared" si="113"/>
        <v>19899.429999999997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2563</v>
      </c>
      <c r="R1282" s="302" t="s">
        <v>2564</v>
      </c>
      <c r="S1282" s="302" t="s">
        <v>2565</v>
      </c>
      <c r="T1282" s="301"/>
      <c r="U1282" s="87"/>
    </row>
    <row r="1283" spans="1:21">
      <c r="A1283" s="747">
        <v>45266</v>
      </c>
      <c r="B1283" s="748" t="s">
        <v>15</v>
      </c>
      <c r="C1283" s="749" t="s">
        <v>2586</v>
      </c>
      <c r="D1283" s="748" t="s">
        <v>2532</v>
      </c>
      <c r="E1283" s="750"/>
      <c r="F1283" s="750">
        <v>2700</v>
      </c>
      <c r="G1283" s="53">
        <f t="shared" si="113"/>
        <v>17199.429999999997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2566</v>
      </c>
      <c r="R1283" s="302" t="s">
        <v>2567</v>
      </c>
      <c r="S1283" s="302" t="s">
        <v>2568</v>
      </c>
      <c r="T1283" s="301"/>
      <c r="U1283" s="87"/>
    </row>
    <row r="1284" spans="1:21">
      <c r="A1284" s="747">
        <v>45266</v>
      </c>
      <c r="B1284" s="748" t="s">
        <v>15</v>
      </c>
      <c r="C1284" s="748" t="s">
        <v>2587</v>
      </c>
      <c r="D1284" s="748" t="s">
        <v>2252</v>
      </c>
      <c r="E1284" s="750"/>
      <c r="F1284" s="750">
        <v>150</v>
      </c>
      <c r="G1284" s="53">
        <f t="shared" si="113"/>
        <v>17049.429999999997</v>
      </c>
      <c r="H1284" s="85"/>
      <c r="I1284" s="86" t="b">
        <v>0</v>
      </c>
      <c r="J1284" s="85"/>
      <c r="K1284" s="85"/>
      <c r="L1284" s="85"/>
      <c r="M1284" s="751">
        <v>45266</v>
      </c>
      <c r="N1284" s="752" t="s">
        <v>18</v>
      </c>
      <c r="O1284" s="752">
        <v>1589</v>
      </c>
      <c r="P1284" s="753" t="s">
        <v>2569</v>
      </c>
      <c r="Q1284" s="753" t="s">
        <v>73</v>
      </c>
      <c r="R1284" s="302" t="s">
        <v>2570</v>
      </c>
      <c r="S1284" s="302" t="s">
        <v>2570</v>
      </c>
      <c r="T1284" s="301"/>
      <c r="U1284" s="87"/>
    </row>
    <row r="1285" spans="1:21">
      <c r="A1285" s="755">
        <v>45266</v>
      </c>
      <c r="B1285" s="756" t="s">
        <v>15</v>
      </c>
      <c r="C1285" s="756" t="s">
        <v>2588</v>
      </c>
      <c r="D1285" s="756" t="s">
        <v>1397</v>
      </c>
      <c r="E1285" s="757"/>
      <c r="F1285" s="757">
        <v>250</v>
      </c>
      <c r="G1285" s="53">
        <f>G1284+E1285-F1285</f>
        <v>16799.429999999997</v>
      </c>
      <c r="H1285" s="85"/>
      <c r="I1285" s="86" t="b">
        <v>0</v>
      </c>
      <c r="J1285" s="85"/>
      <c r="K1285" s="85"/>
      <c r="L1285" s="85"/>
      <c r="M1285" s="751">
        <v>45266</v>
      </c>
      <c r="N1285" s="752" t="s">
        <v>27</v>
      </c>
      <c r="O1285" s="752">
        <v>226</v>
      </c>
      <c r="P1285" s="753" t="s">
        <v>73</v>
      </c>
      <c r="Q1285" s="753" t="s">
        <v>200</v>
      </c>
      <c r="R1285" s="302" t="s">
        <v>2571</v>
      </c>
      <c r="S1285" s="302" t="s">
        <v>2571</v>
      </c>
      <c r="T1285" s="301"/>
      <c r="U1285" s="87"/>
    </row>
    <row r="1286" spans="1:21">
      <c r="A1286" s="755">
        <v>45266</v>
      </c>
      <c r="B1286" s="756" t="s">
        <v>15</v>
      </c>
      <c r="C1286" s="756" t="s">
        <v>2589</v>
      </c>
      <c r="D1286" s="756" t="s">
        <v>1992</v>
      </c>
      <c r="E1286" s="757"/>
      <c r="F1286" s="757">
        <v>100</v>
      </c>
      <c r="G1286" s="53">
        <f t="shared" ref="G1286:G1287" si="114">G1285+E1286-F1286</f>
        <v>16699.429999999997</v>
      </c>
      <c r="H1286" s="85"/>
      <c r="I1286" s="86" t="b">
        <v>0</v>
      </c>
      <c r="J1286" s="85"/>
      <c r="K1286" s="85"/>
      <c r="L1286" s="85"/>
      <c r="M1286" s="751">
        <v>45266</v>
      </c>
      <c r="N1286" s="752" t="s">
        <v>27</v>
      </c>
      <c r="O1286" s="752">
        <v>226</v>
      </c>
      <c r="P1286" s="753" t="s">
        <v>73</v>
      </c>
      <c r="Q1286" s="753" t="s">
        <v>200</v>
      </c>
      <c r="R1286" s="302" t="s">
        <v>2572</v>
      </c>
      <c r="S1286" s="302" t="s">
        <v>2572</v>
      </c>
      <c r="T1286" s="301"/>
      <c r="U1286" s="87"/>
    </row>
    <row r="1287" spans="1:21">
      <c r="A1287" s="755">
        <v>45266</v>
      </c>
      <c r="B1287" s="756" t="s">
        <v>15</v>
      </c>
      <c r="C1287" s="756" t="s">
        <v>2590</v>
      </c>
      <c r="D1287" s="756" t="s">
        <v>2591</v>
      </c>
      <c r="E1287" s="757"/>
      <c r="F1287" s="757">
        <v>1190</v>
      </c>
      <c r="G1287" s="53">
        <f t="shared" si="114"/>
        <v>15509.429999999997</v>
      </c>
      <c r="H1287" s="85"/>
      <c r="I1287" s="242"/>
      <c r="J1287" s="85"/>
      <c r="K1287" s="85"/>
      <c r="L1287" s="85"/>
      <c r="M1287" s="751">
        <v>45266</v>
      </c>
      <c r="N1287" s="752" t="s">
        <v>18</v>
      </c>
      <c r="O1287" s="752">
        <v>1590</v>
      </c>
      <c r="P1287" s="753" t="s">
        <v>460</v>
      </c>
      <c r="Q1287" s="753" t="s">
        <v>73</v>
      </c>
      <c r="R1287" s="302" t="s">
        <v>2573</v>
      </c>
      <c r="S1287" s="302" t="s">
        <v>2573</v>
      </c>
      <c r="T1287" s="301"/>
      <c r="U1287" s="87"/>
    </row>
    <row r="1288" spans="1:21">
      <c r="A1288" s="772">
        <v>45266</v>
      </c>
      <c r="B1288" s="773" t="s">
        <v>15</v>
      </c>
      <c r="C1288" s="773" t="s">
        <v>2592</v>
      </c>
      <c r="D1288" s="773" t="s">
        <v>2593</v>
      </c>
      <c r="E1288" s="774"/>
      <c r="F1288" s="774">
        <v>1650</v>
      </c>
      <c r="G1288" s="53">
        <f>G1287+E1288-F1288</f>
        <v>13859.429999999997</v>
      </c>
      <c r="H1288" s="87"/>
      <c r="I1288" s="87"/>
      <c r="J1288" s="85"/>
      <c r="K1288" s="85"/>
      <c r="L1288" s="85"/>
      <c r="M1288" s="758">
        <v>45266</v>
      </c>
      <c r="N1288" s="759" t="s">
        <v>18</v>
      </c>
      <c r="O1288" s="759">
        <v>1591</v>
      </c>
      <c r="P1288" s="760" t="s">
        <v>116</v>
      </c>
      <c r="Q1288" s="760" t="s">
        <v>73</v>
      </c>
      <c r="R1288" s="302" t="s">
        <v>2574</v>
      </c>
      <c r="S1288" s="302" t="s">
        <v>2574</v>
      </c>
      <c r="T1288" s="301"/>
      <c r="U1288" s="87"/>
    </row>
    <row r="1289" spans="1:21">
      <c r="A1289" s="651">
        <v>45266</v>
      </c>
      <c r="B1289" s="652" t="s">
        <v>15</v>
      </c>
      <c r="C1289" s="652" t="s">
        <v>2594</v>
      </c>
      <c r="D1289" s="652" t="s">
        <v>2595</v>
      </c>
      <c r="E1289" s="653"/>
      <c r="F1289" s="653">
        <v>486.64</v>
      </c>
      <c r="G1289" s="53">
        <f t="shared" ref="G1289:G1292" si="115">G1288+E1289-F1289</f>
        <v>13372.789999999997</v>
      </c>
      <c r="H1289" s="87"/>
      <c r="I1289" s="87"/>
      <c r="J1289" s="85"/>
      <c r="K1289" s="85"/>
      <c r="L1289" s="85"/>
      <c r="M1289" s="758">
        <v>45266</v>
      </c>
      <c r="N1289" s="759" t="s">
        <v>18</v>
      </c>
      <c r="O1289" s="759">
        <v>1592</v>
      </c>
      <c r="P1289" s="760" t="s">
        <v>200</v>
      </c>
      <c r="Q1289" s="760" t="s">
        <v>73</v>
      </c>
      <c r="R1289" s="477" t="s">
        <v>2575</v>
      </c>
      <c r="S1289" s="477" t="s">
        <v>2575</v>
      </c>
      <c r="T1289" s="476"/>
      <c r="U1289" s="87"/>
    </row>
    <row r="1290" spans="1:21">
      <c r="A1290" s="636"/>
      <c r="B1290" s="172"/>
      <c r="C1290" s="172"/>
      <c r="D1290" s="172"/>
      <c r="E1290" s="637"/>
      <c r="F1290" s="637"/>
      <c r="G1290" s="53">
        <f t="shared" si="115"/>
        <v>13372.789999999997</v>
      </c>
      <c r="H1290" s="87"/>
      <c r="I1290" s="87"/>
      <c r="J1290" s="85"/>
      <c r="K1290" s="85"/>
      <c r="L1290" s="85"/>
      <c r="M1290" s="762">
        <v>45267</v>
      </c>
      <c r="N1290" s="763" t="s">
        <v>27</v>
      </c>
      <c r="O1290" s="763">
        <v>226</v>
      </c>
      <c r="P1290" s="764" t="s">
        <v>73</v>
      </c>
      <c r="Q1290" s="764" t="s">
        <v>2576</v>
      </c>
      <c r="R1290" s="260" t="s">
        <v>2577</v>
      </c>
      <c r="S1290" s="260" t="s">
        <v>2577</v>
      </c>
      <c r="T1290" s="276"/>
      <c r="U1290" s="87"/>
    </row>
    <row r="1291" spans="1:21">
      <c r="A1291" s="772">
        <v>45266</v>
      </c>
      <c r="B1291" s="773" t="s">
        <v>15</v>
      </c>
      <c r="C1291" s="773" t="s">
        <v>2596</v>
      </c>
      <c r="D1291" s="773" t="s">
        <v>954</v>
      </c>
      <c r="E1291" s="774"/>
      <c r="F1291" s="774">
        <v>241.29</v>
      </c>
      <c r="G1291" s="53">
        <f t="shared" si="115"/>
        <v>13131.499999999996</v>
      </c>
      <c r="H1291" s="87"/>
      <c r="I1291" s="87"/>
      <c r="J1291" s="85"/>
      <c r="K1291" s="85"/>
      <c r="L1291" s="85"/>
      <c r="M1291" s="762">
        <v>45268</v>
      </c>
      <c r="N1291" s="763" t="s">
        <v>59</v>
      </c>
      <c r="O1291" s="763">
        <v>1593</v>
      </c>
      <c r="P1291" s="764" t="s">
        <v>2599</v>
      </c>
      <c r="Q1291" s="764" t="s">
        <v>73</v>
      </c>
      <c r="R1291" s="260" t="s">
        <v>2600</v>
      </c>
      <c r="S1291" s="260" t="s">
        <v>2600</v>
      </c>
      <c r="T1291" s="276"/>
      <c r="U1291" s="87"/>
    </row>
    <row r="1292" spans="1:21">
      <c r="A1292" s="651">
        <v>45266</v>
      </c>
      <c r="B1292" s="652" t="s">
        <v>15</v>
      </c>
      <c r="C1292" s="652" t="s">
        <v>2597</v>
      </c>
      <c r="D1292" s="652" t="s">
        <v>476</v>
      </c>
      <c r="E1292" s="653"/>
      <c r="F1292" s="653">
        <v>3598.15</v>
      </c>
      <c r="G1292" s="53">
        <f t="shared" si="115"/>
        <v>9533.3499999999967</v>
      </c>
      <c r="H1292" s="87"/>
      <c r="I1292" s="87"/>
      <c r="J1292" s="85"/>
      <c r="K1292" s="85"/>
      <c r="L1292" s="85"/>
      <c r="M1292" s="762">
        <v>45268</v>
      </c>
      <c r="N1292" s="763" t="s">
        <v>18</v>
      </c>
      <c r="O1292" s="763">
        <v>1601</v>
      </c>
      <c r="P1292" s="764" t="s">
        <v>1570</v>
      </c>
      <c r="Q1292" s="764" t="s">
        <v>73</v>
      </c>
      <c r="R1292" s="260" t="s">
        <v>2601</v>
      </c>
      <c r="S1292" s="260" t="s">
        <v>2601</v>
      </c>
      <c r="T1292" s="276"/>
      <c r="U1292" s="87"/>
    </row>
    <row r="1293" spans="1:21">
      <c r="A1293" s="454">
        <v>45266</v>
      </c>
      <c r="B1293" s="455" t="s">
        <v>15</v>
      </c>
      <c r="C1293" s="455" t="s">
        <v>2598</v>
      </c>
      <c r="D1293" s="455" t="s">
        <v>1005</v>
      </c>
      <c r="E1293" s="456"/>
      <c r="F1293" s="595">
        <v>1096.4100000000001</v>
      </c>
      <c r="G1293" s="53">
        <f>G1292+E1293-F1293</f>
        <v>8436.9399999999969</v>
      </c>
      <c r="H1293" s="87"/>
      <c r="I1293" s="87"/>
      <c r="J1293" s="85"/>
      <c r="K1293" s="85"/>
      <c r="L1293" s="85"/>
      <c r="M1293" s="762">
        <v>45268</v>
      </c>
      <c r="N1293" s="763" t="s">
        <v>18</v>
      </c>
      <c r="O1293" s="763">
        <v>1600</v>
      </c>
      <c r="P1293" s="764" t="s">
        <v>1570</v>
      </c>
      <c r="Q1293" s="764" t="s">
        <v>73</v>
      </c>
      <c r="R1293" s="260" t="s">
        <v>2602</v>
      </c>
      <c r="S1293" s="260" t="s">
        <v>2602</v>
      </c>
      <c r="T1293" s="276"/>
      <c r="U1293" s="87"/>
    </row>
    <row r="1294" spans="1:21">
      <c r="A1294" s="747">
        <v>45266</v>
      </c>
      <c r="B1294" s="748" t="s">
        <v>53</v>
      </c>
      <c r="C1294" s="748" t="s">
        <v>64</v>
      </c>
      <c r="D1294" s="748" t="s">
        <v>332</v>
      </c>
      <c r="E1294" s="750">
        <v>100</v>
      </c>
      <c r="F1294" s="754"/>
      <c r="G1294" s="53">
        <f t="shared" ref="G1294:G1295" si="116">G1293+E1294-F1294</f>
        <v>8536.9399999999969</v>
      </c>
      <c r="H1294" s="87"/>
      <c r="I1294" s="87"/>
      <c r="J1294" s="85"/>
      <c r="K1294" s="85"/>
      <c r="L1294" s="85"/>
      <c r="M1294" s="766">
        <v>45268</v>
      </c>
      <c r="N1294" s="767" t="s">
        <v>18</v>
      </c>
      <c r="O1294" s="767">
        <v>1602</v>
      </c>
      <c r="P1294" s="768" t="s">
        <v>200</v>
      </c>
      <c r="Q1294" s="768" t="s">
        <v>73</v>
      </c>
      <c r="R1294" s="302" t="s">
        <v>2606</v>
      </c>
      <c r="S1294" s="302" t="s">
        <v>2606</v>
      </c>
      <c r="T1294" s="136"/>
      <c r="U1294" s="87"/>
    </row>
    <row r="1295" spans="1:21">
      <c r="A1295" s="747">
        <v>45266</v>
      </c>
      <c r="B1295" s="748" t="s">
        <v>53</v>
      </c>
      <c r="C1295" s="748" t="s">
        <v>64</v>
      </c>
      <c r="D1295" s="748" t="s">
        <v>332</v>
      </c>
      <c r="E1295" s="750">
        <v>100</v>
      </c>
      <c r="F1295" s="754"/>
      <c r="G1295" s="53">
        <f t="shared" si="116"/>
        <v>8636.9399999999969</v>
      </c>
      <c r="H1295" s="87"/>
      <c r="I1295" s="87"/>
      <c r="J1295" s="85"/>
      <c r="K1295" s="85"/>
      <c r="L1295" s="85"/>
      <c r="M1295" s="766">
        <v>45268</v>
      </c>
      <c r="N1295" s="767" t="s">
        <v>18</v>
      </c>
      <c r="O1295" s="767">
        <v>1599</v>
      </c>
      <c r="P1295" s="768" t="s">
        <v>2607</v>
      </c>
      <c r="Q1295" s="768" t="s">
        <v>73</v>
      </c>
      <c r="R1295" s="302" t="s">
        <v>2608</v>
      </c>
      <c r="S1295" s="302" t="s">
        <v>2608</v>
      </c>
      <c r="T1295" s="301"/>
      <c r="U1295" s="87"/>
    </row>
    <row r="1296" spans="1:21">
      <c r="A1296" s="755">
        <v>45267</v>
      </c>
      <c r="B1296" s="756" t="s">
        <v>53</v>
      </c>
      <c r="C1296" s="756" t="s">
        <v>64</v>
      </c>
      <c r="D1296" s="756" t="s">
        <v>1541</v>
      </c>
      <c r="E1296" s="761">
        <v>1168.2</v>
      </c>
      <c r="F1296" s="638"/>
      <c r="G1296" s="53">
        <f>G1295+E1296-F1296</f>
        <v>9805.1399999999976</v>
      </c>
      <c r="H1296" s="87"/>
      <c r="I1296" s="87"/>
      <c r="J1296" s="85"/>
      <c r="K1296" s="85"/>
      <c r="L1296" s="85"/>
      <c r="M1296" s="766">
        <v>45268</v>
      </c>
      <c r="N1296" s="767" t="s">
        <v>18</v>
      </c>
      <c r="O1296" s="767">
        <v>1604</v>
      </c>
      <c r="P1296" s="768" t="s">
        <v>1378</v>
      </c>
      <c r="Q1296" s="768" t="s">
        <v>73</v>
      </c>
      <c r="R1296" s="302" t="s">
        <v>2609</v>
      </c>
      <c r="S1296" s="302" t="s">
        <v>2609</v>
      </c>
      <c r="T1296" s="301"/>
      <c r="U1296" s="87"/>
    </row>
    <row r="1297" spans="1:21">
      <c r="A1297" s="755">
        <v>45267</v>
      </c>
      <c r="B1297" s="756" t="s">
        <v>15</v>
      </c>
      <c r="C1297" s="756" t="s">
        <v>2603</v>
      </c>
      <c r="D1297" s="756" t="s">
        <v>2345</v>
      </c>
      <c r="E1297" s="761"/>
      <c r="F1297" s="761">
        <v>1250</v>
      </c>
      <c r="G1297" s="53">
        <f>G1296+E1297-F1297</f>
        <v>8555.1399999999976</v>
      </c>
      <c r="H1297" s="87"/>
      <c r="I1297" s="87"/>
      <c r="J1297" s="85"/>
      <c r="K1297" s="87"/>
      <c r="L1297" s="85"/>
      <c r="M1297" s="766">
        <v>45268</v>
      </c>
      <c r="N1297" s="767" t="s">
        <v>18</v>
      </c>
      <c r="O1297" s="767">
        <v>1605</v>
      </c>
      <c r="P1297" s="768" t="s">
        <v>120</v>
      </c>
      <c r="Q1297" s="768" t="s">
        <v>73</v>
      </c>
      <c r="R1297" s="302" t="s">
        <v>2610</v>
      </c>
      <c r="S1297" s="302" t="s">
        <v>2610</v>
      </c>
      <c r="T1297" s="301"/>
      <c r="U1297" s="87"/>
    </row>
    <row r="1298" spans="1:21">
      <c r="A1298" s="755">
        <v>45267</v>
      </c>
      <c r="B1298" s="756" t="s">
        <v>15</v>
      </c>
      <c r="C1298" s="756" t="s">
        <v>2604</v>
      </c>
      <c r="D1298" s="756" t="s">
        <v>2345</v>
      </c>
      <c r="E1298" s="765"/>
      <c r="F1298" s="765">
        <v>1250</v>
      </c>
      <c r="G1298" s="53">
        <f t="shared" ref="G1298:G1300" si="117">G1297+E1298-F1298</f>
        <v>7305.1399999999976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2614</v>
      </c>
      <c r="S1298" s="302" t="s">
        <v>2614</v>
      </c>
      <c r="T1298" s="136"/>
      <c r="U1298" s="87"/>
    </row>
    <row r="1299" spans="1:21">
      <c r="A1299" s="454">
        <v>45268</v>
      </c>
      <c r="B1299" s="455" t="s">
        <v>15</v>
      </c>
      <c r="C1299" s="455" t="s">
        <v>2605</v>
      </c>
      <c r="D1299" s="455" t="s">
        <v>2252</v>
      </c>
      <c r="E1299" s="594"/>
      <c r="F1299" s="595">
        <v>100</v>
      </c>
      <c r="G1299" s="53">
        <f t="shared" si="117"/>
        <v>7205.1399999999976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2615</v>
      </c>
      <c r="Q1299" s="656" t="s">
        <v>73</v>
      </c>
      <c r="R1299" s="302" t="s">
        <v>2616</v>
      </c>
      <c r="S1299" s="302" t="s">
        <v>2616</v>
      </c>
      <c r="T1299" s="301"/>
      <c r="U1299" s="87"/>
    </row>
    <row r="1300" spans="1:21">
      <c r="A1300" s="454">
        <v>45268</v>
      </c>
      <c r="B1300" s="596" t="s">
        <v>15</v>
      </c>
      <c r="C1300" s="455" t="s">
        <v>2611</v>
      </c>
      <c r="D1300" s="455" t="s">
        <v>789</v>
      </c>
      <c r="E1300" s="595"/>
      <c r="F1300" s="595">
        <v>750</v>
      </c>
      <c r="G1300" s="53">
        <f t="shared" si="117"/>
        <v>6455.1399999999976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2616</v>
      </c>
      <c r="S1300" s="302" t="s">
        <v>2617</v>
      </c>
      <c r="T1300" s="301"/>
      <c r="U1300" s="87"/>
    </row>
    <row r="1301" spans="1:21">
      <c r="A1301" s="454">
        <v>45268</v>
      </c>
      <c r="B1301" s="596" t="s">
        <v>15</v>
      </c>
      <c r="C1301" s="455" t="s">
        <v>2612</v>
      </c>
      <c r="D1301" s="455" t="s">
        <v>789</v>
      </c>
      <c r="E1301" s="594"/>
      <c r="F1301" s="595">
        <v>50</v>
      </c>
      <c r="G1301" s="53">
        <f>G1300+E1301-F1301</f>
        <v>6405.1399999999976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2618</v>
      </c>
      <c r="S1301" s="302" t="s">
        <v>2619</v>
      </c>
      <c r="T1301" s="301"/>
      <c r="U1301" s="87"/>
    </row>
    <row r="1302" spans="1:21">
      <c r="A1302" s="651">
        <v>45271</v>
      </c>
      <c r="B1302" s="660" t="s">
        <v>15</v>
      </c>
      <c r="C1302" s="652" t="s">
        <v>2629</v>
      </c>
      <c r="D1302" s="652" t="s">
        <v>1992</v>
      </c>
      <c r="E1302" s="658"/>
      <c r="F1302" s="658">
        <v>150</v>
      </c>
      <c r="G1302" s="53">
        <f t="shared" ref="G1302:G1305" si="118">G1301+E1302-F1302</f>
        <v>6255.1399999999976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2620</v>
      </c>
      <c r="S1302" s="302" t="s">
        <v>2621</v>
      </c>
      <c r="T1302" s="301"/>
      <c r="U1302" s="87"/>
    </row>
    <row r="1303" spans="1:21">
      <c r="A1303" s="651">
        <v>45271</v>
      </c>
      <c r="B1303" s="660" t="s">
        <v>15</v>
      </c>
      <c r="C1303" s="652" t="s">
        <v>2630</v>
      </c>
      <c r="D1303" s="652" t="s">
        <v>2532</v>
      </c>
      <c r="E1303" s="658"/>
      <c r="F1303" s="658">
        <v>500</v>
      </c>
      <c r="G1303" s="53">
        <f t="shared" si="118"/>
        <v>5755.1399999999976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2622</v>
      </c>
      <c r="S1303" s="302" t="s">
        <v>2623</v>
      </c>
      <c r="T1303" s="301"/>
      <c r="U1303" s="87"/>
    </row>
    <row r="1304" spans="1:21">
      <c r="A1304" s="651">
        <v>45271</v>
      </c>
      <c r="B1304" s="652" t="s">
        <v>15</v>
      </c>
      <c r="C1304" s="652" t="s">
        <v>2631</v>
      </c>
      <c r="D1304" s="652" t="s">
        <v>789</v>
      </c>
      <c r="E1304" s="658"/>
      <c r="F1304" s="658">
        <v>100</v>
      </c>
      <c r="G1304" s="53">
        <f t="shared" si="118"/>
        <v>5655.1399999999976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2624</v>
      </c>
      <c r="S1304" s="302" t="s">
        <v>2625</v>
      </c>
      <c r="T1304" s="301"/>
      <c r="U1304" s="87"/>
    </row>
    <row r="1305" spans="1:21">
      <c r="A1305" s="651">
        <v>45271</v>
      </c>
      <c r="B1305" s="652" t="s">
        <v>53</v>
      </c>
      <c r="C1305" s="652" t="s">
        <v>64</v>
      </c>
      <c r="D1305" s="652" t="s">
        <v>2632</v>
      </c>
      <c r="E1305" s="658">
        <v>600</v>
      </c>
      <c r="F1305" s="658"/>
      <c r="G1305" s="53">
        <f t="shared" si="118"/>
        <v>6255.1399999999976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2626</v>
      </c>
      <c r="R1305" s="302" t="s">
        <v>2627</v>
      </c>
      <c r="S1305" s="302" t="s">
        <v>2628</v>
      </c>
      <c r="T1305" s="301"/>
      <c r="U1305" s="87"/>
    </row>
    <row r="1306" spans="1:21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6455.1399999999976</v>
      </c>
      <c r="H1306" s="87"/>
      <c r="I1306" s="87"/>
      <c r="J1306" s="85"/>
      <c r="K1306" s="87"/>
      <c r="L1306" s="85"/>
      <c r="M1306" s="769">
        <v>45271</v>
      </c>
      <c r="N1306" s="770" t="s">
        <v>18</v>
      </c>
      <c r="O1306" s="770">
        <v>1597</v>
      </c>
      <c r="P1306" s="771" t="s">
        <v>274</v>
      </c>
      <c r="Q1306" s="771" t="s">
        <v>73</v>
      </c>
      <c r="R1306" s="292" t="s">
        <v>2633</v>
      </c>
      <c r="S1306" s="292" t="s">
        <v>2634</v>
      </c>
      <c r="T1306" s="501"/>
      <c r="U1306" s="87"/>
    </row>
    <row r="1307" spans="1:21">
      <c r="A1307" s="651">
        <v>45271</v>
      </c>
      <c r="B1307" s="652" t="s">
        <v>53</v>
      </c>
      <c r="C1307" s="652" t="s">
        <v>64</v>
      </c>
      <c r="D1307" s="652" t="s">
        <v>2585</v>
      </c>
      <c r="E1307" s="658">
        <v>999.9</v>
      </c>
      <c r="F1307" s="658"/>
      <c r="G1307" s="53">
        <f t="shared" ref="G1307:G1308" si="119">G1306+E1307-F1307</f>
        <v>7455.0399999999972</v>
      </c>
      <c r="H1307" s="87"/>
      <c r="I1307" s="87"/>
      <c r="J1307" s="85"/>
      <c r="K1307" s="87"/>
      <c r="L1307" s="85"/>
      <c r="M1307" s="769">
        <v>45272</v>
      </c>
      <c r="N1307" s="770" t="s">
        <v>59</v>
      </c>
      <c r="O1307" s="770">
        <v>1594</v>
      </c>
      <c r="P1307" s="771" t="s">
        <v>2635</v>
      </c>
      <c r="Q1307" s="771" t="s">
        <v>73</v>
      </c>
      <c r="R1307" s="292" t="s">
        <v>2636</v>
      </c>
      <c r="S1307" s="292" t="s">
        <v>2637</v>
      </c>
      <c r="T1307" s="501"/>
      <c r="U1307" s="87"/>
    </row>
    <row r="1308" spans="1:21">
      <c r="A1308" s="777">
        <v>45272</v>
      </c>
      <c r="B1308" s="778" t="s">
        <v>15</v>
      </c>
      <c r="C1308" s="778" t="s">
        <v>2662</v>
      </c>
      <c r="D1308" s="778" t="s">
        <v>2252</v>
      </c>
      <c r="E1308" s="779"/>
      <c r="F1308" s="779">
        <v>250</v>
      </c>
      <c r="G1308" s="53">
        <f t="shared" si="119"/>
        <v>7205.0399999999972</v>
      </c>
      <c r="H1308" s="87"/>
      <c r="I1308" s="87"/>
      <c r="J1308" s="85"/>
      <c r="K1308" s="87"/>
      <c r="L1308" s="85"/>
      <c r="M1308" s="769">
        <v>45272</v>
      </c>
      <c r="N1308" s="770" t="s">
        <v>27</v>
      </c>
      <c r="O1308" s="770">
        <v>903</v>
      </c>
      <c r="P1308" s="771" t="s">
        <v>73</v>
      </c>
      <c r="Q1308" s="771" t="s">
        <v>539</v>
      </c>
      <c r="R1308" s="292" t="s">
        <v>2638</v>
      </c>
      <c r="S1308" s="292" t="s">
        <v>2639</v>
      </c>
      <c r="T1308" s="501"/>
      <c r="U1308" s="87"/>
    </row>
    <row r="1309" spans="1:21">
      <c r="A1309" s="777">
        <v>45272</v>
      </c>
      <c r="B1309" s="778" t="s">
        <v>15</v>
      </c>
      <c r="C1309" s="778" t="s">
        <v>2663</v>
      </c>
      <c r="D1309" s="778" t="s">
        <v>789</v>
      </c>
      <c r="E1309" s="779"/>
      <c r="F1309" s="779">
        <v>536</v>
      </c>
      <c r="G1309" s="53">
        <f>G1308+E1309-F1309</f>
        <v>6669.0399999999972</v>
      </c>
      <c r="H1309" s="87"/>
      <c r="I1309" s="87"/>
      <c r="J1309" s="85"/>
      <c r="K1309" s="87"/>
      <c r="L1309" s="85"/>
      <c r="M1309" s="769">
        <v>45272</v>
      </c>
      <c r="N1309" s="770" t="s">
        <v>27</v>
      </c>
      <c r="O1309" s="770">
        <v>226</v>
      </c>
      <c r="P1309" s="771" t="s">
        <v>73</v>
      </c>
      <c r="Q1309" s="771" t="s">
        <v>2640</v>
      </c>
      <c r="R1309" s="292" t="s">
        <v>2641</v>
      </c>
      <c r="S1309" s="292" t="s">
        <v>2642</v>
      </c>
      <c r="T1309" s="501"/>
      <c r="U1309" s="87"/>
    </row>
    <row r="1310" spans="1:21">
      <c r="A1310" s="772">
        <v>45272</v>
      </c>
      <c r="B1310" s="773" t="s">
        <v>15</v>
      </c>
      <c r="C1310" s="773" t="s">
        <v>2664</v>
      </c>
      <c r="D1310" s="776" t="s">
        <v>952</v>
      </c>
      <c r="E1310" s="776"/>
      <c r="F1310" s="776">
        <v>143</v>
      </c>
      <c r="G1310" s="53">
        <f>G1309+E1310-F1310</f>
        <v>6526.0399999999972</v>
      </c>
      <c r="H1310" s="87"/>
      <c r="I1310" s="87"/>
      <c r="J1310" s="85"/>
      <c r="K1310" s="87"/>
      <c r="L1310" s="85"/>
      <c r="M1310" s="769">
        <v>45272</v>
      </c>
      <c r="N1310" s="770" t="s">
        <v>27</v>
      </c>
      <c r="O1310" s="770">
        <v>226</v>
      </c>
      <c r="P1310" s="771" t="s">
        <v>73</v>
      </c>
      <c r="Q1310" s="771" t="s">
        <v>2643</v>
      </c>
      <c r="R1310" s="292" t="s">
        <v>2644</v>
      </c>
      <c r="S1310" s="292" t="s">
        <v>2645</v>
      </c>
      <c r="T1310" s="501"/>
      <c r="U1310" s="87"/>
    </row>
    <row r="1311" spans="1:21">
      <c r="A1311" s="775">
        <v>45272</v>
      </c>
      <c r="B1311" s="773" t="s">
        <v>53</v>
      </c>
      <c r="C1311" s="773" t="s">
        <v>64</v>
      </c>
      <c r="D1311" s="776" t="s">
        <v>889</v>
      </c>
      <c r="E1311" s="776">
        <v>811.8</v>
      </c>
      <c r="F1311" s="566"/>
      <c r="G1311" s="53">
        <f t="shared" ref="G1311" si="120">G1310+E1311-F1311</f>
        <v>7337.8399999999974</v>
      </c>
      <c r="H1311" s="87"/>
      <c r="I1311" s="87"/>
      <c r="J1311" s="85"/>
      <c r="K1311" s="87"/>
      <c r="L1311" s="85"/>
      <c r="M1311" s="769">
        <v>45272</v>
      </c>
      <c r="N1311" s="770" t="s">
        <v>27</v>
      </c>
      <c r="O1311" s="770">
        <v>226</v>
      </c>
      <c r="P1311" s="771" t="s">
        <v>73</v>
      </c>
      <c r="Q1311" s="771" t="s">
        <v>2646</v>
      </c>
      <c r="R1311" s="292" t="s">
        <v>2647</v>
      </c>
      <c r="S1311" s="292" t="s">
        <v>2648</v>
      </c>
      <c r="T1311" s="501"/>
      <c r="U1311" s="87"/>
    </row>
    <row r="1312" spans="1:21">
      <c r="A1312" s="775">
        <v>45272</v>
      </c>
      <c r="B1312" s="773" t="s">
        <v>53</v>
      </c>
      <c r="C1312" s="773" t="s">
        <v>64</v>
      </c>
      <c r="D1312" s="776" t="s">
        <v>332</v>
      </c>
      <c r="E1312" s="776">
        <v>1363.2</v>
      </c>
      <c r="F1312" s="566"/>
      <c r="G1312" s="53">
        <f>G1311+E1312-F1312</f>
        <v>8701.0399999999972</v>
      </c>
      <c r="H1312" s="87"/>
      <c r="I1312" s="87"/>
      <c r="J1312" s="85"/>
      <c r="K1312" s="87"/>
      <c r="L1312" s="85"/>
      <c r="M1312" s="769">
        <v>45272</v>
      </c>
      <c r="N1312" s="770" t="s">
        <v>18</v>
      </c>
      <c r="O1312" s="770">
        <v>1611</v>
      </c>
      <c r="P1312" s="771" t="s">
        <v>2649</v>
      </c>
      <c r="Q1312" s="771" t="s">
        <v>73</v>
      </c>
      <c r="R1312" s="292" t="s">
        <v>2650</v>
      </c>
      <c r="S1312" s="292" t="s">
        <v>2651</v>
      </c>
      <c r="T1312" s="501"/>
      <c r="U1312" s="87"/>
    </row>
    <row r="1313" spans="1:21">
      <c r="A1313" s="775">
        <v>45272</v>
      </c>
      <c r="B1313" s="773" t="s">
        <v>53</v>
      </c>
      <c r="C1313" s="773" t="s">
        <v>64</v>
      </c>
      <c r="D1313" s="776" t="s">
        <v>332</v>
      </c>
      <c r="E1313" s="776">
        <v>936</v>
      </c>
      <c r="F1313" s="566"/>
      <c r="G1313" s="53">
        <f t="shared" ref="G1313:G1314" si="121">G1312+E1313-F1313</f>
        <v>9637.0399999999972</v>
      </c>
      <c r="H1313" s="87"/>
      <c r="I1313" s="87"/>
      <c r="J1313" s="85"/>
      <c r="K1313" s="87"/>
      <c r="L1313" s="85"/>
      <c r="M1313" s="769">
        <v>45272</v>
      </c>
      <c r="N1313" s="770" t="s">
        <v>18</v>
      </c>
      <c r="O1313" s="770">
        <v>1609</v>
      </c>
      <c r="P1313" s="771" t="s">
        <v>116</v>
      </c>
      <c r="Q1313" s="771" t="s">
        <v>73</v>
      </c>
      <c r="R1313" s="292" t="s">
        <v>2652</v>
      </c>
      <c r="S1313" s="292" t="s">
        <v>2653</v>
      </c>
      <c r="T1313" s="501"/>
      <c r="U1313" s="87"/>
    </row>
    <row r="1314" spans="1:21">
      <c r="A1314" s="775">
        <v>45272</v>
      </c>
      <c r="B1314" s="773" t="s">
        <v>53</v>
      </c>
      <c r="C1314" s="773" t="s">
        <v>64</v>
      </c>
      <c r="D1314" s="776" t="s">
        <v>332</v>
      </c>
      <c r="E1314" s="776">
        <v>563.5</v>
      </c>
      <c r="F1314" s="566"/>
      <c r="G1314" s="53">
        <f t="shared" si="121"/>
        <v>10200.539999999997</v>
      </c>
      <c r="H1314" s="87"/>
      <c r="I1314" s="87"/>
      <c r="J1314" s="85"/>
      <c r="K1314" s="87"/>
      <c r="L1314" s="85"/>
      <c r="M1314" s="769">
        <v>45272</v>
      </c>
      <c r="N1314" s="770" t="s">
        <v>27</v>
      </c>
      <c r="O1314" s="770">
        <v>226</v>
      </c>
      <c r="P1314" s="771" t="s">
        <v>73</v>
      </c>
      <c r="Q1314" s="771" t="s">
        <v>2654</v>
      </c>
      <c r="R1314" s="260" t="s">
        <v>2655</v>
      </c>
      <c r="S1314" s="260" t="s">
        <v>2656</v>
      </c>
      <c r="T1314" s="431"/>
      <c r="U1314" s="87"/>
    </row>
    <row r="1315" spans="1:21">
      <c r="A1315" s="775">
        <v>45272</v>
      </c>
      <c r="B1315" s="773" t="s">
        <v>53</v>
      </c>
      <c r="C1315" s="773" t="s">
        <v>64</v>
      </c>
      <c r="D1315" s="776" t="s">
        <v>438</v>
      </c>
      <c r="E1315" s="776">
        <v>6421.52</v>
      </c>
      <c r="F1315" s="566"/>
      <c r="G1315" s="53">
        <f>G1314+E1315-F1315</f>
        <v>16622.059999999998</v>
      </c>
      <c r="H1315" s="87"/>
      <c r="I1315" s="87"/>
      <c r="J1315" s="87"/>
      <c r="K1315" s="87"/>
      <c r="L1315" s="85"/>
      <c r="M1315" s="769">
        <v>45272</v>
      </c>
      <c r="N1315" s="770" t="s">
        <v>38</v>
      </c>
      <c r="O1315" s="770">
        <v>18</v>
      </c>
      <c r="P1315" s="771" t="s">
        <v>2657</v>
      </c>
      <c r="Q1315" s="771" t="s">
        <v>73</v>
      </c>
      <c r="R1315" s="260" t="s">
        <v>2658</v>
      </c>
      <c r="S1315" s="260" t="s">
        <v>2659</v>
      </c>
      <c r="T1315" s="431"/>
      <c r="U1315" s="87"/>
    </row>
    <row r="1316" spans="1:21">
      <c r="A1316" s="775">
        <v>45272</v>
      </c>
      <c r="B1316" s="773" t="s">
        <v>1582</v>
      </c>
      <c r="C1316" s="773" t="s">
        <v>65</v>
      </c>
      <c r="D1316" s="776" t="s">
        <v>1660</v>
      </c>
      <c r="E1316" s="776"/>
      <c r="F1316" s="776">
        <v>2.79</v>
      </c>
      <c r="G1316" s="53">
        <f t="shared" ref="G1316:G1324" si="122">G1315+E1316-F1316</f>
        <v>16619.269999999997</v>
      </c>
      <c r="H1316" s="87"/>
      <c r="I1316" s="87"/>
      <c r="J1316" s="85"/>
      <c r="K1316" s="87"/>
      <c r="L1316" s="85"/>
      <c r="M1316" s="769">
        <v>45272</v>
      </c>
      <c r="N1316" s="770" t="s">
        <v>2660</v>
      </c>
      <c r="O1316" s="770">
        <v>70</v>
      </c>
      <c r="P1316" s="771" t="s">
        <v>616</v>
      </c>
      <c r="Q1316" s="771" t="s">
        <v>73</v>
      </c>
      <c r="R1316" s="260" t="s">
        <v>2658</v>
      </c>
      <c r="S1316" s="260" t="s">
        <v>2658</v>
      </c>
      <c r="T1316" s="431"/>
      <c r="U1316" s="87"/>
    </row>
    <row r="1317" spans="1:21">
      <c r="A1317" s="775">
        <v>45272</v>
      </c>
      <c r="B1317" s="773" t="s">
        <v>15</v>
      </c>
      <c r="C1317" s="773" t="s">
        <v>65</v>
      </c>
      <c r="D1317" s="776" t="s">
        <v>2665</v>
      </c>
      <c r="E1317" s="776"/>
      <c r="F1317" s="776">
        <v>600</v>
      </c>
      <c r="G1317" s="53">
        <f t="shared" si="122"/>
        <v>16019.269999999997</v>
      </c>
      <c r="H1317" s="87"/>
      <c r="I1317" s="87"/>
      <c r="J1317" s="85"/>
      <c r="K1317" s="87"/>
      <c r="L1317" s="87"/>
      <c r="M1317" s="769">
        <v>45272</v>
      </c>
      <c r="N1317" s="770" t="s">
        <v>27</v>
      </c>
      <c r="O1317" s="770">
        <v>230</v>
      </c>
      <c r="P1317" s="771" t="s">
        <v>73</v>
      </c>
      <c r="Q1317" s="771" t="s">
        <v>2366</v>
      </c>
      <c r="R1317" s="260" t="s">
        <v>2661</v>
      </c>
      <c r="S1317" s="260" t="s">
        <v>2661</v>
      </c>
      <c r="T1317" s="431"/>
      <c r="U1317" s="87"/>
    </row>
    <row r="1318" spans="1:21">
      <c r="A1318" s="775">
        <v>45272</v>
      </c>
      <c r="B1318" s="773" t="s">
        <v>53</v>
      </c>
      <c r="C1318" s="780" t="s">
        <v>64</v>
      </c>
      <c r="D1318" s="776" t="s">
        <v>2666</v>
      </c>
      <c r="E1318" s="776">
        <v>450</v>
      </c>
      <c r="F1318" s="566"/>
      <c r="G1318" s="53">
        <f t="shared" si="122"/>
        <v>16469.269999999997</v>
      </c>
      <c r="H1318" s="87"/>
      <c r="I1318" s="87"/>
      <c r="J1318" s="85"/>
      <c r="K1318" s="87"/>
      <c r="L1318" s="85"/>
      <c r="M1318" s="781">
        <v>45273</v>
      </c>
      <c r="N1318" s="782" t="s">
        <v>59</v>
      </c>
      <c r="O1318" s="782">
        <v>1612</v>
      </c>
      <c r="P1318" s="783" t="s">
        <v>2667</v>
      </c>
      <c r="Q1318" s="783" t="s">
        <v>73</v>
      </c>
      <c r="R1318" s="39" t="s">
        <v>2668</v>
      </c>
      <c r="S1318" s="39" t="s">
        <v>2668</v>
      </c>
      <c r="T1318" s="38"/>
      <c r="U1318" s="87"/>
    </row>
    <row r="1319" spans="1:21">
      <c r="A1319" s="775">
        <v>45273</v>
      </c>
      <c r="B1319" s="773" t="s">
        <v>15</v>
      </c>
      <c r="C1319" s="773" t="s">
        <v>2685</v>
      </c>
      <c r="D1319" s="776" t="s">
        <v>2532</v>
      </c>
      <c r="E1319" s="776"/>
      <c r="F1319" s="776">
        <v>120</v>
      </c>
      <c r="G1319" s="53">
        <f t="shared" si="122"/>
        <v>16349.269999999997</v>
      </c>
      <c r="H1319" s="87"/>
      <c r="I1319" s="87"/>
      <c r="J1319" s="85"/>
      <c r="K1319" s="87"/>
      <c r="L1319" s="85"/>
      <c r="M1319" s="781">
        <v>45273</v>
      </c>
      <c r="N1319" s="782" t="s">
        <v>18</v>
      </c>
      <c r="O1319" s="782">
        <v>1615</v>
      </c>
      <c r="P1319" s="783" t="s">
        <v>460</v>
      </c>
      <c r="Q1319" s="783" t="s">
        <v>73</v>
      </c>
      <c r="R1319" s="39" t="s">
        <v>2669</v>
      </c>
      <c r="S1319" s="39" t="s">
        <v>2669</v>
      </c>
      <c r="T1319" s="38"/>
      <c r="U1319" s="87"/>
    </row>
    <row r="1320" spans="1:21">
      <c r="A1320" s="775">
        <v>45273</v>
      </c>
      <c r="B1320" s="773" t="s">
        <v>15</v>
      </c>
      <c r="C1320" s="773" t="s">
        <v>2686</v>
      </c>
      <c r="D1320" s="776" t="s">
        <v>789</v>
      </c>
      <c r="E1320" s="776"/>
      <c r="F1320" s="776">
        <v>150</v>
      </c>
      <c r="G1320" s="53">
        <f t="shared" si="122"/>
        <v>16199.269999999997</v>
      </c>
      <c r="H1320" s="87"/>
      <c r="I1320" s="87"/>
      <c r="J1320" s="85"/>
      <c r="K1320" s="87"/>
      <c r="L1320" s="85"/>
      <c r="M1320" s="781">
        <v>45273</v>
      </c>
      <c r="N1320" s="782" t="s">
        <v>18</v>
      </c>
      <c r="O1320" s="782">
        <v>1614</v>
      </c>
      <c r="P1320" s="783" t="s">
        <v>182</v>
      </c>
      <c r="Q1320" s="783" t="s">
        <v>73</v>
      </c>
      <c r="R1320" s="39" t="s">
        <v>2670</v>
      </c>
      <c r="S1320" s="39" t="s">
        <v>2670</v>
      </c>
      <c r="T1320" s="38"/>
      <c r="U1320" s="87"/>
    </row>
    <row r="1321" spans="1:21">
      <c r="A1321" s="775">
        <v>45273</v>
      </c>
      <c r="B1321" s="773" t="s">
        <v>15</v>
      </c>
      <c r="C1321" s="773" t="s">
        <v>2687</v>
      </c>
      <c r="D1321" s="776" t="s">
        <v>2252</v>
      </c>
      <c r="E1321" s="776"/>
      <c r="F1321" s="776">
        <v>105</v>
      </c>
      <c r="G1321" s="53">
        <f t="shared" si="122"/>
        <v>16094.269999999997</v>
      </c>
      <c r="H1321" s="87"/>
      <c r="I1321" s="87"/>
      <c r="J1321" s="85"/>
      <c r="K1321" s="87"/>
      <c r="L1321" s="85"/>
      <c r="M1321" s="781">
        <v>45273</v>
      </c>
      <c r="N1321" s="782" t="s">
        <v>18</v>
      </c>
      <c r="O1321" s="782">
        <v>1616</v>
      </c>
      <c r="P1321" s="783" t="s">
        <v>2671</v>
      </c>
      <c r="Q1321" s="783" t="s">
        <v>73</v>
      </c>
      <c r="R1321" s="39" t="s">
        <v>2672</v>
      </c>
      <c r="S1321" s="39" t="s">
        <v>2672</v>
      </c>
      <c r="T1321" s="38"/>
      <c r="U1321" s="87"/>
    </row>
    <row r="1322" spans="1:21">
      <c r="A1322" s="775">
        <v>45273</v>
      </c>
      <c r="B1322" s="773" t="s">
        <v>15</v>
      </c>
      <c r="C1322" s="773" t="s">
        <v>2688</v>
      </c>
      <c r="D1322" s="776" t="s">
        <v>2252</v>
      </c>
      <c r="E1322" s="776"/>
      <c r="F1322" s="776">
        <v>300</v>
      </c>
      <c r="G1322" s="53">
        <f t="shared" si="122"/>
        <v>15794.269999999997</v>
      </c>
      <c r="H1322" s="87"/>
      <c r="I1322" s="87"/>
      <c r="J1322" s="85"/>
      <c r="K1322" s="87"/>
      <c r="L1322" s="85"/>
      <c r="M1322" s="781">
        <v>45273</v>
      </c>
      <c r="N1322" s="782" t="s">
        <v>18</v>
      </c>
      <c r="O1322" s="782">
        <v>1617</v>
      </c>
      <c r="P1322" s="783" t="s">
        <v>217</v>
      </c>
      <c r="Q1322" s="783" t="s">
        <v>73</v>
      </c>
      <c r="R1322" s="39" t="s">
        <v>2673</v>
      </c>
      <c r="S1322" s="39" t="s">
        <v>2673</v>
      </c>
      <c r="T1322" s="38"/>
      <c r="U1322" s="87"/>
    </row>
    <row r="1323" spans="1:21">
      <c r="A1323" s="775">
        <v>45273</v>
      </c>
      <c r="B1323" s="773" t="s">
        <v>15</v>
      </c>
      <c r="C1323" s="773" t="s">
        <v>2689</v>
      </c>
      <c r="D1323" s="776" t="s">
        <v>1992</v>
      </c>
      <c r="E1323" s="776"/>
      <c r="F1323" s="776">
        <v>200</v>
      </c>
      <c r="G1323" s="53">
        <f t="shared" si="122"/>
        <v>15594.269999999997</v>
      </c>
      <c r="H1323" s="87"/>
      <c r="I1323" s="87"/>
      <c r="J1323" s="85"/>
      <c r="K1323" s="87"/>
      <c r="L1323" s="85"/>
      <c r="M1323" s="781">
        <v>45273</v>
      </c>
      <c r="N1323" s="782" t="s">
        <v>18</v>
      </c>
      <c r="O1323" s="782">
        <v>1620</v>
      </c>
      <c r="P1323" s="783" t="s">
        <v>157</v>
      </c>
      <c r="Q1323" s="783" t="s">
        <v>73</v>
      </c>
      <c r="R1323" s="39" t="s">
        <v>2674</v>
      </c>
      <c r="S1323" s="39" t="s">
        <v>2674</v>
      </c>
      <c r="T1323" s="38"/>
      <c r="U1323" s="87"/>
    </row>
    <row r="1324" spans="1:21">
      <c r="A1324" s="775">
        <v>45274</v>
      </c>
      <c r="B1324" s="773" t="s">
        <v>53</v>
      </c>
      <c r="C1324" s="773" t="s">
        <v>64</v>
      </c>
      <c r="D1324" s="776" t="s">
        <v>211</v>
      </c>
      <c r="E1324" s="776">
        <v>79.2</v>
      </c>
      <c r="F1324" s="776"/>
      <c r="G1324" s="53">
        <f t="shared" si="122"/>
        <v>15673.469999999998</v>
      </c>
      <c r="H1324" s="87"/>
      <c r="I1324" s="87"/>
      <c r="J1324" s="85"/>
      <c r="K1324" s="87"/>
      <c r="L1324" s="85"/>
      <c r="M1324" s="781">
        <v>45274</v>
      </c>
      <c r="N1324" s="782" t="s">
        <v>27</v>
      </c>
      <c r="O1324" s="782">
        <v>230</v>
      </c>
      <c r="P1324" s="783" t="s">
        <v>73</v>
      </c>
      <c r="Q1324" s="783" t="s">
        <v>2675</v>
      </c>
      <c r="R1324" s="39" t="s">
        <v>2676</v>
      </c>
      <c r="S1324" s="39" t="s">
        <v>2676</v>
      </c>
      <c r="T1324" s="38"/>
      <c r="U1324" s="87"/>
    </row>
    <row r="1325" spans="1:21">
      <c r="A1325" s="775">
        <v>45274</v>
      </c>
      <c r="B1325" s="773" t="s">
        <v>53</v>
      </c>
      <c r="C1325" s="780" t="s">
        <v>64</v>
      </c>
      <c r="D1325" s="776" t="s">
        <v>2690</v>
      </c>
      <c r="E1325" s="776">
        <v>223.44</v>
      </c>
      <c r="F1325" s="566"/>
      <c r="G1325" s="53">
        <f>G1324+E1325-F1325</f>
        <v>15896.909999999998</v>
      </c>
      <c r="H1325" s="87"/>
      <c r="I1325" s="87"/>
      <c r="J1325" s="85"/>
      <c r="K1325" s="87"/>
      <c r="L1325" s="85"/>
      <c r="M1325" s="781">
        <v>45274</v>
      </c>
      <c r="N1325" s="782" t="s">
        <v>27</v>
      </c>
      <c r="O1325" s="782">
        <v>230</v>
      </c>
      <c r="P1325" s="783" t="s">
        <v>73</v>
      </c>
      <c r="Q1325" s="783" t="s">
        <v>2677</v>
      </c>
      <c r="R1325" s="39" t="s">
        <v>2678</v>
      </c>
      <c r="S1325" s="39" t="s">
        <v>2678</v>
      </c>
      <c r="T1325" s="38"/>
      <c r="U1325" s="87"/>
    </row>
    <row r="1326" spans="1:21">
      <c r="A1326" s="775">
        <v>45275</v>
      </c>
      <c r="B1326" s="784" t="s">
        <v>15</v>
      </c>
      <c r="C1326" s="773" t="s">
        <v>2691</v>
      </c>
      <c r="D1326" s="773" t="s">
        <v>2532</v>
      </c>
      <c r="E1326" s="776"/>
      <c r="F1326" s="776">
        <v>810</v>
      </c>
      <c r="G1326" s="53">
        <f t="shared" ref="G1326:G1334" si="123">G1325+E1326-F1326</f>
        <v>15086.909999999998</v>
      </c>
      <c r="H1326" s="87"/>
      <c r="I1326" s="87"/>
      <c r="J1326" s="85"/>
      <c r="K1326" s="87"/>
      <c r="L1326" s="85"/>
      <c r="M1326" s="781">
        <v>45275</v>
      </c>
      <c r="N1326" s="782" t="s">
        <v>18</v>
      </c>
      <c r="O1326" s="782">
        <v>1622</v>
      </c>
      <c r="P1326" s="783" t="s">
        <v>217</v>
      </c>
      <c r="Q1326" s="783" t="s">
        <v>73</v>
      </c>
      <c r="R1326" s="39" t="s">
        <v>2679</v>
      </c>
      <c r="S1326" s="39" t="s">
        <v>2679</v>
      </c>
      <c r="T1326" s="38"/>
      <c r="U1326" s="87"/>
    </row>
    <row r="1327" spans="1:21">
      <c r="A1327" s="775">
        <v>45275</v>
      </c>
      <c r="B1327" s="773" t="s">
        <v>15</v>
      </c>
      <c r="C1327" s="780" t="s">
        <v>2693</v>
      </c>
      <c r="D1327" s="773" t="s">
        <v>789</v>
      </c>
      <c r="E1327" s="776"/>
      <c r="F1327" s="776">
        <v>300</v>
      </c>
      <c r="G1327" s="53">
        <f t="shared" si="123"/>
        <v>14786.909999999998</v>
      </c>
      <c r="H1327" s="87"/>
      <c r="I1327" s="87"/>
      <c r="J1327" s="87"/>
      <c r="K1327" s="87"/>
      <c r="L1327" s="85"/>
      <c r="M1327" s="781">
        <v>45275</v>
      </c>
      <c r="N1327" s="782" t="s">
        <v>18</v>
      </c>
      <c r="O1327" s="782">
        <v>1621</v>
      </c>
      <c r="P1327" s="783" t="s">
        <v>2680</v>
      </c>
      <c r="Q1327" s="783" t="s">
        <v>73</v>
      </c>
      <c r="R1327" s="39" t="s">
        <v>2681</v>
      </c>
      <c r="S1327" s="39" t="s">
        <v>2681</v>
      </c>
      <c r="T1327" s="38"/>
      <c r="U1327" s="87"/>
    </row>
    <row r="1328" spans="1:21">
      <c r="A1328" s="775">
        <v>45275</v>
      </c>
      <c r="B1328" s="773" t="s">
        <v>15</v>
      </c>
      <c r="C1328" s="773" t="s">
        <v>2692</v>
      </c>
      <c r="D1328" s="773" t="s">
        <v>1992</v>
      </c>
      <c r="E1328" s="776"/>
      <c r="F1328" s="776">
        <v>1600</v>
      </c>
      <c r="G1328" s="53">
        <f t="shared" si="123"/>
        <v>13186.909999999998</v>
      </c>
      <c r="H1328" s="87"/>
      <c r="I1328" s="87"/>
      <c r="J1328" s="87"/>
      <c r="K1328" s="87"/>
      <c r="L1328" s="85"/>
      <c r="M1328" s="781">
        <v>45275</v>
      </c>
      <c r="N1328" s="782" t="s">
        <v>18</v>
      </c>
      <c r="O1328" s="782">
        <v>1623</v>
      </c>
      <c r="P1328" s="783" t="s">
        <v>804</v>
      </c>
      <c r="Q1328" s="783" t="s">
        <v>73</v>
      </c>
      <c r="R1328" s="39" t="s">
        <v>2682</v>
      </c>
      <c r="S1328" s="39" t="s">
        <v>2682</v>
      </c>
      <c r="T1328" s="38"/>
      <c r="U1328" s="87"/>
    </row>
    <row r="1329" spans="1:21">
      <c r="A1329" s="612">
        <v>45275</v>
      </c>
      <c r="B1329" s="613" t="s">
        <v>15</v>
      </c>
      <c r="C1329" s="613" t="s">
        <v>2694</v>
      </c>
      <c r="D1329" s="613" t="s">
        <v>2252</v>
      </c>
      <c r="E1329" s="614"/>
      <c r="F1329" s="614">
        <v>100</v>
      </c>
      <c r="G1329" s="53">
        <f t="shared" si="123"/>
        <v>13086.909999999998</v>
      </c>
      <c r="H1329" s="87"/>
      <c r="I1329" s="87"/>
      <c r="J1329" s="87"/>
      <c r="K1329" s="87"/>
      <c r="L1329" s="87"/>
      <c r="M1329" s="781">
        <v>45278</v>
      </c>
      <c r="N1329" s="782" t="s">
        <v>27</v>
      </c>
      <c r="O1329" s="782">
        <v>230</v>
      </c>
      <c r="P1329" s="783" t="s">
        <v>73</v>
      </c>
      <c r="Q1329" s="783" t="s">
        <v>2683</v>
      </c>
      <c r="R1329" s="39" t="s">
        <v>2684</v>
      </c>
      <c r="S1329" s="39" t="s">
        <v>2684</v>
      </c>
      <c r="T1329" s="38"/>
      <c r="U1329" s="87"/>
    </row>
    <row r="1330" spans="1:21">
      <c r="A1330" s="612">
        <v>45278</v>
      </c>
      <c r="B1330" s="613" t="s">
        <v>15</v>
      </c>
      <c r="C1330" s="613" t="s">
        <v>2695</v>
      </c>
      <c r="D1330" s="613" t="s">
        <v>789</v>
      </c>
      <c r="E1330" s="614"/>
      <c r="F1330" s="614">
        <v>211</v>
      </c>
      <c r="G1330" s="53">
        <f t="shared" si="123"/>
        <v>12875.909999999998</v>
      </c>
      <c r="H1330" s="87"/>
      <c r="I1330" s="87"/>
      <c r="J1330" s="87"/>
      <c r="K1330" s="87"/>
      <c r="L1330" s="87"/>
      <c r="M1330" s="247">
        <v>45278</v>
      </c>
      <c r="N1330" s="248" t="s">
        <v>27</v>
      </c>
      <c r="O1330" s="248">
        <v>226</v>
      </c>
      <c r="P1330" s="249" t="s">
        <v>73</v>
      </c>
      <c r="Q1330" s="249" t="s">
        <v>2698</v>
      </c>
      <c r="R1330" s="39" t="s">
        <v>2699</v>
      </c>
      <c r="S1330" s="39" t="s">
        <v>2699</v>
      </c>
      <c r="T1330" s="38"/>
      <c r="U1330" s="87"/>
    </row>
    <row r="1331" spans="1:21">
      <c r="A1331" s="612">
        <v>45278</v>
      </c>
      <c r="B1331" s="613" t="s">
        <v>15</v>
      </c>
      <c r="C1331" s="613" t="s">
        <v>2696</v>
      </c>
      <c r="D1331" s="613" t="s">
        <v>1992</v>
      </c>
      <c r="E1331" s="614"/>
      <c r="F1331" s="614">
        <v>100</v>
      </c>
      <c r="G1331" s="53">
        <f t="shared" si="123"/>
        <v>12775.909999999998</v>
      </c>
      <c r="H1331" s="87"/>
      <c r="I1331" s="87"/>
      <c r="J1331" s="87"/>
      <c r="K1331" s="87"/>
      <c r="L1331" s="87"/>
      <c r="M1331" s="247">
        <v>45278</v>
      </c>
      <c r="N1331" s="248" t="s">
        <v>27</v>
      </c>
      <c r="O1331" s="248">
        <v>226</v>
      </c>
      <c r="P1331" s="249" t="s">
        <v>73</v>
      </c>
      <c r="Q1331" s="249" t="s">
        <v>654</v>
      </c>
      <c r="R1331" s="39" t="s">
        <v>2700</v>
      </c>
      <c r="S1331" s="39" t="s">
        <v>2700</v>
      </c>
      <c r="T1331" s="38"/>
      <c r="U1331" s="87"/>
    </row>
    <row r="1332" spans="1:21">
      <c r="A1332" s="612">
        <v>45278</v>
      </c>
      <c r="B1332" s="613" t="s">
        <v>15</v>
      </c>
      <c r="C1332" s="613" t="s">
        <v>2697</v>
      </c>
      <c r="D1332" s="613" t="s">
        <v>2532</v>
      </c>
      <c r="E1332" s="614"/>
      <c r="F1332" s="614">
        <v>2200</v>
      </c>
      <c r="G1332" s="53">
        <f t="shared" si="123"/>
        <v>10575.909999999998</v>
      </c>
      <c r="H1332" s="87"/>
      <c r="I1332" s="87"/>
      <c r="J1332" s="87"/>
      <c r="K1332" s="87"/>
      <c r="L1332" s="87"/>
      <c r="M1332" s="247">
        <v>45278</v>
      </c>
      <c r="N1332" s="248" t="s">
        <v>27</v>
      </c>
      <c r="O1332" s="248">
        <v>226</v>
      </c>
      <c r="P1332" s="249" t="s">
        <v>73</v>
      </c>
      <c r="Q1332" s="249" t="s">
        <v>2701</v>
      </c>
      <c r="R1332" s="39" t="s">
        <v>2702</v>
      </c>
      <c r="S1332" s="39" t="s">
        <v>2702</v>
      </c>
      <c r="T1332" s="38"/>
      <c r="U1332" s="87"/>
    </row>
    <row r="1333" spans="1:21">
      <c r="A1333" s="775">
        <v>45278</v>
      </c>
      <c r="B1333" s="773" t="s">
        <v>53</v>
      </c>
      <c r="C1333" s="773" t="s">
        <v>64</v>
      </c>
      <c r="D1333" s="773" t="s">
        <v>214</v>
      </c>
      <c r="E1333" s="776">
        <v>5247</v>
      </c>
      <c r="F1333" s="776"/>
      <c r="G1333" s="53">
        <f t="shared" si="123"/>
        <v>15822.909999999998</v>
      </c>
      <c r="H1333" s="87"/>
      <c r="I1333" s="87"/>
      <c r="J1333" s="87"/>
      <c r="K1333" s="87"/>
      <c r="L1333" s="87"/>
      <c r="M1333" s="785">
        <v>45278</v>
      </c>
      <c r="N1333" s="786" t="s">
        <v>18</v>
      </c>
      <c r="O1333" s="786">
        <v>1625</v>
      </c>
      <c r="P1333" s="787" t="s">
        <v>2705</v>
      </c>
      <c r="Q1333" s="787" t="s">
        <v>73</v>
      </c>
      <c r="R1333" s="95" t="s">
        <v>2706</v>
      </c>
      <c r="S1333" s="95" t="s">
        <v>2706</v>
      </c>
      <c r="T1333" s="374"/>
      <c r="U1333" s="87"/>
    </row>
    <row r="1334" spans="1:21">
      <c r="A1334" s="582">
        <v>45278</v>
      </c>
      <c r="B1334" s="579" t="s">
        <v>53</v>
      </c>
      <c r="C1334" s="579" t="s">
        <v>64</v>
      </c>
      <c r="D1334" s="579" t="s">
        <v>2703</v>
      </c>
      <c r="E1334" s="583">
        <v>118.8</v>
      </c>
      <c r="F1334" s="583"/>
      <c r="G1334" s="53">
        <f t="shared" si="123"/>
        <v>15941.709999999997</v>
      </c>
      <c r="H1334" s="87"/>
      <c r="I1334" s="87"/>
      <c r="J1334" s="87"/>
      <c r="K1334" s="87"/>
      <c r="L1334" s="87"/>
      <c r="M1334" s="785">
        <v>45278</v>
      </c>
      <c r="N1334" s="786" t="s">
        <v>18</v>
      </c>
      <c r="O1334" s="786">
        <v>1626</v>
      </c>
      <c r="P1334" s="787" t="s">
        <v>200</v>
      </c>
      <c r="Q1334" s="787" t="s">
        <v>73</v>
      </c>
      <c r="R1334" s="95" t="s">
        <v>2707</v>
      </c>
      <c r="S1334" s="95" t="s">
        <v>2707</v>
      </c>
      <c r="T1334" s="374"/>
      <c r="U1334" s="87"/>
    </row>
    <row r="1335" spans="1:21">
      <c r="A1335" s="582">
        <v>45278</v>
      </c>
      <c r="B1335" s="579" t="s">
        <v>53</v>
      </c>
      <c r="C1335" s="579" t="s">
        <v>64</v>
      </c>
      <c r="D1335" s="579" t="s">
        <v>2704</v>
      </c>
      <c r="E1335" s="583">
        <v>780</v>
      </c>
      <c r="F1335" s="583"/>
      <c r="G1335" s="53">
        <f>G1334+E1335-F1335</f>
        <v>16721.71</v>
      </c>
      <c r="H1335" s="87"/>
      <c r="I1335" s="87"/>
      <c r="J1335" s="87"/>
      <c r="K1335" s="87"/>
      <c r="L1335" s="87"/>
      <c r="M1335" s="785">
        <v>45278</v>
      </c>
      <c r="N1335" s="786" t="s">
        <v>18</v>
      </c>
      <c r="O1335" s="786">
        <v>1624</v>
      </c>
      <c r="P1335" s="787" t="s">
        <v>200</v>
      </c>
      <c r="Q1335" s="787" t="s">
        <v>73</v>
      </c>
      <c r="R1335" s="95" t="s">
        <v>2708</v>
      </c>
      <c r="S1335" s="95" t="s">
        <v>2708</v>
      </c>
      <c r="T1335" s="374"/>
      <c r="U1335" s="87"/>
    </row>
    <row r="1336" spans="1:21">
      <c r="A1336" s="582">
        <v>44975</v>
      </c>
      <c r="B1336" s="579" t="s">
        <v>53</v>
      </c>
      <c r="C1336" s="579" t="s">
        <v>64</v>
      </c>
      <c r="D1336" s="579" t="s">
        <v>2585</v>
      </c>
      <c r="E1336" s="583">
        <v>2556.1999999999998</v>
      </c>
      <c r="F1336" s="583"/>
      <c r="G1336" s="53">
        <f t="shared" ref="G1336:G1351" si="124">G1335+E1336-F1336</f>
        <v>19277.91</v>
      </c>
      <c r="H1336" s="87"/>
      <c r="I1336" s="87"/>
      <c r="J1336" s="87"/>
      <c r="K1336" s="87"/>
      <c r="L1336" s="87"/>
      <c r="M1336" s="785">
        <v>45278</v>
      </c>
      <c r="N1336" s="786" t="s">
        <v>18</v>
      </c>
      <c r="O1336" s="786">
        <v>1627</v>
      </c>
      <c r="P1336" s="787" t="s">
        <v>130</v>
      </c>
      <c r="Q1336" s="787" t="s">
        <v>73</v>
      </c>
      <c r="R1336" s="95" t="s">
        <v>2709</v>
      </c>
      <c r="S1336" s="95" t="s">
        <v>2709</v>
      </c>
      <c r="T1336" s="374"/>
      <c r="U1336" s="87"/>
    </row>
    <row r="1337" spans="1:21">
      <c r="A1337" s="619">
        <v>45644</v>
      </c>
      <c r="B1337" s="536" t="s">
        <v>15</v>
      </c>
      <c r="C1337" s="536" t="s">
        <v>2895</v>
      </c>
      <c r="D1337" s="536" t="s">
        <v>2345</v>
      </c>
      <c r="E1337" s="642"/>
      <c r="F1337" s="642">
        <v>2000</v>
      </c>
      <c r="G1337" s="53">
        <f t="shared" si="124"/>
        <v>17277.91</v>
      </c>
      <c r="H1337" s="87"/>
      <c r="I1337" s="87"/>
      <c r="J1337" s="87"/>
      <c r="K1337" s="87"/>
      <c r="L1337" s="87"/>
      <c r="M1337" s="639">
        <v>45278</v>
      </c>
      <c r="N1337" s="640" t="s">
        <v>83</v>
      </c>
      <c r="O1337" s="640">
        <v>1</v>
      </c>
      <c r="P1337" s="641" t="s">
        <v>73</v>
      </c>
      <c r="Q1337" s="641" t="s">
        <v>616</v>
      </c>
      <c r="R1337" s="95" t="s">
        <v>2709</v>
      </c>
      <c r="S1337" s="95" t="s">
        <v>2710</v>
      </c>
      <c r="T1337" s="374"/>
      <c r="U1337" s="87"/>
    </row>
    <row r="1338" spans="1:21">
      <c r="A1338" s="619">
        <v>45645</v>
      </c>
      <c r="B1338" s="536" t="s">
        <v>53</v>
      </c>
      <c r="C1338" s="536" t="s">
        <v>64</v>
      </c>
      <c r="D1338" s="536" t="s">
        <v>2910</v>
      </c>
      <c r="E1338" s="642">
        <v>600</v>
      </c>
      <c r="F1338" s="642"/>
      <c r="G1338" s="53">
        <f t="shared" si="124"/>
        <v>17877.91</v>
      </c>
      <c r="H1338" s="87"/>
      <c r="I1338" s="87"/>
      <c r="J1338" s="87"/>
      <c r="K1338" s="87"/>
      <c r="L1338" s="87"/>
      <c r="M1338" s="639">
        <v>45279</v>
      </c>
      <c r="N1338" s="640" t="s">
        <v>18</v>
      </c>
      <c r="O1338" s="640">
        <v>1629</v>
      </c>
      <c r="P1338" s="641" t="s">
        <v>154</v>
      </c>
      <c r="Q1338" s="641" t="s">
        <v>73</v>
      </c>
      <c r="R1338" s="95" t="s">
        <v>2711</v>
      </c>
      <c r="S1338" s="95" t="s">
        <v>2712</v>
      </c>
      <c r="T1338" s="374"/>
      <c r="U1338" s="87"/>
    </row>
    <row r="1339" spans="1:21">
      <c r="A1339" s="619">
        <v>45645</v>
      </c>
      <c r="B1339" s="536" t="s">
        <v>15</v>
      </c>
      <c r="C1339" s="536" t="s">
        <v>2896</v>
      </c>
      <c r="D1339" s="536" t="s">
        <v>2897</v>
      </c>
      <c r="E1339" s="642"/>
      <c r="F1339" s="642">
        <v>150</v>
      </c>
      <c r="G1339" s="53">
        <f t="shared" si="124"/>
        <v>17727.91</v>
      </c>
      <c r="H1339" s="87"/>
      <c r="I1339" s="87"/>
      <c r="J1339" s="87"/>
      <c r="K1339" s="87"/>
      <c r="L1339" s="87"/>
      <c r="M1339" s="639">
        <v>45279</v>
      </c>
      <c r="N1339" s="640" t="s">
        <v>27</v>
      </c>
      <c r="O1339" s="640">
        <v>226</v>
      </c>
      <c r="P1339" s="641" t="s">
        <v>73</v>
      </c>
      <c r="Q1339" s="641" t="s">
        <v>2713</v>
      </c>
      <c r="R1339" s="95" t="s">
        <v>2714</v>
      </c>
      <c r="S1339" s="95" t="s">
        <v>2715</v>
      </c>
      <c r="T1339" s="374"/>
      <c r="U1339" s="87"/>
    </row>
    <row r="1340" spans="1:21">
      <c r="A1340" s="619">
        <v>45645</v>
      </c>
      <c r="B1340" s="536" t="s">
        <v>53</v>
      </c>
      <c r="C1340" s="536" t="s">
        <v>64</v>
      </c>
      <c r="D1340" s="536" t="s">
        <v>2911</v>
      </c>
      <c r="E1340" s="642">
        <v>717</v>
      </c>
      <c r="F1340" s="642"/>
      <c r="G1340" s="53">
        <f t="shared" si="124"/>
        <v>18444.91</v>
      </c>
      <c r="H1340" s="87"/>
      <c r="I1340" s="87"/>
      <c r="J1340" s="87"/>
      <c r="K1340" s="87"/>
      <c r="L1340" s="87"/>
      <c r="M1340" s="639">
        <v>45279</v>
      </c>
      <c r="N1340" s="640" t="s">
        <v>27</v>
      </c>
      <c r="O1340" s="640">
        <v>226</v>
      </c>
      <c r="P1340" s="641" t="s">
        <v>73</v>
      </c>
      <c r="Q1340" s="641" t="s">
        <v>200</v>
      </c>
      <c r="R1340" s="95" t="s">
        <v>2716</v>
      </c>
      <c r="S1340" s="95" t="s">
        <v>2717</v>
      </c>
      <c r="T1340" s="374"/>
      <c r="U1340" s="87"/>
    </row>
    <row r="1341" spans="1:21">
      <c r="A1341" s="619">
        <v>45645</v>
      </c>
      <c r="B1341" s="536" t="s">
        <v>53</v>
      </c>
      <c r="C1341" s="536" t="s">
        <v>64</v>
      </c>
      <c r="D1341" s="536" t="s">
        <v>2912</v>
      </c>
      <c r="E1341" s="642">
        <v>100</v>
      </c>
      <c r="F1341" s="642"/>
      <c r="G1341" s="53">
        <f t="shared" si="124"/>
        <v>18544.91</v>
      </c>
      <c r="H1341" s="87"/>
      <c r="I1341" s="87"/>
      <c r="J1341" s="87"/>
      <c r="K1341" s="87"/>
      <c r="L1341" s="87"/>
      <c r="M1341" s="639">
        <v>45279</v>
      </c>
      <c r="N1341" s="640" t="s">
        <v>27</v>
      </c>
      <c r="O1341" s="640">
        <v>230</v>
      </c>
      <c r="P1341" s="641" t="s">
        <v>73</v>
      </c>
      <c r="Q1341" s="641" t="s">
        <v>1376</v>
      </c>
      <c r="R1341" s="95" t="s">
        <v>2718</v>
      </c>
      <c r="S1341" s="95" t="s">
        <v>2719</v>
      </c>
      <c r="T1341" s="374"/>
      <c r="U1341" s="87"/>
    </row>
    <row r="1342" spans="1:21">
      <c r="A1342" s="619">
        <v>45645</v>
      </c>
      <c r="B1342" s="536" t="s">
        <v>53</v>
      </c>
      <c r="C1342" s="536" t="s">
        <v>64</v>
      </c>
      <c r="D1342" s="536" t="s">
        <v>2913</v>
      </c>
      <c r="E1342" s="642">
        <v>534.6</v>
      </c>
      <c r="F1342" s="642"/>
      <c r="G1342" s="53">
        <f t="shared" si="124"/>
        <v>19079.509999999998</v>
      </c>
      <c r="H1342" s="87"/>
      <c r="I1342" s="87"/>
      <c r="J1342" s="87"/>
      <c r="K1342" s="87"/>
      <c r="L1342" s="87"/>
      <c r="M1342" s="639">
        <v>45279</v>
      </c>
      <c r="N1342" s="640" t="s">
        <v>18</v>
      </c>
      <c r="O1342" s="640">
        <v>1630</v>
      </c>
      <c r="P1342" s="641" t="s">
        <v>460</v>
      </c>
      <c r="Q1342" s="641" t="s">
        <v>73</v>
      </c>
      <c r="R1342" s="95" t="s">
        <v>2720</v>
      </c>
      <c r="S1342" s="95" t="s">
        <v>2721</v>
      </c>
      <c r="T1342" s="374"/>
      <c r="U1342" s="87"/>
    </row>
    <row r="1343" spans="1:21">
      <c r="A1343" s="619">
        <v>45645</v>
      </c>
      <c r="B1343" s="536" t="s">
        <v>53</v>
      </c>
      <c r="C1343" s="536" t="s">
        <v>64</v>
      </c>
      <c r="D1343" s="536" t="s">
        <v>332</v>
      </c>
      <c r="E1343" s="642">
        <v>100</v>
      </c>
      <c r="F1343" s="642"/>
      <c r="G1343" s="53">
        <f t="shared" si="124"/>
        <v>19179.509999999998</v>
      </c>
      <c r="H1343" s="87"/>
      <c r="I1343" s="87"/>
      <c r="J1343" s="87"/>
      <c r="K1343" s="87"/>
      <c r="L1343" s="87"/>
      <c r="M1343" s="639">
        <v>45279</v>
      </c>
      <c r="N1343" s="640" t="s">
        <v>27</v>
      </c>
      <c r="O1343" s="640">
        <v>226</v>
      </c>
      <c r="P1343" s="641" t="s">
        <v>73</v>
      </c>
      <c r="Q1343" s="641" t="s">
        <v>200</v>
      </c>
      <c r="R1343" s="95" t="s">
        <v>2722</v>
      </c>
      <c r="S1343" s="95" t="s">
        <v>2723</v>
      </c>
      <c r="T1343" s="374"/>
      <c r="U1343" s="87"/>
    </row>
    <row r="1344" spans="1:21">
      <c r="A1344" s="619">
        <v>45645</v>
      </c>
      <c r="B1344" s="536" t="s">
        <v>53</v>
      </c>
      <c r="C1344" s="536" t="s">
        <v>64</v>
      </c>
      <c r="D1344" s="536" t="s">
        <v>332</v>
      </c>
      <c r="E1344" s="642">
        <v>100</v>
      </c>
      <c r="F1344" s="642"/>
      <c r="G1344" s="53">
        <f t="shared" si="124"/>
        <v>19279.509999999998</v>
      </c>
      <c r="H1344" s="87"/>
      <c r="I1344" s="87"/>
      <c r="J1344" s="87"/>
      <c r="K1344" s="87"/>
      <c r="L1344" s="87"/>
      <c r="M1344" s="639">
        <v>45279</v>
      </c>
      <c r="N1344" s="640" t="s">
        <v>27</v>
      </c>
      <c r="O1344" s="640">
        <v>226</v>
      </c>
      <c r="P1344" s="641" t="s">
        <v>73</v>
      </c>
      <c r="Q1344" s="641" t="s">
        <v>200</v>
      </c>
      <c r="R1344" s="95" t="s">
        <v>2724</v>
      </c>
      <c r="S1344" s="95" t="s">
        <v>2725</v>
      </c>
      <c r="T1344" s="374"/>
      <c r="U1344" s="87"/>
    </row>
    <row r="1345" spans="1:21">
      <c r="A1345" s="619">
        <v>45645</v>
      </c>
      <c r="B1345" s="536" t="s">
        <v>15</v>
      </c>
      <c r="C1345" s="536" t="s">
        <v>2898</v>
      </c>
      <c r="D1345" s="536" t="s">
        <v>789</v>
      </c>
      <c r="E1345" s="642"/>
      <c r="F1345" s="642">
        <v>460</v>
      </c>
      <c r="G1345" s="53">
        <f t="shared" si="124"/>
        <v>18819.509999999998</v>
      </c>
      <c r="H1345" s="87"/>
      <c r="I1345" s="87"/>
      <c r="J1345" s="87"/>
      <c r="K1345" s="87"/>
      <c r="L1345" s="87"/>
      <c r="M1345" s="639">
        <v>45279</v>
      </c>
      <c r="N1345" s="640" t="s">
        <v>18</v>
      </c>
      <c r="O1345" s="640">
        <v>1631</v>
      </c>
      <c r="P1345" s="641" t="s">
        <v>2234</v>
      </c>
      <c r="Q1345" s="641" t="s">
        <v>73</v>
      </c>
      <c r="R1345" s="95" t="s">
        <v>2726</v>
      </c>
      <c r="S1345" s="95" t="s">
        <v>2727</v>
      </c>
      <c r="T1345" s="374"/>
      <c r="U1345" s="87"/>
    </row>
    <row r="1346" spans="1:21">
      <c r="A1346" s="619">
        <v>45645</v>
      </c>
      <c r="B1346" s="808" t="s">
        <v>15</v>
      </c>
      <c r="C1346" s="808" t="s">
        <v>2899</v>
      </c>
      <c r="D1346" s="808" t="s">
        <v>2900</v>
      </c>
      <c r="E1346" s="809"/>
      <c r="F1346" s="642">
        <v>100</v>
      </c>
      <c r="G1346" s="53">
        <f t="shared" si="124"/>
        <v>18719.509999999998</v>
      </c>
      <c r="H1346" s="87"/>
      <c r="I1346" s="87"/>
      <c r="J1346" s="87"/>
      <c r="K1346" s="87"/>
      <c r="L1346" s="87"/>
      <c r="M1346" s="639">
        <v>45279</v>
      </c>
      <c r="N1346" s="640" t="s">
        <v>18</v>
      </c>
      <c r="O1346" s="640">
        <v>1632</v>
      </c>
      <c r="P1346" s="641" t="s">
        <v>200</v>
      </c>
      <c r="Q1346" s="641" t="s">
        <v>73</v>
      </c>
      <c r="R1346" s="95" t="s">
        <v>2728</v>
      </c>
      <c r="S1346" s="95" t="s">
        <v>2729</v>
      </c>
      <c r="T1346" s="374"/>
      <c r="U1346" s="87"/>
    </row>
    <row r="1347" spans="1:21">
      <c r="A1347" s="619">
        <v>45646</v>
      </c>
      <c r="B1347" s="536" t="s">
        <v>53</v>
      </c>
      <c r="C1347" s="536" t="s">
        <v>64</v>
      </c>
      <c r="D1347" s="536" t="s">
        <v>332</v>
      </c>
      <c r="E1347" s="642">
        <v>147</v>
      </c>
      <c r="F1347" s="642"/>
      <c r="G1347" s="53">
        <f t="shared" si="124"/>
        <v>18866.509999999998</v>
      </c>
      <c r="H1347" s="87"/>
      <c r="I1347" s="87"/>
      <c r="J1347" s="87"/>
      <c r="K1347" s="87"/>
      <c r="L1347" s="87"/>
      <c r="M1347" s="639">
        <v>45280</v>
      </c>
      <c r="N1347" s="640" t="s">
        <v>27</v>
      </c>
      <c r="O1347" s="640">
        <v>226</v>
      </c>
      <c r="P1347" s="641" t="s">
        <v>73</v>
      </c>
      <c r="Q1347" s="641" t="s">
        <v>382</v>
      </c>
      <c r="R1347" s="95" t="s">
        <v>2730</v>
      </c>
      <c r="S1347" s="95" t="s">
        <v>2730</v>
      </c>
      <c r="T1347" s="374"/>
      <c r="U1347" s="87"/>
    </row>
    <row r="1348" spans="1:21">
      <c r="A1348" s="619">
        <v>45646</v>
      </c>
      <c r="B1348" s="536" t="s">
        <v>53</v>
      </c>
      <c r="C1348" s="536" t="s">
        <v>64</v>
      </c>
      <c r="D1348" s="536" t="s">
        <v>332</v>
      </c>
      <c r="E1348" s="642">
        <v>233.2</v>
      </c>
      <c r="F1348" s="642"/>
      <c r="G1348" s="53">
        <f t="shared" si="124"/>
        <v>19099.71</v>
      </c>
      <c r="H1348" s="87"/>
      <c r="I1348" s="87"/>
      <c r="J1348" s="87"/>
      <c r="K1348" s="87"/>
      <c r="L1348" s="87"/>
      <c r="M1348" s="639">
        <v>45280</v>
      </c>
      <c r="N1348" s="640" t="s">
        <v>27</v>
      </c>
      <c r="O1348" s="640">
        <v>226</v>
      </c>
      <c r="P1348" s="641" t="s">
        <v>73</v>
      </c>
      <c r="Q1348" s="641" t="s">
        <v>2731</v>
      </c>
      <c r="R1348" s="95" t="s">
        <v>2732</v>
      </c>
      <c r="S1348" s="95" t="s">
        <v>2732</v>
      </c>
      <c r="T1348" s="374"/>
      <c r="U1348" s="87"/>
    </row>
    <row r="1349" spans="1:21">
      <c r="A1349" s="619">
        <v>45646</v>
      </c>
      <c r="B1349" s="536" t="s">
        <v>53</v>
      </c>
      <c r="C1349" s="536" t="s">
        <v>64</v>
      </c>
      <c r="D1349" s="536" t="s">
        <v>332</v>
      </c>
      <c r="E1349" s="642">
        <v>985.8</v>
      </c>
      <c r="F1349" s="642"/>
      <c r="G1349" s="53">
        <f t="shared" si="124"/>
        <v>20085.509999999998</v>
      </c>
      <c r="H1349" s="87"/>
      <c r="I1349" s="87"/>
      <c r="J1349" s="87"/>
      <c r="K1349" s="87"/>
      <c r="L1349" s="87"/>
      <c r="M1349" s="639">
        <v>45280</v>
      </c>
      <c r="N1349" s="640" t="s">
        <v>27</v>
      </c>
      <c r="O1349" s="640">
        <v>226</v>
      </c>
      <c r="P1349" s="641" t="s">
        <v>73</v>
      </c>
      <c r="Q1349" s="641" t="s">
        <v>2733</v>
      </c>
      <c r="R1349" s="95" t="s">
        <v>2734</v>
      </c>
      <c r="S1349" s="95" t="s">
        <v>2734</v>
      </c>
      <c r="T1349" s="374"/>
      <c r="U1349" s="87"/>
    </row>
    <row r="1350" spans="1:21">
      <c r="A1350" s="619">
        <v>45646</v>
      </c>
      <c r="B1350" s="536" t="s">
        <v>53</v>
      </c>
      <c r="C1350" s="536" t="s">
        <v>64</v>
      </c>
      <c r="D1350" s="536" t="s">
        <v>332</v>
      </c>
      <c r="E1350" s="642">
        <v>1118.2</v>
      </c>
      <c r="F1350" s="642"/>
      <c r="G1350" s="53">
        <f t="shared" si="124"/>
        <v>21203.71</v>
      </c>
      <c r="H1350" s="87"/>
      <c r="I1350" s="87"/>
      <c r="J1350" s="87"/>
      <c r="K1350" s="87"/>
      <c r="L1350" s="87"/>
      <c r="M1350" s="639">
        <v>45280</v>
      </c>
      <c r="N1350" s="640" t="s">
        <v>27</v>
      </c>
      <c r="O1350" s="640">
        <v>226</v>
      </c>
      <c r="P1350" s="641" t="s">
        <v>73</v>
      </c>
      <c r="Q1350" s="641" t="s">
        <v>2735</v>
      </c>
      <c r="R1350" s="95" t="s">
        <v>2736</v>
      </c>
      <c r="S1350" s="95" t="s">
        <v>2736</v>
      </c>
      <c r="T1350" s="374"/>
      <c r="U1350" s="87"/>
    </row>
    <row r="1351" spans="1:21">
      <c r="A1351" s="619">
        <v>45646</v>
      </c>
      <c r="B1351" s="536" t="s">
        <v>15</v>
      </c>
      <c r="C1351" s="536" t="s">
        <v>2905</v>
      </c>
      <c r="D1351" s="536" t="s">
        <v>2252</v>
      </c>
      <c r="E1351" s="642"/>
      <c r="F1351" s="642">
        <v>500</v>
      </c>
      <c r="G1351" s="53">
        <f t="shared" si="124"/>
        <v>20703.71</v>
      </c>
      <c r="H1351" s="87"/>
      <c r="I1351" s="87"/>
      <c r="J1351" s="87"/>
      <c r="K1351" s="87"/>
      <c r="L1351" s="87"/>
      <c r="M1351" s="639">
        <v>45280</v>
      </c>
      <c r="N1351" s="640" t="s">
        <v>18</v>
      </c>
      <c r="O1351" s="640">
        <v>1633</v>
      </c>
      <c r="P1351" s="641" t="s">
        <v>399</v>
      </c>
      <c r="Q1351" s="641" t="s">
        <v>73</v>
      </c>
      <c r="R1351" s="95" t="s">
        <v>2737</v>
      </c>
      <c r="S1351" s="95" t="s">
        <v>2737</v>
      </c>
      <c r="T1351" s="374"/>
      <c r="U1351" s="87"/>
    </row>
    <row r="1352" spans="1:21">
      <c r="A1352" s="619">
        <v>45646</v>
      </c>
      <c r="B1352" s="536" t="s">
        <v>15</v>
      </c>
      <c r="C1352" s="536" t="s">
        <v>2901</v>
      </c>
      <c r="D1352" s="536" t="s">
        <v>1992</v>
      </c>
      <c r="E1352" s="642"/>
      <c r="F1352" s="642">
        <v>220</v>
      </c>
      <c r="G1352" s="53">
        <f>G1351+E1352-F1352</f>
        <v>20483.71</v>
      </c>
      <c r="H1352" s="87"/>
      <c r="I1352" s="87"/>
      <c r="J1352" s="87"/>
      <c r="K1352" s="87"/>
      <c r="L1352" s="87"/>
      <c r="M1352" s="639">
        <v>45280</v>
      </c>
      <c r="N1352" s="640" t="s">
        <v>18</v>
      </c>
      <c r="O1352" s="640">
        <v>1634</v>
      </c>
      <c r="P1352" s="641" t="s">
        <v>1136</v>
      </c>
      <c r="Q1352" s="641" t="s">
        <v>73</v>
      </c>
      <c r="R1352" s="95" t="s">
        <v>2764</v>
      </c>
      <c r="S1352" s="95" t="s">
        <v>2764</v>
      </c>
      <c r="T1352" s="374"/>
      <c r="U1352" s="87"/>
    </row>
    <row r="1353" spans="1:21">
      <c r="A1353" s="619">
        <v>45646</v>
      </c>
      <c r="B1353" s="536" t="s">
        <v>15</v>
      </c>
      <c r="C1353" s="536" t="s">
        <v>65</v>
      </c>
      <c r="D1353" s="536" t="s">
        <v>2909</v>
      </c>
      <c r="E1353" s="642"/>
      <c r="F1353" s="642">
        <v>90</v>
      </c>
      <c r="G1353" s="53">
        <f>G1352+E1353-F1353</f>
        <v>20393.71</v>
      </c>
      <c r="H1353" s="87"/>
      <c r="I1353" s="87"/>
      <c r="J1353" s="87"/>
      <c r="K1353" s="87"/>
      <c r="L1353" s="87"/>
      <c r="M1353" s="639">
        <v>45280</v>
      </c>
      <c r="N1353" s="640" t="s">
        <v>1529</v>
      </c>
      <c r="O1353" s="640">
        <v>12</v>
      </c>
      <c r="P1353" s="641" t="s">
        <v>88</v>
      </c>
      <c r="Q1353" s="641" t="s">
        <v>73</v>
      </c>
      <c r="R1353" s="95" t="s">
        <v>2765</v>
      </c>
      <c r="S1353" s="95" t="s">
        <v>2765</v>
      </c>
      <c r="T1353" s="374"/>
      <c r="U1353" s="87"/>
    </row>
    <row r="1354" spans="1:21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20393.71</v>
      </c>
      <c r="H1354" s="87"/>
      <c r="I1354" s="87"/>
      <c r="J1354" s="87"/>
      <c r="K1354" s="87"/>
      <c r="L1354" s="87"/>
      <c r="M1354" s="639">
        <v>45281</v>
      </c>
      <c r="N1354" s="640" t="s">
        <v>59</v>
      </c>
      <c r="O1354" s="640">
        <v>1638</v>
      </c>
      <c r="P1354" s="641" t="s">
        <v>2766</v>
      </c>
      <c r="Q1354" s="641" t="s">
        <v>73</v>
      </c>
      <c r="R1354" s="95" t="s">
        <v>2767</v>
      </c>
      <c r="S1354" s="95" t="s">
        <v>2767</v>
      </c>
      <c r="T1354" s="374"/>
      <c r="U1354" s="87"/>
    </row>
    <row r="1355" spans="1:21">
      <c r="A1355" s="619">
        <v>45646</v>
      </c>
      <c r="B1355" s="536" t="s">
        <v>15</v>
      </c>
      <c r="C1355" s="536" t="s">
        <v>2902</v>
      </c>
      <c r="D1355" s="536" t="s">
        <v>2903</v>
      </c>
      <c r="E1355" s="642"/>
      <c r="F1355" s="642">
        <v>9000</v>
      </c>
      <c r="G1355" s="53">
        <f>G1354+E1355-F1355</f>
        <v>11393.71</v>
      </c>
      <c r="H1355" s="87"/>
      <c r="I1355" s="87"/>
      <c r="J1355" s="87"/>
      <c r="K1355" s="87"/>
      <c r="L1355" s="87"/>
      <c r="M1355" s="639">
        <v>45281</v>
      </c>
      <c r="N1355" s="640" t="s">
        <v>59</v>
      </c>
      <c r="O1355" s="640">
        <v>1637</v>
      </c>
      <c r="P1355" s="641" t="s">
        <v>2768</v>
      </c>
      <c r="Q1355" s="641" t="s">
        <v>73</v>
      </c>
      <c r="R1355" s="95" t="s">
        <v>2769</v>
      </c>
      <c r="S1355" s="95" t="s">
        <v>2769</v>
      </c>
      <c r="T1355" s="374"/>
      <c r="U1355" s="87"/>
    </row>
    <row r="1356" spans="1:21">
      <c r="A1356" s="619">
        <v>45646</v>
      </c>
      <c r="B1356" s="536" t="s">
        <v>15</v>
      </c>
      <c r="C1356" s="536" t="s">
        <v>2904</v>
      </c>
      <c r="D1356" s="536" t="s">
        <v>2903</v>
      </c>
      <c r="E1356" s="642"/>
      <c r="F1356" s="642">
        <v>5000</v>
      </c>
      <c r="G1356" s="53">
        <f>G1355+E1356-F1356</f>
        <v>6393.7099999999991</v>
      </c>
      <c r="H1356" s="87"/>
      <c r="I1356" s="87"/>
      <c r="J1356" s="87"/>
      <c r="K1356" s="87"/>
      <c r="L1356" s="87"/>
      <c r="M1356" s="639">
        <v>45281</v>
      </c>
      <c r="N1356" s="640" t="s">
        <v>27</v>
      </c>
      <c r="O1356" s="640">
        <v>226</v>
      </c>
      <c r="P1356" s="641" t="s">
        <v>73</v>
      </c>
      <c r="Q1356" s="641" t="s">
        <v>1143</v>
      </c>
      <c r="R1356" s="95" t="s">
        <v>2770</v>
      </c>
      <c r="S1356" s="95" t="s">
        <v>2770</v>
      </c>
      <c r="T1356" s="374"/>
      <c r="U1356" s="87"/>
    </row>
    <row r="1357" spans="1:21">
      <c r="A1357" s="619">
        <v>45647</v>
      </c>
      <c r="B1357" s="536" t="s">
        <v>53</v>
      </c>
      <c r="C1357" s="536" t="s">
        <v>64</v>
      </c>
      <c r="D1357" s="536" t="s">
        <v>332</v>
      </c>
      <c r="E1357" s="642">
        <v>270</v>
      </c>
      <c r="F1357" s="642"/>
      <c r="G1357" s="53">
        <f t="shared" ref="G1357:G1358" si="126">G1356+E1357-F1357</f>
        <v>6663.7099999999991</v>
      </c>
      <c r="H1357" s="87"/>
      <c r="I1357" s="87"/>
      <c r="J1357" s="87"/>
      <c r="K1357" s="87"/>
      <c r="L1357" s="87"/>
      <c r="M1357" s="639">
        <v>45281</v>
      </c>
      <c r="N1357" s="640" t="s">
        <v>27</v>
      </c>
      <c r="O1357" s="640">
        <v>226</v>
      </c>
      <c r="P1357" s="641" t="s">
        <v>73</v>
      </c>
      <c r="Q1357" s="641" t="s">
        <v>118</v>
      </c>
      <c r="R1357" s="95" t="s">
        <v>2771</v>
      </c>
      <c r="S1357" s="95" t="s">
        <v>2771</v>
      </c>
      <c r="T1357" s="374"/>
      <c r="U1357" s="87"/>
    </row>
    <row r="1358" spans="1:21">
      <c r="A1358" s="619">
        <v>45647</v>
      </c>
      <c r="B1358" s="536" t="s">
        <v>53</v>
      </c>
      <c r="C1358" s="536" t="s">
        <v>64</v>
      </c>
      <c r="D1358" s="536" t="s">
        <v>850</v>
      </c>
      <c r="E1358" s="642">
        <v>1366.2</v>
      </c>
      <c r="F1358" s="642"/>
      <c r="G1358" s="53">
        <f t="shared" si="126"/>
        <v>8029.9099999999989</v>
      </c>
      <c r="H1358" s="87"/>
      <c r="I1358" s="87"/>
      <c r="J1358" s="87"/>
      <c r="K1358" s="87"/>
      <c r="L1358" s="87"/>
      <c r="M1358" s="639">
        <v>45281</v>
      </c>
      <c r="N1358" s="640" t="s">
        <v>27</v>
      </c>
      <c r="O1358" s="640">
        <v>226</v>
      </c>
      <c r="P1358" s="641" t="s">
        <v>73</v>
      </c>
      <c r="Q1358" s="641" t="s">
        <v>2772</v>
      </c>
      <c r="R1358" s="95" t="s">
        <v>2773</v>
      </c>
      <c r="S1358" s="95" t="s">
        <v>2773</v>
      </c>
      <c r="T1358" s="374"/>
      <c r="U1358" s="87"/>
    </row>
    <row r="1359" spans="1:21">
      <c r="A1359" s="619">
        <v>45647</v>
      </c>
      <c r="B1359" s="536" t="s">
        <v>53</v>
      </c>
      <c r="C1359" s="557" t="s">
        <v>64</v>
      </c>
      <c r="D1359" s="536" t="s">
        <v>438</v>
      </c>
      <c r="E1359" s="642">
        <v>1735.34</v>
      </c>
      <c r="F1359" s="642"/>
      <c r="G1359" s="53">
        <f>G1358+E1359-F1359</f>
        <v>9765.2499999999982</v>
      </c>
      <c r="H1359" s="87"/>
      <c r="I1359" s="87"/>
      <c r="J1359" s="87"/>
      <c r="K1359" s="87"/>
      <c r="L1359" s="87"/>
      <c r="M1359" s="639">
        <v>45281</v>
      </c>
      <c r="N1359" s="640" t="s">
        <v>18</v>
      </c>
      <c r="O1359" s="640">
        <v>1639</v>
      </c>
      <c r="P1359" s="641" t="s">
        <v>460</v>
      </c>
      <c r="Q1359" s="641" t="s">
        <v>73</v>
      </c>
      <c r="R1359" s="95" t="s">
        <v>2774</v>
      </c>
      <c r="S1359" s="95" t="s">
        <v>2774</v>
      </c>
      <c r="T1359" s="374"/>
      <c r="U1359" s="87"/>
    </row>
    <row r="1360" spans="1:21">
      <c r="A1360" s="619">
        <v>45647</v>
      </c>
      <c r="B1360" s="536" t="s">
        <v>15</v>
      </c>
      <c r="C1360" s="536" t="s">
        <v>2906</v>
      </c>
      <c r="D1360" s="536" t="s">
        <v>2252</v>
      </c>
      <c r="E1360" s="642"/>
      <c r="F1360" s="642">
        <v>150</v>
      </c>
      <c r="G1360" s="53">
        <f t="shared" ref="G1360:G1417" si="127">G1359+E1360-F1360</f>
        <v>9615.2499999999982</v>
      </c>
      <c r="H1360" s="87"/>
      <c r="I1360" s="87"/>
      <c r="J1360" s="87"/>
      <c r="K1360" s="87"/>
      <c r="L1360" s="87"/>
      <c r="M1360" s="639">
        <v>45282</v>
      </c>
      <c r="N1360" s="640" t="s">
        <v>27</v>
      </c>
      <c r="O1360" s="640">
        <v>226</v>
      </c>
      <c r="P1360" s="641" t="s">
        <v>73</v>
      </c>
      <c r="Q1360" s="641" t="s">
        <v>2775</v>
      </c>
      <c r="R1360" s="95" t="s">
        <v>2776</v>
      </c>
      <c r="S1360" s="95" t="s">
        <v>2776</v>
      </c>
      <c r="T1360" s="374"/>
      <c r="U1360" s="87"/>
    </row>
    <row r="1361" spans="1:21">
      <c r="A1361" s="619">
        <v>45648</v>
      </c>
      <c r="B1361" s="536" t="s">
        <v>53</v>
      </c>
      <c r="C1361" s="536" t="s">
        <v>64</v>
      </c>
      <c r="D1361" s="536" t="s">
        <v>332</v>
      </c>
      <c r="E1361" s="642">
        <v>110</v>
      </c>
      <c r="F1361" s="642"/>
      <c r="G1361" s="53">
        <f t="shared" si="127"/>
        <v>9725.2499999999982</v>
      </c>
      <c r="H1361" s="87"/>
      <c r="I1361" s="87"/>
      <c r="J1361" s="87"/>
      <c r="K1361" s="87"/>
      <c r="L1361" s="87"/>
      <c r="M1361" s="639">
        <v>45282</v>
      </c>
      <c r="N1361" s="640" t="s">
        <v>27</v>
      </c>
      <c r="O1361" s="640">
        <v>226</v>
      </c>
      <c r="P1361" s="641" t="s">
        <v>73</v>
      </c>
      <c r="Q1361" s="641" t="s">
        <v>217</v>
      </c>
      <c r="R1361" s="95" t="s">
        <v>2777</v>
      </c>
      <c r="S1361" s="95" t="s">
        <v>2777</v>
      </c>
      <c r="T1361" s="374"/>
      <c r="U1361" s="87"/>
    </row>
    <row r="1362" spans="1:21">
      <c r="A1362" s="619">
        <v>45648</v>
      </c>
      <c r="B1362" s="536" t="s">
        <v>53</v>
      </c>
      <c r="C1362" s="536" t="s">
        <v>64</v>
      </c>
      <c r="D1362" s="536" t="s">
        <v>332</v>
      </c>
      <c r="E1362" s="642">
        <v>300</v>
      </c>
      <c r="F1362" s="642"/>
      <c r="G1362" s="53">
        <f t="shared" si="127"/>
        <v>10025.249999999998</v>
      </c>
      <c r="H1362" s="87"/>
      <c r="I1362" s="87"/>
      <c r="J1362" s="87"/>
      <c r="K1362" s="87"/>
      <c r="L1362" s="87"/>
      <c r="M1362" s="639">
        <v>45282</v>
      </c>
      <c r="N1362" s="640" t="s">
        <v>27</v>
      </c>
      <c r="O1362" s="640">
        <v>230</v>
      </c>
      <c r="P1362" s="641" t="s">
        <v>73</v>
      </c>
      <c r="Q1362" s="641" t="s">
        <v>2775</v>
      </c>
      <c r="R1362" s="95" t="s">
        <v>2778</v>
      </c>
      <c r="S1362" s="95" t="s">
        <v>2778</v>
      </c>
      <c r="T1362" s="374"/>
      <c r="U1362" s="87"/>
    </row>
    <row r="1363" spans="1:21">
      <c r="A1363" s="619">
        <v>45648</v>
      </c>
      <c r="B1363" s="536" t="s">
        <v>53</v>
      </c>
      <c r="C1363" s="536" t="s">
        <v>64</v>
      </c>
      <c r="D1363" s="536" t="s">
        <v>332</v>
      </c>
      <c r="E1363" s="642">
        <v>110</v>
      </c>
      <c r="F1363" s="642"/>
      <c r="G1363" s="53">
        <f t="shared" si="127"/>
        <v>10135.249999999998</v>
      </c>
      <c r="H1363" s="87"/>
      <c r="I1363" s="87"/>
      <c r="J1363" s="87"/>
      <c r="K1363" s="87"/>
      <c r="L1363" s="87"/>
      <c r="M1363" s="639">
        <v>45282</v>
      </c>
      <c r="N1363" s="640" t="s">
        <v>27</v>
      </c>
      <c r="O1363" s="640">
        <v>230</v>
      </c>
      <c r="P1363" s="641" t="s">
        <v>73</v>
      </c>
      <c r="Q1363" s="641" t="s">
        <v>2779</v>
      </c>
      <c r="R1363" s="95" t="s">
        <v>2780</v>
      </c>
      <c r="S1363" s="95" t="s">
        <v>2780</v>
      </c>
      <c r="T1363" s="374"/>
      <c r="U1363" s="87"/>
    </row>
    <row r="1364" spans="1:21">
      <c r="A1364" s="619">
        <v>45648</v>
      </c>
      <c r="B1364" s="536" t="s">
        <v>53</v>
      </c>
      <c r="C1364" s="536" t="s">
        <v>64</v>
      </c>
      <c r="D1364" s="536" t="s">
        <v>2911</v>
      </c>
      <c r="E1364" s="642">
        <v>587</v>
      </c>
      <c r="F1364" s="642"/>
      <c r="G1364" s="53">
        <f t="shared" si="127"/>
        <v>10722.249999999998</v>
      </c>
      <c r="H1364" s="87"/>
      <c r="I1364" s="87"/>
      <c r="J1364" s="87"/>
      <c r="K1364" s="87"/>
      <c r="L1364" s="87"/>
      <c r="M1364" s="639">
        <v>45286</v>
      </c>
      <c r="N1364" s="640" t="s">
        <v>27</v>
      </c>
      <c r="O1364" s="640">
        <v>226</v>
      </c>
      <c r="P1364" s="641" t="s">
        <v>73</v>
      </c>
      <c r="Q1364" s="641" t="s">
        <v>2781</v>
      </c>
      <c r="R1364" s="95" t="s">
        <v>2782</v>
      </c>
      <c r="S1364" s="95" t="s">
        <v>2782</v>
      </c>
      <c r="T1364" s="374"/>
      <c r="U1364" s="87"/>
    </row>
    <row r="1365" spans="1:21">
      <c r="A1365" s="619">
        <v>45652</v>
      </c>
      <c r="B1365" s="536" t="s">
        <v>53</v>
      </c>
      <c r="C1365" s="536" t="s">
        <v>64</v>
      </c>
      <c r="D1365" s="536" t="s">
        <v>2585</v>
      </c>
      <c r="E1365" s="642">
        <v>5558.85</v>
      </c>
      <c r="F1365" s="642"/>
      <c r="G1365" s="53">
        <f t="shared" si="127"/>
        <v>16281.099999999999</v>
      </c>
      <c r="H1365" s="87"/>
      <c r="I1365" s="87"/>
      <c r="J1365" s="87"/>
      <c r="K1365" s="87"/>
      <c r="L1365" s="87"/>
      <c r="M1365" s="639">
        <v>45286</v>
      </c>
      <c r="N1365" s="640" t="s">
        <v>27</v>
      </c>
      <c r="O1365" s="640">
        <v>226</v>
      </c>
      <c r="P1365" s="641" t="s">
        <v>73</v>
      </c>
      <c r="Q1365" s="641" t="s">
        <v>2783</v>
      </c>
      <c r="R1365" s="95" t="s">
        <v>2784</v>
      </c>
      <c r="S1365" s="95" t="s">
        <v>2784</v>
      </c>
      <c r="T1365" s="374"/>
      <c r="U1365" s="87"/>
    </row>
    <row r="1366" spans="1:21">
      <c r="A1366" s="619">
        <v>45348</v>
      </c>
      <c r="B1366" s="536" t="s">
        <v>53</v>
      </c>
      <c r="C1366" s="536" t="s">
        <v>64</v>
      </c>
      <c r="D1366" s="536" t="s">
        <v>2914</v>
      </c>
      <c r="E1366" s="642">
        <v>4052.33</v>
      </c>
      <c r="F1366" s="642"/>
      <c r="G1366" s="53">
        <f t="shared" si="127"/>
        <v>20333.43</v>
      </c>
      <c r="H1366" s="87"/>
      <c r="I1366" s="87"/>
      <c r="J1366" s="87"/>
      <c r="K1366" s="87"/>
      <c r="L1366" s="87"/>
      <c r="M1366" s="639">
        <v>45286</v>
      </c>
      <c r="N1366" s="640" t="s">
        <v>27</v>
      </c>
      <c r="O1366" s="640">
        <v>226</v>
      </c>
      <c r="P1366" s="641" t="s">
        <v>73</v>
      </c>
      <c r="Q1366" s="641" t="s">
        <v>2785</v>
      </c>
      <c r="R1366" s="95" t="s">
        <v>2786</v>
      </c>
      <c r="S1366" s="95" t="s">
        <v>2786</v>
      </c>
      <c r="T1366" s="374"/>
      <c r="U1366" s="87"/>
    </row>
    <row r="1367" spans="1:21">
      <c r="A1367" s="619">
        <v>45652</v>
      </c>
      <c r="B1367" s="536" t="s">
        <v>53</v>
      </c>
      <c r="C1367" s="536" t="s">
        <v>64</v>
      </c>
      <c r="D1367" s="536" t="s">
        <v>438</v>
      </c>
      <c r="E1367" s="642">
        <v>4269.67</v>
      </c>
      <c r="F1367" s="642"/>
      <c r="G1367" s="53">
        <f t="shared" si="127"/>
        <v>24603.1</v>
      </c>
      <c r="H1367" s="87"/>
      <c r="I1367" s="87"/>
      <c r="J1367" s="87"/>
      <c r="K1367" s="87"/>
      <c r="L1367" s="87"/>
      <c r="M1367" s="639">
        <v>45287</v>
      </c>
      <c r="N1367" s="640" t="s">
        <v>27</v>
      </c>
      <c r="O1367" s="640">
        <v>230</v>
      </c>
      <c r="P1367" s="641" t="s">
        <v>73</v>
      </c>
      <c r="Q1367" s="641" t="s">
        <v>2787</v>
      </c>
      <c r="R1367" s="95" t="s">
        <v>2788</v>
      </c>
      <c r="S1367" s="95" t="s">
        <v>2788</v>
      </c>
      <c r="T1367" s="374"/>
      <c r="U1367" s="87"/>
    </row>
    <row r="1368" spans="1:21">
      <c r="A1368" s="619">
        <v>45653</v>
      </c>
      <c r="B1368" s="536" t="s">
        <v>53</v>
      </c>
      <c r="C1368" s="536" t="s">
        <v>64</v>
      </c>
      <c r="D1368" s="536" t="s">
        <v>214</v>
      </c>
      <c r="E1368" s="642">
        <v>6831</v>
      </c>
      <c r="F1368" s="642"/>
      <c r="G1368" s="53">
        <f t="shared" si="127"/>
        <v>31434.1</v>
      </c>
      <c r="H1368" s="87"/>
      <c r="I1368" s="87"/>
      <c r="J1368" s="87"/>
      <c r="K1368" s="87"/>
      <c r="L1368" s="87"/>
      <c r="M1368" s="639">
        <v>45287</v>
      </c>
      <c r="N1368" s="640" t="s">
        <v>38</v>
      </c>
      <c r="O1368" s="640">
        <v>788</v>
      </c>
      <c r="P1368" s="641" t="s">
        <v>1159</v>
      </c>
      <c r="Q1368" s="641" t="s">
        <v>73</v>
      </c>
      <c r="R1368" s="95" t="s">
        <v>2789</v>
      </c>
      <c r="S1368" s="95" t="s">
        <v>2789</v>
      </c>
      <c r="T1368" s="374"/>
      <c r="U1368" s="87"/>
    </row>
    <row r="1369" spans="1:21">
      <c r="A1369" s="619">
        <v>45653</v>
      </c>
      <c r="B1369" s="536" t="s">
        <v>15</v>
      </c>
      <c r="C1369" s="536" t="s">
        <v>65</v>
      </c>
      <c r="D1369" s="536" t="s">
        <v>2907</v>
      </c>
      <c r="E1369" s="642"/>
      <c r="F1369" s="642">
        <v>8.9600000000000009</v>
      </c>
      <c r="G1369" s="53">
        <f t="shared" si="127"/>
        <v>31425.14</v>
      </c>
      <c r="H1369" s="87"/>
      <c r="I1369" s="87"/>
      <c r="J1369" s="87"/>
      <c r="K1369" s="87"/>
      <c r="L1369" s="87"/>
      <c r="M1369" s="639">
        <v>45287</v>
      </c>
      <c r="N1369" s="640" t="s">
        <v>38</v>
      </c>
      <c r="O1369" s="640">
        <v>537</v>
      </c>
      <c r="P1369" s="641" t="s">
        <v>2790</v>
      </c>
      <c r="Q1369" s="641" t="s">
        <v>73</v>
      </c>
      <c r="R1369" s="95" t="s">
        <v>2791</v>
      </c>
      <c r="S1369" s="95" t="s">
        <v>2791</v>
      </c>
      <c r="T1369" s="374"/>
      <c r="U1369" s="87"/>
    </row>
    <row r="1370" spans="1:21">
      <c r="A1370" s="619">
        <v>45653</v>
      </c>
      <c r="B1370" s="536" t="s">
        <v>15</v>
      </c>
      <c r="C1370" s="536" t="s">
        <v>65</v>
      </c>
      <c r="D1370" s="536" t="s">
        <v>2908</v>
      </c>
      <c r="E1370" s="642"/>
      <c r="F1370" s="642">
        <v>20000</v>
      </c>
      <c r="G1370" s="53">
        <f t="shared" si="127"/>
        <v>11425.14</v>
      </c>
      <c r="H1370" s="87"/>
      <c r="I1370" s="87"/>
      <c r="J1370" s="87"/>
      <c r="K1370" s="87"/>
      <c r="L1370" s="87"/>
      <c r="M1370" s="639">
        <v>45287</v>
      </c>
      <c r="N1370" s="640" t="s">
        <v>38</v>
      </c>
      <c r="O1370" s="640">
        <v>875</v>
      </c>
      <c r="P1370" s="641" t="s">
        <v>1170</v>
      </c>
      <c r="Q1370" s="641" t="s">
        <v>73</v>
      </c>
      <c r="R1370" s="95" t="s">
        <v>2792</v>
      </c>
      <c r="S1370" s="95" t="s">
        <v>2792</v>
      </c>
      <c r="T1370" s="374"/>
      <c r="U1370" s="87"/>
    </row>
    <row r="1371" spans="1:21">
      <c r="A1371" s="619">
        <v>45653</v>
      </c>
      <c r="B1371" s="536" t="s">
        <v>1582</v>
      </c>
      <c r="C1371" s="536" t="s">
        <v>65</v>
      </c>
      <c r="D1371" s="536" t="s">
        <v>1660</v>
      </c>
      <c r="E1371" s="642"/>
      <c r="F1371" s="642">
        <v>1</v>
      </c>
      <c r="G1371" s="53">
        <f t="shared" si="127"/>
        <v>11424.14</v>
      </c>
      <c r="H1371" s="87"/>
      <c r="I1371" s="87"/>
      <c r="J1371" s="87"/>
      <c r="K1371" s="87"/>
      <c r="L1371" s="87"/>
      <c r="M1371" s="812">
        <v>45289</v>
      </c>
      <c r="N1371" s="813" t="s">
        <v>27</v>
      </c>
      <c r="O1371" s="813">
        <v>226</v>
      </c>
      <c r="P1371" s="814" t="s">
        <v>73</v>
      </c>
      <c r="Q1371" s="814" t="s">
        <v>2915</v>
      </c>
      <c r="R1371" s="39" t="s">
        <v>2916</v>
      </c>
      <c r="S1371" s="39" t="s">
        <v>2916</v>
      </c>
      <c r="T1371" s="38"/>
      <c r="U1371" s="87"/>
    </row>
    <row r="1372" spans="1:21">
      <c r="A1372" s="564">
        <v>45655</v>
      </c>
      <c r="B1372" s="536" t="s">
        <v>53</v>
      </c>
      <c r="C1372" s="536" t="s">
        <v>64</v>
      </c>
      <c r="D1372" s="536" t="s">
        <v>2585</v>
      </c>
      <c r="E1372" s="642">
        <v>1415.7</v>
      </c>
      <c r="F1372" s="642"/>
      <c r="G1372" s="53">
        <f t="shared" si="127"/>
        <v>12839.84</v>
      </c>
      <c r="H1372" s="87"/>
      <c r="I1372" s="87"/>
      <c r="J1372" s="87"/>
      <c r="K1372" s="87"/>
      <c r="L1372" s="87"/>
      <c r="M1372" s="790"/>
      <c r="N1372" s="496"/>
      <c r="O1372" s="496"/>
      <c r="P1372" s="791"/>
      <c r="Q1372" s="791"/>
      <c r="R1372" s="791"/>
      <c r="S1372" s="791"/>
      <c r="T1372" s="496"/>
    </row>
    <row r="1373" spans="1:21">
      <c r="A1373" s="564"/>
      <c r="B1373" s="172"/>
      <c r="C1373" s="172"/>
      <c r="D1373" s="172"/>
      <c r="E1373" s="566"/>
      <c r="F1373" s="566"/>
      <c r="G1373" s="53">
        <f t="shared" si="127"/>
        <v>12839.84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>
      <c r="A1374" s="564"/>
      <c r="B1374" s="172"/>
      <c r="C1374" s="172"/>
      <c r="D1374" s="172"/>
      <c r="E1374" s="172"/>
      <c r="F1374" s="566"/>
      <c r="G1374" s="53">
        <f t="shared" si="127"/>
        <v>12839.84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>
      <c r="A1375" s="564"/>
      <c r="B1375" s="566"/>
      <c r="C1375" s="566"/>
      <c r="D1375" s="566"/>
      <c r="E1375" s="566"/>
      <c r="F1375" s="566"/>
      <c r="G1375" s="53">
        <f t="shared" si="127"/>
        <v>12839.84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>
      <c r="A1376" s="564"/>
      <c r="B1376" s="566"/>
      <c r="C1376" s="730"/>
      <c r="D1376" s="566"/>
      <c r="E1376" s="566"/>
      <c r="F1376" s="566"/>
      <c r="G1376" s="53">
        <f t="shared" si="127"/>
        <v>12839.84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>
      <c r="A1377" s="564"/>
      <c r="B1377" s="566"/>
      <c r="C1377" s="566"/>
      <c r="D1377" s="566"/>
      <c r="E1377" s="566"/>
      <c r="F1377" s="566"/>
      <c r="G1377" s="53">
        <f t="shared" si="127"/>
        <v>12839.84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>
      <c r="A1378" s="564"/>
      <c r="B1378" s="566"/>
      <c r="C1378" s="566"/>
      <c r="D1378" s="566"/>
      <c r="E1378" s="566"/>
      <c r="F1378" s="566"/>
      <c r="G1378" s="53">
        <f t="shared" si="127"/>
        <v>12839.84</v>
      </c>
      <c r="H1378" s="87"/>
      <c r="I1378" s="87"/>
      <c r="J1378" s="87"/>
      <c r="K1378" s="87"/>
      <c r="L1378" s="87"/>
      <c r="M1378" s="729"/>
      <c r="N1378" s="276"/>
      <c r="O1378" s="276"/>
      <c r="P1378" s="260"/>
      <c r="Q1378" s="260"/>
      <c r="R1378" s="260"/>
      <c r="S1378" s="260"/>
      <c r="T1378" s="301"/>
    </row>
    <row r="1379" spans="1:20">
      <c r="A1379" s="564"/>
      <c r="B1379" s="566"/>
      <c r="C1379" s="566"/>
      <c r="D1379" s="566"/>
      <c r="E1379" s="566"/>
      <c r="F1379" s="566"/>
      <c r="G1379" s="53">
        <f t="shared" si="127"/>
        <v>12839.84</v>
      </c>
      <c r="H1379" s="87"/>
      <c r="I1379" s="87"/>
      <c r="J1379" s="87"/>
      <c r="K1379" s="87"/>
      <c r="L1379" s="87"/>
      <c r="M1379" s="729"/>
      <c r="N1379" s="276"/>
      <c r="O1379" s="276"/>
      <c r="P1379" s="260"/>
      <c r="Q1379" s="260"/>
      <c r="R1379" s="260"/>
      <c r="S1379" s="260"/>
      <c r="T1379" s="136"/>
    </row>
    <row r="1380" spans="1:20">
      <c r="A1380" s="564"/>
      <c r="B1380" s="566"/>
      <c r="C1380" s="566"/>
      <c r="D1380" s="566"/>
      <c r="E1380" s="566"/>
      <c r="F1380" s="566"/>
      <c r="G1380" s="53">
        <f t="shared" si="127"/>
        <v>12839.84</v>
      </c>
      <c r="H1380" s="87"/>
      <c r="I1380" s="87"/>
      <c r="J1380" s="87"/>
      <c r="K1380" s="87"/>
      <c r="L1380" s="87"/>
      <c r="M1380" s="729"/>
      <c r="N1380" s="276"/>
      <c r="O1380" s="276"/>
      <c r="P1380" s="260"/>
      <c r="Q1380" s="260"/>
      <c r="R1380" s="260"/>
      <c r="S1380" s="260"/>
      <c r="T1380" s="501"/>
    </row>
    <row r="1381" spans="1:20">
      <c r="A1381" s="564"/>
      <c r="B1381" s="566"/>
      <c r="C1381" s="566"/>
      <c r="D1381" s="566"/>
      <c r="E1381" s="566"/>
      <c r="F1381" s="566"/>
      <c r="G1381" s="53">
        <f t="shared" si="127"/>
        <v>12839.84</v>
      </c>
      <c r="H1381" s="87"/>
      <c r="I1381" s="87"/>
      <c r="J1381" s="87"/>
      <c r="K1381" s="87"/>
      <c r="L1381" s="87"/>
      <c r="M1381" s="729"/>
      <c r="N1381" s="276"/>
      <c r="O1381" s="276"/>
      <c r="P1381" s="260"/>
      <c r="Q1381" s="260"/>
      <c r="R1381" s="260"/>
      <c r="S1381" s="260"/>
      <c r="T1381" s="501"/>
    </row>
    <row r="1382" spans="1:20">
      <c r="A1382" s="564"/>
      <c r="B1382" s="566"/>
      <c r="C1382" s="566"/>
      <c r="D1382" s="172"/>
      <c r="E1382" s="566"/>
      <c r="F1382" s="566"/>
      <c r="G1382" s="53">
        <f t="shared" si="127"/>
        <v>12839.84</v>
      </c>
      <c r="H1382" s="87"/>
      <c r="I1382" s="87"/>
      <c r="J1382" s="87"/>
      <c r="K1382" s="87"/>
      <c r="L1382" s="87"/>
      <c r="M1382" s="729"/>
      <c r="N1382" s="276"/>
      <c r="O1382" s="276"/>
      <c r="P1382" s="260"/>
      <c r="Q1382" s="260"/>
      <c r="R1382" s="260"/>
      <c r="S1382" s="260"/>
      <c r="T1382" s="501"/>
    </row>
    <row r="1383" spans="1:20">
      <c r="A1383" s="564"/>
      <c r="B1383" s="566"/>
      <c r="C1383" s="566"/>
      <c r="D1383" s="172"/>
      <c r="E1383" s="566"/>
      <c r="F1383" s="566"/>
      <c r="G1383" s="53">
        <f t="shared" si="127"/>
        <v>12839.84</v>
      </c>
      <c r="H1383" s="87"/>
      <c r="I1383" s="87"/>
      <c r="J1383" s="87"/>
      <c r="K1383" s="87"/>
      <c r="L1383" s="87"/>
      <c r="M1383" s="729"/>
      <c r="N1383" s="276"/>
      <c r="O1383" s="276"/>
      <c r="P1383" s="260"/>
      <c r="Q1383" s="260"/>
      <c r="R1383" s="260"/>
      <c r="S1383" s="260"/>
      <c r="T1383" s="534"/>
    </row>
    <row r="1384" spans="1:20">
      <c r="A1384" s="564"/>
      <c r="B1384" s="172"/>
      <c r="C1384" s="172"/>
      <c r="D1384" s="172"/>
      <c r="E1384" s="566"/>
      <c r="F1384" s="566"/>
      <c r="G1384" s="53">
        <f t="shared" si="127"/>
        <v>12839.84</v>
      </c>
      <c r="H1384" s="87"/>
      <c r="I1384" s="87"/>
      <c r="J1384" s="87"/>
      <c r="K1384" s="87"/>
      <c r="L1384" s="87"/>
      <c r="M1384" s="729"/>
      <c r="N1384" s="276"/>
      <c r="O1384" s="276"/>
      <c r="P1384" s="260"/>
      <c r="Q1384" s="260"/>
      <c r="R1384" s="260"/>
      <c r="S1384" s="260"/>
      <c r="T1384" s="501"/>
    </row>
    <row r="1385" spans="1:20">
      <c r="A1385" s="564"/>
      <c r="B1385" s="172"/>
      <c r="C1385" s="172"/>
      <c r="D1385" s="172"/>
      <c r="E1385" s="566"/>
      <c r="F1385" s="566"/>
      <c r="G1385" s="53">
        <f t="shared" si="127"/>
        <v>12839.84</v>
      </c>
      <c r="H1385" s="87"/>
      <c r="I1385" s="87"/>
      <c r="J1385" s="87"/>
      <c r="K1385" s="87"/>
      <c r="L1385" s="87"/>
      <c r="M1385" s="729"/>
      <c r="N1385" s="276"/>
      <c r="O1385" s="276"/>
      <c r="P1385" s="260"/>
      <c r="Q1385" s="260"/>
      <c r="R1385" s="260"/>
      <c r="S1385" s="260"/>
      <c r="T1385" s="501"/>
    </row>
    <row r="1386" spans="1:20">
      <c r="A1386" s="564"/>
      <c r="B1386" s="172"/>
      <c r="C1386" s="172"/>
      <c r="D1386" s="172"/>
      <c r="E1386" s="566"/>
      <c r="F1386" s="566"/>
      <c r="G1386" s="53">
        <f t="shared" si="127"/>
        <v>12839.84</v>
      </c>
      <c r="H1386" s="87"/>
      <c r="I1386" s="87"/>
      <c r="J1386" s="87"/>
      <c r="K1386" s="87"/>
      <c r="L1386" s="87"/>
      <c r="M1386" s="729"/>
      <c r="N1386" s="276"/>
      <c r="O1386" s="276"/>
      <c r="P1386" s="260"/>
      <c r="Q1386" s="260"/>
      <c r="R1386" s="260"/>
      <c r="S1386" s="260"/>
      <c r="T1386" s="501"/>
    </row>
    <row r="1387" spans="1:20">
      <c r="A1387" s="564"/>
      <c r="B1387" s="172"/>
      <c r="C1387" s="172"/>
      <c r="D1387" s="172"/>
      <c r="E1387" s="566"/>
      <c r="F1387" s="566"/>
      <c r="G1387" s="53">
        <f t="shared" si="127"/>
        <v>12839.84</v>
      </c>
      <c r="H1387" s="87"/>
      <c r="I1387" s="87"/>
      <c r="J1387" s="87"/>
      <c r="K1387" s="87"/>
      <c r="L1387" s="87"/>
      <c r="M1387" s="729"/>
      <c r="N1387" s="276"/>
      <c r="O1387" s="276"/>
      <c r="P1387" s="260"/>
      <c r="Q1387" s="260"/>
      <c r="R1387" s="260"/>
      <c r="S1387" s="260"/>
      <c r="T1387" s="501"/>
    </row>
    <row r="1388" spans="1:20">
      <c r="A1388" s="564"/>
      <c r="B1388" s="172"/>
      <c r="C1388" s="172"/>
      <c r="D1388" s="172"/>
      <c r="E1388" s="566"/>
      <c r="F1388" s="566"/>
      <c r="G1388" s="53">
        <f t="shared" si="127"/>
        <v>12839.84</v>
      </c>
      <c r="H1388" s="87"/>
      <c r="I1388" s="87"/>
      <c r="J1388" s="87"/>
      <c r="K1388" s="87"/>
      <c r="L1388" s="87"/>
      <c r="M1388" s="729"/>
      <c r="N1388" s="276"/>
      <c r="O1388" s="276"/>
      <c r="P1388" s="260"/>
      <c r="Q1388" s="260"/>
      <c r="R1388" s="260"/>
      <c r="S1388" s="260"/>
      <c r="T1388" s="501"/>
    </row>
    <row r="1389" spans="1:20">
      <c r="A1389" s="564"/>
      <c r="B1389" s="172"/>
      <c r="C1389" s="172"/>
      <c r="D1389" s="172"/>
      <c r="E1389" s="566"/>
      <c r="F1389" s="566"/>
      <c r="G1389" s="53">
        <f t="shared" si="127"/>
        <v>12839.84</v>
      </c>
      <c r="H1389" s="87"/>
      <c r="I1389" s="87"/>
      <c r="J1389" s="87"/>
      <c r="K1389" s="87"/>
      <c r="L1389" s="87"/>
      <c r="M1389" s="37"/>
      <c r="N1389" s="38"/>
      <c r="O1389" s="38"/>
      <c r="P1389" s="39"/>
      <c r="Q1389" s="39"/>
      <c r="R1389" s="39"/>
      <c r="S1389" s="39"/>
      <c r="T1389" s="501"/>
    </row>
    <row r="1390" spans="1:20">
      <c r="A1390" s="564"/>
      <c r="B1390" s="172"/>
      <c r="C1390" s="172"/>
      <c r="D1390" s="172"/>
      <c r="E1390" s="566"/>
      <c r="F1390" s="566"/>
      <c r="G1390" s="53">
        <f t="shared" si="127"/>
        <v>12839.84</v>
      </c>
      <c r="H1390" s="87"/>
      <c r="I1390" s="87"/>
      <c r="J1390" s="87"/>
      <c r="K1390" s="87"/>
      <c r="L1390" s="87"/>
      <c r="M1390" s="37"/>
      <c r="N1390" s="38"/>
      <c r="O1390" s="38"/>
      <c r="P1390" s="39"/>
      <c r="Q1390" s="39"/>
      <c r="R1390" s="39"/>
      <c r="S1390" s="39"/>
      <c r="T1390" s="534"/>
    </row>
    <row r="1391" spans="1:20">
      <c r="A1391" s="564"/>
      <c r="B1391" s="172"/>
      <c r="C1391" s="172"/>
      <c r="D1391" s="172"/>
      <c r="E1391" s="566"/>
      <c r="F1391" s="566"/>
      <c r="G1391" s="53">
        <f t="shared" si="127"/>
        <v>12839.84</v>
      </c>
      <c r="H1391" s="87"/>
      <c r="I1391" s="87"/>
      <c r="J1391" s="87"/>
      <c r="K1391" s="87"/>
      <c r="L1391" s="87"/>
      <c r="M1391" s="37"/>
      <c r="N1391" s="38"/>
      <c r="O1391" s="38"/>
      <c r="P1391" s="39"/>
      <c r="Q1391" s="39"/>
      <c r="R1391" s="39"/>
      <c r="S1391" s="39"/>
      <c r="T1391" s="38"/>
    </row>
    <row r="1392" spans="1:20">
      <c r="A1392" s="564"/>
      <c r="B1392" s="172"/>
      <c r="C1392" s="731"/>
      <c r="D1392" s="172"/>
      <c r="E1392" s="566"/>
      <c r="F1392" s="566"/>
      <c r="G1392" s="53">
        <f t="shared" si="127"/>
        <v>12839.84</v>
      </c>
      <c r="H1392" s="87"/>
      <c r="I1392" s="87"/>
      <c r="J1392" s="87"/>
      <c r="K1392" s="87"/>
      <c r="L1392" s="87"/>
      <c r="M1392" s="37"/>
      <c r="N1392" s="38"/>
      <c r="O1392" s="38"/>
      <c r="P1392" s="39"/>
      <c r="Q1392" s="39"/>
      <c r="R1392" s="39"/>
      <c r="S1392" s="39"/>
      <c r="T1392" s="38"/>
    </row>
    <row r="1393" spans="1:20">
      <c r="A1393" s="564"/>
      <c r="B1393" s="172"/>
      <c r="C1393" s="172"/>
      <c r="D1393" s="172"/>
      <c r="E1393" s="566"/>
      <c r="F1393" s="566"/>
      <c r="G1393" s="53">
        <f t="shared" si="127"/>
        <v>12839.84</v>
      </c>
      <c r="H1393" s="87"/>
      <c r="I1393" s="87"/>
      <c r="J1393" s="87"/>
      <c r="K1393" s="87"/>
      <c r="L1393" s="87"/>
      <c r="M1393" s="37"/>
      <c r="N1393" s="38"/>
      <c r="O1393" s="38"/>
      <c r="P1393" s="39"/>
      <c r="Q1393" s="39"/>
      <c r="R1393" s="39"/>
      <c r="S1393" s="39"/>
      <c r="T1393" s="40"/>
    </row>
    <row r="1394" spans="1:20">
      <c r="A1394" s="564"/>
      <c r="B1394" s="172"/>
      <c r="C1394" s="172"/>
      <c r="D1394" s="172"/>
      <c r="E1394" s="566"/>
      <c r="F1394" s="566"/>
      <c r="G1394" s="53">
        <f t="shared" si="127"/>
        <v>12839.84</v>
      </c>
      <c r="H1394" s="87"/>
      <c r="I1394" s="87"/>
      <c r="J1394" s="87"/>
      <c r="K1394" s="87"/>
      <c r="L1394" s="87"/>
      <c r="M1394" s="37"/>
      <c r="N1394" s="38"/>
      <c r="O1394" s="38"/>
      <c r="P1394" s="39"/>
      <c r="Q1394" s="39"/>
      <c r="R1394" s="39"/>
      <c r="S1394" s="39"/>
      <c r="T1394" s="38"/>
    </row>
    <row r="1395" spans="1:20">
      <c r="A1395" s="437"/>
      <c r="B1395" s="154"/>
      <c r="C1395" s="154"/>
      <c r="D1395" s="154"/>
      <c r="E1395" s="156"/>
      <c r="F1395" s="156"/>
      <c r="G1395" s="53">
        <f t="shared" si="127"/>
        <v>12839.84</v>
      </c>
      <c r="H1395" s="87"/>
      <c r="I1395" s="87"/>
      <c r="J1395" s="87"/>
      <c r="K1395" s="87"/>
      <c r="L1395" s="87"/>
      <c r="M1395" s="40"/>
      <c r="N1395" s="40"/>
      <c r="O1395" s="40"/>
      <c r="P1395" s="40"/>
      <c r="Q1395" s="40"/>
      <c r="R1395" s="40"/>
      <c r="S1395" s="40"/>
      <c r="T1395" s="38"/>
    </row>
    <row r="1396" spans="1:20">
      <c r="A1396" s="437"/>
      <c r="B1396" s="154"/>
      <c r="C1396" s="732"/>
      <c r="D1396" s="154"/>
      <c r="E1396" s="156"/>
      <c r="F1396" s="156"/>
      <c r="G1396" s="53">
        <f t="shared" si="127"/>
        <v>12839.84</v>
      </c>
      <c r="H1396" s="87"/>
      <c r="I1396" s="87"/>
      <c r="J1396" s="87"/>
      <c r="K1396" s="87"/>
      <c r="L1396" s="87"/>
      <c r="M1396" s="40"/>
      <c r="N1396" s="40"/>
      <c r="O1396" s="40"/>
      <c r="P1396" s="40"/>
      <c r="Q1396" s="40"/>
      <c r="R1396" s="40"/>
      <c r="S1396" s="40"/>
      <c r="T1396" s="38"/>
    </row>
    <row r="1397" spans="1:20">
      <c r="A1397" s="437"/>
      <c r="B1397" s="154"/>
      <c r="C1397" s="154"/>
      <c r="D1397" s="154"/>
      <c r="E1397" s="156"/>
      <c r="F1397" s="156"/>
      <c r="G1397" s="53">
        <f t="shared" si="127"/>
        <v>12839.84</v>
      </c>
      <c r="H1397" s="87"/>
      <c r="I1397" s="87"/>
      <c r="J1397" s="87"/>
      <c r="K1397" s="87"/>
      <c r="L1397" s="87"/>
      <c r="M1397" s="40"/>
      <c r="N1397" s="40"/>
      <c r="O1397" s="40"/>
      <c r="P1397" s="40"/>
      <c r="Q1397" s="40"/>
      <c r="R1397" s="40"/>
      <c r="S1397" s="40"/>
      <c r="T1397" s="38"/>
    </row>
    <row r="1398" spans="1:20">
      <c r="A1398" s="437"/>
      <c r="B1398" s="154"/>
      <c r="C1398" s="154"/>
      <c r="D1398" s="154"/>
      <c r="E1398" s="156"/>
      <c r="F1398" s="156"/>
      <c r="G1398" s="53">
        <f t="shared" si="127"/>
        <v>12839.84</v>
      </c>
      <c r="H1398" s="87"/>
      <c r="I1398" s="87"/>
      <c r="J1398" s="87"/>
      <c r="K1398" s="87"/>
      <c r="L1398" s="87"/>
      <c r="M1398" s="136"/>
      <c r="N1398" s="136"/>
      <c r="O1398" s="136"/>
      <c r="P1398" s="136"/>
      <c r="Q1398" s="136"/>
      <c r="R1398" s="136"/>
      <c r="S1398" s="136"/>
      <c r="T1398" s="40"/>
    </row>
    <row r="1399" spans="1:20">
      <c r="A1399" s="437"/>
      <c r="B1399" s="154"/>
      <c r="C1399" s="154"/>
      <c r="D1399" s="154"/>
      <c r="E1399" s="156"/>
      <c r="F1399" s="156"/>
      <c r="G1399" s="53">
        <f t="shared" si="127"/>
        <v>12839.84</v>
      </c>
      <c r="H1399" s="87"/>
      <c r="I1399" s="87"/>
      <c r="J1399" s="87"/>
      <c r="K1399" s="87"/>
      <c r="L1399" s="87"/>
      <c r="M1399" s="136"/>
      <c r="N1399" s="136"/>
      <c r="O1399" s="136"/>
      <c r="P1399" s="136"/>
      <c r="Q1399" s="136"/>
      <c r="R1399" s="136"/>
      <c r="S1399" s="136"/>
      <c r="T1399" s="40"/>
    </row>
    <row r="1400" spans="1:20">
      <c r="A1400" s="437"/>
      <c r="B1400" s="154"/>
      <c r="C1400" s="154"/>
      <c r="D1400" s="154"/>
      <c r="E1400" s="156"/>
      <c r="F1400" s="156"/>
      <c r="G1400" s="53">
        <f t="shared" si="127"/>
        <v>12839.84</v>
      </c>
      <c r="H1400" s="87"/>
      <c r="I1400" s="87"/>
      <c r="J1400" s="87"/>
      <c r="K1400" s="87"/>
      <c r="L1400" s="87"/>
      <c r="M1400" s="136"/>
      <c r="N1400" s="136"/>
      <c r="O1400" s="136"/>
      <c r="P1400" s="136"/>
      <c r="Q1400" s="136"/>
      <c r="R1400" s="136"/>
      <c r="S1400" s="136"/>
      <c r="T1400" s="83"/>
    </row>
    <row r="1401" spans="1:20">
      <c r="A1401" s="437"/>
      <c r="B1401" s="154"/>
      <c r="C1401" s="154"/>
      <c r="D1401" s="154"/>
      <c r="E1401" s="156"/>
      <c r="F1401" s="156"/>
      <c r="G1401" s="53">
        <f t="shared" si="127"/>
        <v>12839.84</v>
      </c>
      <c r="H1401" s="87"/>
      <c r="I1401" s="87"/>
      <c r="J1401" s="87"/>
      <c r="K1401" s="87"/>
      <c r="L1401" s="87"/>
      <c r="M1401" s="83"/>
      <c r="N1401" s="83"/>
      <c r="O1401" s="83"/>
      <c r="P1401" s="83"/>
      <c r="Q1401" s="83"/>
      <c r="R1401" s="83"/>
      <c r="S1401" s="83"/>
      <c r="T1401" s="83"/>
    </row>
    <row r="1402" spans="1:20">
      <c r="A1402" s="437"/>
      <c r="B1402" s="154"/>
      <c r="C1402" s="154"/>
      <c r="D1402" s="154"/>
      <c r="E1402" s="156"/>
      <c r="F1402" s="156"/>
      <c r="G1402" s="53">
        <f t="shared" si="127"/>
        <v>12839.84</v>
      </c>
      <c r="H1402" s="87"/>
      <c r="I1402" s="87"/>
      <c r="J1402" s="87"/>
      <c r="K1402" s="87"/>
      <c r="L1402" s="87"/>
      <c r="T1402" s="83"/>
    </row>
    <row r="1403" spans="1:20">
      <c r="A1403" s="437"/>
      <c r="B1403" s="154"/>
      <c r="C1403" s="154"/>
      <c r="D1403" s="154"/>
      <c r="E1403" s="156"/>
      <c r="F1403" s="156"/>
      <c r="G1403" s="53">
        <f t="shared" si="127"/>
        <v>12839.84</v>
      </c>
      <c r="H1403" s="87"/>
      <c r="I1403" s="87"/>
      <c r="J1403" s="87"/>
      <c r="K1403" s="87"/>
      <c r="L1403" s="87"/>
      <c r="T1403" s="83"/>
    </row>
    <row r="1404" spans="1:20">
      <c r="A1404" s="437"/>
      <c r="B1404" s="154"/>
      <c r="C1404" s="154"/>
      <c r="D1404" s="154"/>
      <c r="E1404" s="156"/>
      <c r="F1404" s="156"/>
      <c r="G1404" s="53">
        <f t="shared" si="127"/>
        <v>12839.84</v>
      </c>
      <c r="H1404" s="87"/>
      <c r="I1404" s="87"/>
      <c r="J1404" s="87"/>
      <c r="K1404" s="87"/>
      <c r="L1404" s="87"/>
    </row>
    <row r="1405" spans="1:20">
      <c r="A1405" s="437"/>
      <c r="B1405" s="154"/>
      <c r="C1405" s="154"/>
      <c r="D1405" s="154"/>
      <c r="E1405" s="156"/>
      <c r="F1405" s="156"/>
      <c r="G1405" s="53">
        <f t="shared" si="127"/>
        <v>12839.84</v>
      </c>
      <c r="H1405" s="87"/>
      <c r="I1405" s="87"/>
      <c r="J1405" s="87"/>
      <c r="K1405" s="87"/>
      <c r="L1405" s="87"/>
    </row>
    <row r="1406" spans="1:20">
      <c r="A1406" s="437"/>
      <c r="B1406" s="154"/>
      <c r="C1406" s="154"/>
      <c r="D1406" s="154"/>
      <c r="E1406" s="156"/>
      <c r="F1406" s="156"/>
      <c r="G1406" s="53">
        <f t="shared" si="127"/>
        <v>12839.84</v>
      </c>
      <c r="H1406" s="87"/>
      <c r="I1406" s="87"/>
      <c r="J1406" s="87"/>
      <c r="K1406" s="87"/>
      <c r="L1406" s="87"/>
    </row>
    <row r="1407" spans="1:20">
      <c r="A1407" s="437"/>
      <c r="B1407" s="154"/>
      <c r="C1407" s="154"/>
      <c r="D1407" s="154"/>
      <c r="E1407" s="156"/>
      <c r="F1407" s="156"/>
      <c r="G1407" s="53">
        <f t="shared" si="127"/>
        <v>12839.84</v>
      </c>
      <c r="H1407" s="87"/>
      <c r="I1407" s="87"/>
      <c r="J1407" s="87"/>
      <c r="K1407" s="87"/>
      <c r="L1407" s="87"/>
    </row>
    <row r="1408" spans="1:20">
      <c r="A1408" s="437"/>
      <c r="B1408" s="154"/>
      <c r="C1408" s="154"/>
      <c r="D1408" s="154"/>
      <c r="E1408" s="156"/>
      <c r="F1408" s="156"/>
      <c r="G1408" s="53">
        <f t="shared" si="127"/>
        <v>12839.84</v>
      </c>
      <c r="H1408" s="87"/>
      <c r="I1408" s="87"/>
      <c r="J1408" s="87"/>
      <c r="K1408" s="87"/>
      <c r="L1408" s="87"/>
    </row>
    <row r="1409" spans="1:12">
      <c r="A1409" s="437"/>
      <c r="B1409" s="154"/>
      <c r="C1409" s="733"/>
      <c r="D1409" s="154"/>
      <c r="E1409" s="156"/>
      <c r="F1409" s="156"/>
      <c r="G1409" s="53">
        <f t="shared" si="127"/>
        <v>12839.84</v>
      </c>
      <c r="H1409" s="87"/>
      <c r="I1409" s="87"/>
      <c r="J1409" s="87"/>
      <c r="K1409" s="87"/>
      <c r="L1409" s="87"/>
    </row>
    <row r="1410" spans="1:12">
      <c r="A1410" s="437"/>
      <c r="B1410" s="154"/>
      <c r="C1410" s="154"/>
      <c r="D1410" s="154"/>
      <c r="E1410" s="156"/>
      <c r="F1410" s="156"/>
      <c r="G1410" s="53">
        <f t="shared" si="127"/>
        <v>12839.84</v>
      </c>
      <c r="H1410" s="87"/>
      <c r="I1410" s="87"/>
      <c r="J1410" s="87"/>
      <c r="K1410" s="87"/>
      <c r="L1410" s="87"/>
    </row>
    <row r="1411" spans="1:12">
      <c r="A1411" s="437"/>
      <c r="B1411" s="154"/>
      <c r="C1411" s="154"/>
      <c r="D1411" s="154"/>
      <c r="E1411" s="156"/>
      <c r="F1411" s="156"/>
      <c r="G1411" s="53">
        <f t="shared" si="127"/>
        <v>12839.84</v>
      </c>
      <c r="H1411" s="87"/>
      <c r="I1411" s="87"/>
      <c r="J1411" s="87"/>
      <c r="K1411" s="87"/>
      <c r="L1411" s="87"/>
    </row>
    <row r="1412" spans="1:12">
      <c r="A1412" s="437"/>
      <c r="B1412" s="154"/>
      <c r="C1412" s="154"/>
      <c r="D1412" s="154"/>
      <c r="E1412" s="156"/>
      <c r="F1412" s="156"/>
      <c r="G1412" s="53">
        <f t="shared" si="127"/>
        <v>12839.84</v>
      </c>
      <c r="H1412" s="87"/>
      <c r="I1412" s="87"/>
      <c r="J1412" s="87"/>
      <c r="K1412" s="87"/>
      <c r="L1412" s="87"/>
    </row>
    <row r="1413" spans="1:12">
      <c r="A1413" s="437"/>
      <c r="B1413" s="154"/>
      <c r="C1413" s="154"/>
      <c r="D1413" s="154"/>
      <c r="E1413" s="156"/>
      <c r="F1413" s="156"/>
      <c r="G1413" s="53">
        <f t="shared" si="127"/>
        <v>12839.84</v>
      </c>
      <c r="H1413" s="87"/>
      <c r="I1413" s="87"/>
      <c r="J1413" s="87"/>
      <c r="K1413" s="87"/>
      <c r="L1413" s="87"/>
    </row>
    <row r="1414" spans="1:12">
      <c r="A1414" s="437"/>
      <c r="B1414" s="154"/>
      <c r="C1414" s="154"/>
      <c r="D1414" s="154"/>
      <c r="E1414" s="156"/>
      <c r="F1414" s="156"/>
      <c r="G1414" s="53">
        <f t="shared" si="127"/>
        <v>12839.84</v>
      </c>
      <c r="H1414" s="87"/>
      <c r="I1414" s="87"/>
      <c r="J1414" s="87"/>
      <c r="K1414" s="87"/>
      <c r="L1414" s="87"/>
    </row>
    <row r="1415" spans="1:12">
      <c r="A1415" s="437"/>
      <c r="B1415" s="154"/>
      <c r="C1415" s="154"/>
      <c r="D1415" s="154"/>
      <c r="E1415" s="156"/>
      <c r="F1415" s="156"/>
      <c r="G1415" s="53">
        <f t="shared" si="127"/>
        <v>12839.84</v>
      </c>
      <c r="H1415" s="87"/>
      <c r="I1415" s="87"/>
      <c r="J1415" s="87"/>
      <c r="K1415" s="87"/>
      <c r="L1415" s="87"/>
    </row>
    <row r="1416" spans="1:12">
      <c r="A1416" s="349"/>
      <c r="B1416" s="9"/>
      <c r="C1416" s="9"/>
      <c r="D1416" s="9"/>
      <c r="E1416" s="480"/>
      <c r="F1416" s="480"/>
      <c r="G1416" s="53">
        <f t="shared" si="127"/>
        <v>12839.84</v>
      </c>
    </row>
    <row r="1417" spans="1:12">
      <c r="A1417" s="349"/>
      <c r="B1417" s="9"/>
      <c r="C1417" s="9"/>
      <c r="D1417" s="9"/>
      <c r="E1417" s="480"/>
      <c r="F1417" s="480"/>
      <c r="G1417" s="53">
        <f t="shared" si="127"/>
        <v>12839.84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1134</xdr:row>
                <xdr:rowOff>133350</xdr:rowOff>
              </from>
              <to>
                <xdr:col>12</xdr:col>
                <xdr:colOff>523875</xdr:colOff>
                <xdr:row>1135</xdr:row>
                <xdr:rowOff>180975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1086</xdr:row>
                <xdr:rowOff>114300</xdr:rowOff>
              </from>
              <to>
                <xdr:col>12</xdr:col>
                <xdr:colOff>523875</xdr:colOff>
                <xdr:row>1087</xdr:row>
                <xdr:rowOff>161925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"/>
  <sheetViews>
    <sheetView topLeftCell="A59" zoomScale="75" zoomScaleNormal="75" workbookViewId="0">
      <selection activeCell="Z77" sqref="Z77:AB77"/>
    </sheetView>
  </sheetViews>
  <sheetFormatPr baseColWidth="10" defaultRowHeight="15"/>
  <cols>
    <col min="3" max="3" width="7.140625" customWidth="1"/>
    <col min="4" max="4" width="28.7109375" customWidth="1"/>
    <col min="14" max="14" width="19.7109375" customWidth="1"/>
    <col min="15" max="15" width="23.85546875" customWidth="1"/>
    <col min="16" max="16" width="10.28515625" customWidth="1"/>
    <col min="19" max="19" width="4.7109375" customWidth="1"/>
    <col min="22" max="22" width="5.85546875" customWidth="1"/>
    <col min="23" max="23" width="5.28515625" customWidth="1"/>
    <col min="24" max="24" width="2.7109375" customWidth="1"/>
    <col min="26" max="26" width="4.28515625" customWidth="1"/>
    <col min="27" max="27" width="11.42578125" hidden="1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38" t="s">
        <v>1193</v>
      </c>
      <c r="P41" s="738"/>
      <c r="Q41" s="738"/>
      <c r="R41" s="83">
        <v>2520.58</v>
      </c>
      <c r="S41" s="83"/>
      <c r="T41" s="83"/>
    </row>
    <row r="42" spans="1:20">
      <c r="A42" s="153">
        <v>45239</v>
      </c>
      <c r="B42" s="154" t="s">
        <v>521</v>
      </c>
      <c r="C42" s="154" t="s">
        <v>65</v>
      </c>
      <c r="D42" s="154" t="s">
        <v>2536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2536</v>
      </c>
      <c r="P42" s="84">
        <v>1027.25</v>
      </c>
      <c r="Q42" s="84"/>
      <c r="R42" s="84">
        <f>R41+Q42-P42</f>
        <v>1493.33</v>
      </c>
      <c r="S42" s="83"/>
      <c r="T42" s="83"/>
    </row>
    <row r="43" spans="1:20">
      <c r="A43" s="153">
        <v>45243</v>
      </c>
      <c r="B43" s="154" t="s">
        <v>521</v>
      </c>
      <c r="C43" s="154" t="s">
        <v>2537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2537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>
      <c r="A46" s="153">
        <v>45246</v>
      </c>
      <c r="B46" s="154" t="s">
        <v>2538</v>
      </c>
      <c r="C46" s="154" t="s">
        <v>65</v>
      </c>
      <c r="D46" s="154" t="s">
        <v>2539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2539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>
      <c r="A48" s="10">
        <v>45260</v>
      </c>
      <c r="B48" s="9" t="s">
        <v>53</v>
      </c>
      <c r="C48" s="9" t="s">
        <v>64</v>
      </c>
      <c r="D48" s="9" t="s">
        <v>2540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2540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34">
      <c r="A49" s="10">
        <v>45260</v>
      </c>
      <c r="B49" s="9" t="s">
        <v>521</v>
      </c>
      <c r="C49" s="9" t="s">
        <v>65</v>
      </c>
      <c r="D49" s="9" t="s">
        <v>2541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2541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34">
      <c r="A50" s="10">
        <v>45260</v>
      </c>
      <c r="B50" s="9" t="s">
        <v>521</v>
      </c>
      <c r="C50" s="9" t="s">
        <v>65</v>
      </c>
      <c r="D50" s="9" t="s">
        <v>2542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2542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34">
      <c r="A51" s="10">
        <v>45260</v>
      </c>
      <c r="B51" s="9" t="s">
        <v>521</v>
      </c>
      <c r="C51" s="9" t="s">
        <v>65</v>
      </c>
      <c r="D51" s="9" t="s">
        <v>2543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2543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34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34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34">
      <c r="A54" s="6"/>
      <c r="B54" s="6"/>
      <c r="C54" s="6"/>
      <c r="D54" s="6"/>
    </row>
    <row r="56" spans="1:34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34">
      <c r="A57" s="1" t="s">
        <v>1</v>
      </c>
      <c r="B57" t="s">
        <v>573</v>
      </c>
      <c r="N57" s="1" t="s">
        <v>1</v>
      </c>
      <c r="O57" t="s">
        <v>574</v>
      </c>
    </row>
    <row r="58" spans="1:34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34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3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93"/>
      <c r="N60" s="810" t="s">
        <v>2794</v>
      </c>
      <c r="O60" s="811"/>
      <c r="P60" s="811"/>
      <c r="Q60" s="811"/>
      <c r="R60" s="811"/>
      <c r="S60" s="811"/>
      <c r="T60" s="811"/>
      <c r="U60" s="811"/>
      <c r="V60" s="811"/>
      <c r="W60" s="811"/>
      <c r="X60" s="811"/>
      <c r="Y60" s="811"/>
      <c r="Z60" s="811"/>
      <c r="AA60" s="811"/>
      <c r="AB60" s="811"/>
      <c r="AC60" s="811"/>
      <c r="AD60" s="811"/>
      <c r="AE60" s="811"/>
      <c r="AF60" s="811"/>
      <c r="AG60" s="811"/>
      <c r="AH60" s="811"/>
    </row>
    <row r="61" spans="1:34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815" t="s">
        <v>2796</v>
      </c>
      <c r="N61" s="816" t="s">
        <v>2797</v>
      </c>
      <c r="O61" s="817"/>
      <c r="P61" s="817"/>
      <c r="Q61" s="818"/>
      <c r="R61" s="816" t="s">
        <v>2798</v>
      </c>
      <c r="S61" s="818"/>
      <c r="T61" s="816" t="s">
        <v>2799</v>
      </c>
      <c r="U61" s="818"/>
      <c r="V61" s="819" t="s">
        <v>2800</v>
      </c>
      <c r="W61" s="818"/>
      <c r="X61" s="820" t="s">
        <v>2801</v>
      </c>
      <c r="Y61" s="818"/>
      <c r="Z61" s="820" t="s">
        <v>2802</v>
      </c>
      <c r="AA61" s="817"/>
      <c r="AB61" s="818"/>
      <c r="AC61" s="820" t="s">
        <v>2803</v>
      </c>
      <c r="AD61" s="817"/>
      <c r="AE61" s="817"/>
      <c r="AF61" s="818"/>
      <c r="AH61" s="793"/>
    </row>
    <row r="62" spans="1:34" ht="15.75">
      <c r="A62" s="155"/>
      <c r="B62" s="154"/>
      <c r="C62" s="154"/>
      <c r="D62" s="154"/>
      <c r="E62" s="88"/>
      <c r="F62" s="88"/>
      <c r="G62" s="739">
        <v>3022.32</v>
      </c>
      <c r="H62" s="6"/>
      <c r="I62" s="6"/>
      <c r="J62" s="6"/>
      <c r="K62" s="6"/>
      <c r="L62" s="6"/>
      <c r="M62" s="821" t="s">
        <v>2804</v>
      </c>
      <c r="N62" s="822" t="s">
        <v>2805</v>
      </c>
      <c r="O62" s="823"/>
      <c r="P62" s="823"/>
      <c r="Q62" s="823"/>
      <c r="R62" s="822" t="s">
        <v>2806</v>
      </c>
      <c r="S62" s="823"/>
      <c r="T62" s="822" t="s">
        <v>2807</v>
      </c>
      <c r="U62" s="823"/>
      <c r="V62" s="824" t="s">
        <v>2808</v>
      </c>
      <c r="W62" s="823"/>
      <c r="X62" s="825">
        <v>1070</v>
      </c>
      <c r="Y62" s="823"/>
      <c r="Z62" s="826">
        <v>5387.14</v>
      </c>
      <c r="AA62" s="823"/>
      <c r="AB62" s="823"/>
      <c r="AC62" s="827" t="s">
        <v>2795</v>
      </c>
      <c r="AD62" s="823"/>
      <c r="AE62" s="823"/>
      <c r="AF62" s="823"/>
      <c r="AH62" s="793"/>
    </row>
    <row r="63" spans="1:34">
      <c r="A63" s="220">
        <v>45264</v>
      </c>
      <c r="B63" s="221" t="s">
        <v>53</v>
      </c>
      <c r="C63" s="221" t="s">
        <v>64</v>
      </c>
      <c r="D63" s="221" t="s">
        <v>1785</v>
      </c>
      <c r="E63" s="794">
        <v>1494.9</v>
      </c>
      <c r="F63" s="794"/>
      <c r="G63" s="53">
        <f>G62+E63-F63</f>
        <v>4517.22</v>
      </c>
      <c r="H63" s="85"/>
      <c r="I63" s="86" t="b">
        <v>0</v>
      </c>
      <c r="J63" s="85"/>
      <c r="K63" s="85"/>
      <c r="L63" s="85"/>
      <c r="M63" s="828" t="s">
        <v>2804</v>
      </c>
      <c r="N63" s="829" t="s">
        <v>2809</v>
      </c>
      <c r="O63" s="830"/>
      <c r="P63" s="830"/>
      <c r="Q63" s="830"/>
      <c r="R63" s="829" t="s">
        <v>2806</v>
      </c>
      <c r="S63" s="830"/>
      <c r="T63" s="829" t="s">
        <v>2807</v>
      </c>
      <c r="U63" s="830"/>
      <c r="V63" s="831" t="s">
        <v>2810</v>
      </c>
      <c r="W63" s="830"/>
      <c r="X63" s="832">
        <v>1070</v>
      </c>
      <c r="Y63" s="830"/>
      <c r="Z63" s="826">
        <v>4317.1400000000003</v>
      </c>
      <c r="AA63" s="823"/>
      <c r="AB63" s="823"/>
      <c r="AC63" s="827" t="s">
        <v>2795</v>
      </c>
      <c r="AD63" s="823"/>
      <c r="AE63" s="823"/>
      <c r="AF63" s="823"/>
      <c r="AH63" s="793"/>
    </row>
    <row r="64" spans="1:34" ht="15" customHeight="1">
      <c r="A64" s="520">
        <v>45269</v>
      </c>
      <c r="B64" s="221" t="s">
        <v>15</v>
      </c>
      <c r="C64" s="221" t="s">
        <v>65</v>
      </c>
      <c r="D64" s="221" t="s">
        <v>2613</v>
      </c>
      <c r="E64" s="794"/>
      <c r="F64" s="794">
        <v>1027.25</v>
      </c>
      <c r="G64" s="53">
        <f>G63+E64-F64</f>
        <v>3489.9700000000003</v>
      </c>
      <c r="H64" s="85"/>
      <c r="I64" s="86" t="b">
        <v>0</v>
      </c>
      <c r="J64" s="85"/>
      <c r="K64" s="85"/>
      <c r="L64" s="85"/>
      <c r="M64" s="828" t="s">
        <v>2811</v>
      </c>
      <c r="N64" s="829" t="s">
        <v>2812</v>
      </c>
      <c r="O64" s="830"/>
      <c r="P64" s="830"/>
      <c r="Q64" s="830"/>
      <c r="R64" s="829" t="s">
        <v>2813</v>
      </c>
      <c r="S64" s="830"/>
      <c r="T64" s="829" t="s">
        <v>2814</v>
      </c>
      <c r="U64" s="830"/>
      <c r="V64" s="831" t="s">
        <v>2810</v>
      </c>
      <c r="W64" s="830"/>
      <c r="X64" s="832">
        <v>1000</v>
      </c>
      <c r="Y64" s="830"/>
      <c r="Z64" s="826">
        <v>5387.14</v>
      </c>
      <c r="AA64" s="823"/>
      <c r="AB64" s="823"/>
      <c r="AC64" s="827" t="s">
        <v>2795</v>
      </c>
      <c r="AD64" s="823"/>
      <c r="AE64" s="823"/>
      <c r="AF64" s="823"/>
    </row>
    <row r="65" spans="1:32" ht="15" customHeight="1">
      <c r="A65" s="520">
        <v>45279</v>
      </c>
      <c r="B65" s="221" t="s">
        <v>15</v>
      </c>
      <c r="C65" s="221" t="s">
        <v>65</v>
      </c>
      <c r="D65" s="221" t="s">
        <v>2738</v>
      </c>
      <c r="E65" s="794"/>
      <c r="F65" s="794">
        <v>138</v>
      </c>
      <c r="G65" s="53">
        <f>G64+E65-F65</f>
        <v>3351.9700000000003</v>
      </c>
      <c r="H65" s="85"/>
      <c r="I65" s="86" t="b">
        <v>0</v>
      </c>
      <c r="J65" s="85"/>
      <c r="K65" s="85"/>
      <c r="L65" s="85"/>
      <c r="M65" s="828" t="s">
        <v>2815</v>
      </c>
      <c r="N65" s="829" t="s">
        <v>2812</v>
      </c>
      <c r="O65" s="830"/>
      <c r="P65" s="830"/>
      <c r="Q65" s="830"/>
      <c r="R65" s="829" t="s">
        <v>2816</v>
      </c>
      <c r="S65" s="830"/>
      <c r="T65" s="829" t="s">
        <v>2814</v>
      </c>
      <c r="U65" s="830"/>
      <c r="V65" s="831" t="s">
        <v>2810</v>
      </c>
      <c r="W65" s="830"/>
      <c r="X65" s="832">
        <v>900</v>
      </c>
      <c r="Y65" s="830"/>
      <c r="Z65" s="826">
        <v>6387.14</v>
      </c>
      <c r="AA65" s="823"/>
      <c r="AB65" s="823"/>
      <c r="AC65" s="827" t="s">
        <v>2795</v>
      </c>
      <c r="AD65" s="823"/>
      <c r="AE65" s="823"/>
      <c r="AF65" s="823"/>
    </row>
    <row r="66" spans="1:32">
      <c r="A66" s="520">
        <v>45280</v>
      </c>
      <c r="B66" s="221" t="s">
        <v>53</v>
      </c>
      <c r="C66" s="221" t="s">
        <v>64</v>
      </c>
      <c r="D66" s="617" t="s">
        <v>2739</v>
      </c>
      <c r="E66" s="794">
        <v>9000</v>
      </c>
      <c r="F66" s="794"/>
      <c r="G66" s="53">
        <f t="shared" ref="G66:G92" si="6">G65+E66-F66</f>
        <v>12351.970000000001</v>
      </c>
      <c r="H66" s="85"/>
      <c r="I66" s="86" t="b">
        <v>0</v>
      </c>
      <c r="J66" s="85"/>
      <c r="K66" s="85"/>
      <c r="L66" s="85"/>
      <c r="M66" s="828" t="s">
        <v>2815</v>
      </c>
      <c r="N66" s="829" t="s">
        <v>2812</v>
      </c>
      <c r="O66" s="830"/>
      <c r="P66" s="830"/>
      <c r="Q66" s="830"/>
      <c r="R66" s="829" t="s">
        <v>2817</v>
      </c>
      <c r="S66" s="830"/>
      <c r="T66" s="829" t="s">
        <v>2814</v>
      </c>
      <c r="U66" s="830"/>
      <c r="V66" s="831" t="s">
        <v>2810</v>
      </c>
      <c r="W66" s="830"/>
      <c r="X66" s="832">
        <v>400</v>
      </c>
      <c r="Y66" s="830"/>
      <c r="Z66" s="826">
        <v>7287.14</v>
      </c>
      <c r="AA66" s="823"/>
      <c r="AB66" s="823"/>
      <c r="AC66" s="827" t="s">
        <v>2795</v>
      </c>
      <c r="AD66" s="823"/>
      <c r="AE66" s="823"/>
      <c r="AF66" s="823"/>
    </row>
    <row r="67" spans="1:32">
      <c r="A67" s="520">
        <v>45280</v>
      </c>
      <c r="B67" s="221" t="s">
        <v>53</v>
      </c>
      <c r="C67" s="221" t="s">
        <v>64</v>
      </c>
      <c r="D67" s="221" t="s">
        <v>2739</v>
      </c>
      <c r="E67" s="794">
        <v>5000</v>
      </c>
      <c r="F67" s="794"/>
      <c r="G67" s="53">
        <f t="shared" si="6"/>
        <v>17351.97</v>
      </c>
      <c r="H67" s="85"/>
      <c r="I67" s="86" t="b">
        <v>0</v>
      </c>
      <c r="J67" s="85"/>
      <c r="K67" s="85"/>
      <c r="L67" s="85"/>
      <c r="M67" s="828" t="s">
        <v>2815</v>
      </c>
      <c r="N67" s="829" t="s">
        <v>2809</v>
      </c>
      <c r="O67" s="830"/>
      <c r="P67" s="830"/>
      <c r="Q67" s="830"/>
      <c r="R67" s="829" t="s">
        <v>2818</v>
      </c>
      <c r="S67" s="830"/>
      <c r="T67" s="829" t="s">
        <v>2807</v>
      </c>
      <c r="U67" s="830"/>
      <c r="V67" s="831" t="s">
        <v>2810</v>
      </c>
      <c r="W67" s="830"/>
      <c r="X67" s="832">
        <v>3654.67</v>
      </c>
      <c r="Y67" s="830"/>
      <c r="Z67" s="833">
        <v>7687.14</v>
      </c>
      <c r="AA67" s="830"/>
      <c r="AB67" s="830"/>
      <c r="AC67" s="827" t="s">
        <v>2795</v>
      </c>
      <c r="AD67" s="823"/>
      <c r="AE67" s="823"/>
      <c r="AF67" s="823"/>
    </row>
    <row r="68" spans="1:32">
      <c r="A68" s="520">
        <v>45280</v>
      </c>
      <c r="B68" s="221" t="s">
        <v>15</v>
      </c>
      <c r="C68" s="221" t="s">
        <v>2740</v>
      </c>
      <c r="D68" s="221" t="s">
        <v>950</v>
      </c>
      <c r="E68" s="794"/>
      <c r="F68" s="794">
        <v>500</v>
      </c>
      <c r="G68" s="53">
        <f t="shared" si="6"/>
        <v>16851.97</v>
      </c>
      <c r="H68" s="85"/>
      <c r="I68" s="86" t="b">
        <v>0</v>
      </c>
      <c r="J68" s="85"/>
      <c r="K68" s="85"/>
      <c r="L68" s="85"/>
      <c r="M68" s="828" t="s">
        <v>2819</v>
      </c>
      <c r="N68" s="829" t="s">
        <v>2812</v>
      </c>
      <c r="O68" s="830"/>
      <c r="P68" s="830"/>
      <c r="Q68" s="830"/>
      <c r="R68" s="829" t="s">
        <v>2820</v>
      </c>
      <c r="S68" s="830"/>
      <c r="T68" s="829" t="s">
        <v>2814</v>
      </c>
      <c r="U68" s="830"/>
      <c r="V68" s="831" t="s">
        <v>2810</v>
      </c>
      <c r="W68" s="830"/>
      <c r="X68" s="832">
        <v>2840.11</v>
      </c>
      <c r="Y68" s="830"/>
      <c r="Z68" s="833">
        <v>11341.81</v>
      </c>
      <c r="AA68" s="830"/>
      <c r="AB68" s="830"/>
      <c r="AC68" s="827" t="s">
        <v>2795</v>
      </c>
      <c r="AD68" s="823"/>
      <c r="AE68" s="823"/>
      <c r="AF68" s="823"/>
    </row>
    <row r="69" spans="1:32">
      <c r="A69" s="220">
        <v>45281</v>
      </c>
      <c r="B69" s="221" t="s">
        <v>53</v>
      </c>
      <c r="C69" s="221" t="s">
        <v>2741</v>
      </c>
      <c r="D69" s="221" t="s">
        <v>2742</v>
      </c>
      <c r="E69" s="222"/>
      <c r="F69" s="222">
        <v>0.4</v>
      </c>
      <c r="G69" s="53">
        <f t="shared" si="6"/>
        <v>16851.57</v>
      </c>
      <c r="M69" s="828" t="s">
        <v>2819</v>
      </c>
      <c r="N69" s="829" t="s">
        <v>2812</v>
      </c>
      <c r="O69" s="830"/>
      <c r="P69" s="830"/>
      <c r="Q69" s="830"/>
      <c r="R69" s="829" t="s">
        <v>2821</v>
      </c>
      <c r="S69" s="830"/>
      <c r="T69" s="829" t="s">
        <v>2814</v>
      </c>
      <c r="U69" s="830"/>
      <c r="V69" s="831" t="s">
        <v>2810</v>
      </c>
      <c r="W69" s="830"/>
      <c r="X69" s="832">
        <v>100</v>
      </c>
      <c r="Y69" s="830"/>
      <c r="Z69" s="833">
        <v>14181.92</v>
      </c>
      <c r="AA69" s="830"/>
      <c r="AB69" s="830"/>
      <c r="AC69" s="827" t="s">
        <v>2795</v>
      </c>
      <c r="AD69" s="823"/>
      <c r="AE69" s="823"/>
      <c r="AF69" s="823"/>
    </row>
    <row r="70" spans="1:32">
      <c r="A70" s="220">
        <v>45281</v>
      </c>
      <c r="B70" s="221" t="s">
        <v>53</v>
      </c>
      <c r="C70" s="221" t="s">
        <v>64</v>
      </c>
      <c r="D70" s="221"/>
      <c r="E70" s="222">
        <v>100</v>
      </c>
      <c r="F70" s="222"/>
      <c r="G70" s="53">
        <f t="shared" si="6"/>
        <v>16951.57</v>
      </c>
      <c r="M70" s="828" t="s">
        <v>2819</v>
      </c>
      <c r="N70" s="829" t="s">
        <v>2812</v>
      </c>
      <c r="O70" s="830"/>
      <c r="P70" s="830"/>
      <c r="Q70" s="830"/>
      <c r="R70" s="829" t="s">
        <v>2822</v>
      </c>
      <c r="S70" s="830"/>
      <c r="T70" s="829" t="s">
        <v>2814</v>
      </c>
      <c r="U70" s="830"/>
      <c r="V70" s="831" t="s">
        <v>2810</v>
      </c>
      <c r="W70" s="830"/>
      <c r="X70" s="832">
        <v>799.65</v>
      </c>
      <c r="Y70" s="830"/>
      <c r="Z70" s="833">
        <v>14281.92</v>
      </c>
      <c r="AA70" s="830"/>
      <c r="AB70" s="830"/>
      <c r="AC70" s="827" t="s">
        <v>2795</v>
      </c>
      <c r="AD70" s="823"/>
      <c r="AE70" s="823"/>
      <c r="AF70" s="823"/>
    </row>
    <row r="71" spans="1:32">
      <c r="A71" s="220">
        <v>45282</v>
      </c>
      <c r="B71" s="221" t="s">
        <v>15</v>
      </c>
      <c r="C71" s="221" t="s">
        <v>2743</v>
      </c>
      <c r="D71" s="221" t="s">
        <v>2744</v>
      </c>
      <c r="E71" s="222"/>
      <c r="F71" s="222">
        <v>300</v>
      </c>
      <c r="G71" s="53">
        <f t="shared" si="6"/>
        <v>16651.57</v>
      </c>
      <c r="M71" s="828" t="s">
        <v>2819</v>
      </c>
      <c r="N71" s="829" t="s">
        <v>2812</v>
      </c>
      <c r="O71" s="830"/>
      <c r="P71" s="830"/>
      <c r="Q71" s="830"/>
      <c r="R71" s="829" t="s">
        <v>2823</v>
      </c>
      <c r="S71" s="830"/>
      <c r="T71" s="829" t="s">
        <v>2814</v>
      </c>
      <c r="U71" s="830"/>
      <c r="V71" s="831" t="s">
        <v>2810</v>
      </c>
      <c r="W71" s="830"/>
      <c r="X71" s="832">
        <v>170</v>
      </c>
      <c r="Y71" s="830"/>
      <c r="Z71" s="833">
        <v>15081.57</v>
      </c>
      <c r="AA71" s="830"/>
      <c r="AB71" s="830"/>
      <c r="AC71" s="827" t="s">
        <v>2795</v>
      </c>
      <c r="AD71" s="823"/>
      <c r="AE71" s="823"/>
      <c r="AF71" s="823"/>
    </row>
    <row r="72" spans="1:32">
      <c r="A72" s="220">
        <v>45282</v>
      </c>
      <c r="B72" s="221" t="s">
        <v>15</v>
      </c>
      <c r="C72" s="221" t="s">
        <v>2745</v>
      </c>
      <c r="D72" s="221" t="s">
        <v>950</v>
      </c>
      <c r="E72" s="222"/>
      <c r="F72" s="222">
        <v>1200</v>
      </c>
      <c r="G72" s="53">
        <f t="shared" si="6"/>
        <v>15451.57</v>
      </c>
      <c r="M72" s="828" t="s">
        <v>2824</v>
      </c>
      <c r="N72" s="829" t="s">
        <v>2812</v>
      </c>
      <c r="O72" s="830"/>
      <c r="P72" s="830"/>
      <c r="Q72" s="830"/>
      <c r="R72" s="829" t="s">
        <v>2825</v>
      </c>
      <c r="S72" s="830"/>
      <c r="T72" s="829" t="s">
        <v>2814</v>
      </c>
      <c r="U72" s="830"/>
      <c r="V72" s="831" t="s">
        <v>2810</v>
      </c>
      <c r="W72" s="830"/>
      <c r="X72" s="832">
        <v>200</v>
      </c>
      <c r="Y72" s="830"/>
      <c r="Z72" s="833">
        <v>15251.57</v>
      </c>
      <c r="AA72" s="830"/>
      <c r="AB72" s="830"/>
      <c r="AC72" s="827" t="s">
        <v>2795</v>
      </c>
      <c r="AD72" s="823"/>
      <c r="AE72" s="823"/>
      <c r="AF72" s="823"/>
    </row>
    <row r="73" spans="1:32">
      <c r="A73" s="220">
        <v>45282</v>
      </c>
      <c r="B73" s="221" t="s">
        <v>15</v>
      </c>
      <c r="C73" s="221" t="s">
        <v>2746</v>
      </c>
      <c r="D73" s="221" t="s">
        <v>2747</v>
      </c>
      <c r="E73" s="222"/>
      <c r="F73" s="222">
        <v>200</v>
      </c>
      <c r="G73" s="53">
        <f t="shared" si="6"/>
        <v>15251.57</v>
      </c>
      <c r="M73" s="828" t="s">
        <v>2824</v>
      </c>
      <c r="N73" s="829" t="s">
        <v>2812</v>
      </c>
      <c r="O73" s="830"/>
      <c r="P73" s="830"/>
      <c r="Q73" s="830"/>
      <c r="R73" s="829" t="s">
        <v>2826</v>
      </c>
      <c r="S73" s="830"/>
      <c r="T73" s="829" t="s">
        <v>2814</v>
      </c>
      <c r="U73" s="830"/>
      <c r="V73" s="831" t="s">
        <v>2810</v>
      </c>
      <c r="W73" s="830"/>
      <c r="X73" s="832">
        <v>1200</v>
      </c>
      <c r="Y73" s="830"/>
      <c r="Z73" s="833">
        <v>15451.57</v>
      </c>
      <c r="AA73" s="830"/>
      <c r="AB73" s="830"/>
      <c r="AC73" s="827" t="s">
        <v>2795</v>
      </c>
      <c r="AD73" s="823"/>
      <c r="AE73" s="823"/>
      <c r="AF73" s="823"/>
    </row>
    <row r="74" spans="1:32">
      <c r="A74" s="220">
        <v>45286</v>
      </c>
      <c r="B74" s="221" t="s">
        <v>15</v>
      </c>
      <c r="C74" s="221" t="s">
        <v>2748</v>
      </c>
      <c r="D74" s="221" t="s">
        <v>612</v>
      </c>
      <c r="E74" s="222"/>
      <c r="F74" s="222">
        <v>3654.67</v>
      </c>
      <c r="G74" s="53">
        <f t="shared" si="6"/>
        <v>11596.9</v>
      </c>
      <c r="M74" s="828" t="s">
        <v>2824</v>
      </c>
      <c r="N74" s="829" t="s">
        <v>2812</v>
      </c>
      <c r="O74" s="830"/>
      <c r="P74" s="830"/>
      <c r="Q74" s="830"/>
      <c r="R74" s="829" t="s">
        <v>2827</v>
      </c>
      <c r="S74" s="830"/>
      <c r="T74" s="829" t="s">
        <v>2814</v>
      </c>
      <c r="U74" s="830"/>
      <c r="V74" s="831" t="s">
        <v>2810</v>
      </c>
      <c r="W74" s="830"/>
      <c r="X74" s="832">
        <v>300</v>
      </c>
      <c r="Y74" s="830"/>
      <c r="Z74" s="833">
        <v>16651.57</v>
      </c>
      <c r="AA74" s="830"/>
      <c r="AB74" s="830"/>
      <c r="AC74" s="827" t="s">
        <v>2795</v>
      </c>
      <c r="AD74" s="823"/>
      <c r="AE74" s="823"/>
      <c r="AF74" s="823"/>
    </row>
    <row r="75" spans="1:32">
      <c r="A75" s="220">
        <v>45286</v>
      </c>
      <c r="B75" s="221" t="s">
        <v>15</v>
      </c>
      <c r="C75" s="221" t="s">
        <v>2749</v>
      </c>
      <c r="D75" s="221" t="s">
        <v>1934</v>
      </c>
      <c r="E75" s="222"/>
      <c r="F75" s="222">
        <v>2840.11</v>
      </c>
      <c r="G75" s="53">
        <f t="shared" si="6"/>
        <v>8756.7899999999991</v>
      </c>
      <c r="M75" s="828" t="s">
        <v>2828</v>
      </c>
      <c r="N75" s="829" t="s">
        <v>2829</v>
      </c>
      <c r="O75" s="830"/>
      <c r="P75" s="830"/>
      <c r="Q75" s="830"/>
      <c r="R75" s="829" t="s">
        <v>2830</v>
      </c>
      <c r="S75" s="830"/>
      <c r="T75" s="829" t="s">
        <v>2807</v>
      </c>
      <c r="U75" s="830"/>
      <c r="V75" s="831" t="s">
        <v>2808</v>
      </c>
      <c r="W75" s="830"/>
      <c r="X75" s="832">
        <v>100</v>
      </c>
      <c r="Y75" s="830"/>
      <c r="Z75" s="833">
        <v>16951.57</v>
      </c>
      <c r="AA75" s="830"/>
      <c r="AB75" s="830"/>
      <c r="AC75" s="827" t="s">
        <v>2795</v>
      </c>
      <c r="AD75" s="823"/>
      <c r="AE75" s="823"/>
      <c r="AF75" s="823"/>
    </row>
    <row r="76" spans="1:32">
      <c r="A76" s="220">
        <v>45286</v>
      </c>
      <c r="B76" s="221" t="s">
        <v>15</v>
      </c>
      <c r="C76" s="221" t="s">
        <v>2750</v>
      </c>
      <c r="D76" s="221" t="s">
        <v>2744</v>
      </c>
      <c r="E76" s="222"/>
      <c r="F76" s="222">
        <v>170</v>
      </c>
      <c r="G76" s="53">
        <f t="shared" si="6"/>
        <v>8586.7899999999991</v>
      </c>
      <c r="M76" s="828" t="s">
        <v>2828</v>
      </c>
      <c r="N76" s="829" t="s">
        <v>2831</v>
      </c>
      <c r="O76" s="830"/>
      <c r="P76" s="830"/>
      <c r="Q76" s="830"/>
      <c r="R76" s="829" t="s">
        <v>2832</v>
      </c>
      <c r="S76" s="830"/>
      <c r="T76" s="829" t="s">
        <v>2807</v>
      </c>
      <c r="U76" s="830"/>
      <c r="V76" s="831" t="s">
        <v>2810</v>
      </c>
      <c r="W76" s="830"/>
      <c r="X76" s="832">
        <v>0.04</v>
      </c>
      <c r="Y76" s="830"/>
      <c r="Z76" s="833">
        <v>16851.57</v>
      </c>
      <c r="AA76" s="830"/>
      <c r="AB76" s="830"/>
      <c r="AC76" s="827" t="s">
        <v>2795</v>
      </c>
      <c r="AD76" s="823"/>
      <c r="AE76" s="823"/>
      <c r="AF76" s="823"/>
    </row>
    <row r="77" spans="1:32">
      <c r="A77" s="220">
        <v>45286</v>
      </c>
      <c r="B77" s="221" t="s">
        <v>15</v>
      </c>
      <c r="C77" s="221" t="s">
        <v>2752</v>
      </c>
      <c r="D77" s="221" t="s">
        <v>2744</v>
      </c>
      <c r="E77" s="222"/>
      <c r="F77" s="222">
        <v>1000</v>
      </c>
      <c r="G77" s="53">
        <f t="shared" si="6"/>
        <v>7586.7899999999991</v>
      </c>
      <c r="M77" s="828" t="s">
        <v>2828</v>
      </c>
      <c r="N77" s="829" t="s">
        <v>2831</v>
      </c>
      <c r="O77" s="830"/>
      <c r="P77" s="830"/>
      <c r="Q77" s="830"/>
      <c r="R77" s="829" t="s">
        <v>2832</v>
      </c>
      <c r="S77" s="830"/>
      <c r="T77" s="829" t="s">
        <v>2807</v>
      </c>
      <c r="U77" s="830"/>
      <c r="V77" s="831" t="s">
        <v>2810</v>
      </c>
      <c r="W77" s="830"/>
      <c r="X77" s="832">
        <v>0.36</v>
      </c>
      <c r="Y77" s="830"/>
      <c r="Z77" s="833">
        <v>16851.61</v>
      </c>
      <c r="AA77" s="830"/>
      <c r="AB77" s="830"/>
      <c r="AC77" s="827" t="s">
        <v>2795</v>
      </c>
      <c r="AD77" s="823"/>
      <c r="AE77" s="823"/>
      <c r="AF77" s="823"/>
    </row>
    <row r="78" spans="1:32">
      <c r="A78" s="220">
        <v>45286</v>
      </c>
      <c r="B78" s="221" t="s">
        <v>15</v>
      </c>
      <c r="C78" s="221" t="s">
        <v>2751</v>
      </c>
      <c r="D78" s="221" t="s">
        <v>2744</v>
      </c>
      <c r="E78" s="222"/>
      <c r="F78" s="222">
        <v>799.65</v>
      </c>
      <c r="G78" s="53">
        <f t="shared" si="6"/>
        <v>6787.1399999999994</v>
      </c>
      <c r="M78" s="828" t="s">
        <v>2833</v>
      </c>
      <c r="N78" s="829" t="s">
        <v>2812</v>
      </c>
      <c r="O78" s="830"/>
      <c r="P78" s="830"/>
      <c r="Q78" s="830"/>
      <c r="R78" s="829" t="s">
        <v>2834</v>
      </c>
      <c r="S78" s="830"/>
      <c r="T78" s="829" t="s">
        <v>2814</v>
      </c>
      <c r="U78" s="830"/>
      <c r="V78" s="831" t="s">
        <v>2810</v>
      </c>
      <c r="W78" s="830"/>
      <c r="X78" s="832">
        <v>500</v>
      </c>
      <c r="Y78" s="830"/>
      <c r="Z78" s="833">
        <v>16851.97</v>
      </c>
      <c r="AA78" s="830"/>
      <c r="AB78" s="830"/>
      <c r="AC78" s="827" t="s">
        <v>2795</v>
      </c>
      <c r="AD78" s="823"/>
      <c r="AE78" s="823"/>
      <c r="AF78" s="823"/>
    </row>
    <row r="79" spans="1:32">
      <c r="A79" s="220">
        <v>45286</v>
      </c>
      <c r="B79" s="221" t="s">
        <v>15</v>
      </c>
      <c r="C79" s="221" t="s">
        <v>2753</v>
      </c>
      <c r="D79" s="221" t="s">
        <v>1992</v>
      </c>
      <c r="E79" s="222"/>
      <c r="F79" s="222">
        <v>100</v>
      </c>
      <c r="G79" s="53">
        <f t="shared" si="6"/>
        <v>6687.1399999999994</v>
      </c>
      <c r="M79" s="828" t="s">
        <v>2833</v>
      </c>
      <c r="N79" s="829" t="s">
        <v>2835</v>
      </c>
      <c r="O79" s="830"/>
      <c r="P79" s="830"/>
      <c r="Q79" s="830"/>
      <c r="R79" s="829" t="s">
        <v>2836</v>
      </c>
      <c r="S79" s="830"/>
      <c r="T79" s="829" t="s">
        <v>2814</v>
      </c>
      <c r="U79" s="830"/>
      <c r="V79" s="831" t="s">
        <v>2808</v>
      </c>
      <c r="W79" s="830"/>
      <c r="X79" s="832">
        <v>5000</v>
      </c>
      <c r="Y79" s="830"/>
      <c r="Z79" s="833">
        <v>17351.97</v>
      </c>
      <c r="AA79" s="830"/>
      <c r="AB79" s="830"/>
      <c r="AC79" s="827" t="s">
        <v>2795</v>
      </c>
      <c r="AD79" s="823"/>
      <c r="AE79" s="823"/>
      <c r="AF79" s="823"/>
    </row>
    <row r="80" spans="1:32">
      <c r="A80" s="10">
        <v>45286</v>
      </c>
      <c r="B80" s="9" t="s">
        <v>15</v>
      </c>
      <c r="C80" s="9" t="s">
        <v>2754</v>
      </c>
      <c r="D80" s="9" t="s">
        <v>1785</v>
      </c>
      <c r="E80" s="480"/>
      <c r="F80" s="480">
        <v>520</v>
      </c>
      <c r="G80" s="53">
        <f t="shared" si="6"/>
        <v>6167.1399999999994</v>
      </c>
      <c r="M80" s="828" t="s">
        <v>2833</v>
      </c>
      <c r="N80" s="829" t="s">
        <v>2835</v>
      </c>
      <c r="O80" s="830"/>
      <c r="P80" s="830"/>
      <c r="Q80" s="830"/>
      <c r="R80" s="829" t="s">
        <v>2837</v>
      </c>
      <c r="S80" s="830"/>
      <c r="T80" s="829" t="s">
        <v>2814</v>
      </c>
      <c r="U80" s="830"/>
      <c r="V80" s="831" t="s">
        <v>2808</v>
      </c>
      <c r="W80" s="830"/>
      <c r="X80" s="832">
        <v>9000</v>
      </c>
      <c r="Y80" s="830"/>
      <c r="Z80" s="833">
        <v>12351.97</v>
      </c>
      <c r="AA80" s="830"/>
      <c r="AB80" s="830"/>
      <c r="AC80" s="827" t="s">
        <v>2795</v>
      </c>
      <c r="AD80" s="823"/>
      <c r="AE80" s="823"/>
      <c r="AF80" s="823"/>
    </row>
    <row r="81" spans="1:32">
      <c r="A81" s="220">
        <v>45286</v>
      </c>
      <c r="B81" s="221" t="s">
        <v>15</v>
      </c>
      <c r="C81" s="221" t="s">
        <v>2755</v>
      </c>
      <c r="D81" s="221" t="s">
        <v>2756</v>
      </c>
      <c r="E81" s="222"/>
      <c r="F81" s="222">
        <v>1070</v>
      </c>
      <c r="G81" s="53">
        <f t="shared" si="6"/>
        <v>5097.1399999999994</v>
      </c>
      <c r="M81" s="828" t="s">
        <v>2838</v>
      </c>
      <c r="N81" s="829" t="s">
        <v>2839</v>
      </c>
      <c r="O81" s="830"/>
      <c r="P81" s="830"/>
      <c r="Q81" s="830"/>
      <c r="R81" s="829" t="s">
        <v>2840</v>
      </c>
      <c r="S81" s="830"/>
      <c r="T81" s="829" t="s">
        <v>2807</v>
      </c>
      <c r="U81" s="830"/>
      <c r="V81" s="831" t="s">
        <v>2810</v>
      </c>
      <c r="W81" s="830"/>
      <c r="X81" s="832">
        <v>138</v>
      </c>
      <c r="Y81" s="830"/>
      <c r="Z81" s="833">
        <v>3351.97</v>
      </c>
      <c r="AA81" s="830"/>
      <c r="AB81" s="830"/>
      <c r="AC81" s="827" t="s">
        <v>2795</v>
      </c>
      <c r="AD81" s="823"/>
      <c r="AE81" s="823"/>
      <c r="AF81" s="823"/>
    </row>
    <row r="82" spans="1:32">
      <c r="A82" s="10">
        <v>45287</v>
      </c>
      <c r="B82" s="9" t="s">
        <v>15</v>
      </c>
      <c r="C82" s="9" t="s">
        <v>2757</v>
      </c>
      <c r="D82" s="9" t="s">
        <v>2758</v>
      </c>
      <c r="E82" s="480"/>
      <c r="F82" s="480">
        <v>520</v>
      </c>
      <c r="G82" s="53">
        <f t="shared" si="6"/>
        <v>4577.1399999999994</v>
      </c>
      <c r="M82" s="828" t="s">
        <v>2841</v>
      </c>
      <c r="N82" s="829" t="s">
        <v>2842</v>
      </c>
      <c r="O82" s="830"/>
      <c r="P82" s="830"/>
      <c r="Q82" s="830"/>
      <c r="R82" s="829" t="s">
        <v>2795</v>
      </c>
      <c r="S82" s="830"/>
      <c r="T82" s="829" t="s">
        <v>2843</v>
      </c>
      <c r="U82" s="830"/>
      <c r="V82" s="831" t="s">
        <v>2810</v>
      </c>
      <c r="W82" s="830"/>
      <c r="X82" s="832">
        <v>1027.25</v>
      </c>
      <c r="Y82" s="830"/>
      <c r="Z82" s="833">
        <v>3489.97</v>
      </c>
      <c r="AA82" s="830"/>
      <c r="AB82" s="830"/>
      <c r="AC82" s="827" t="s">
        <v>2795</v>
      </c>
      <c r="AD82" s="823"/>
      <c r="AE82" s="823"/>
      <c r="AF82" s="823"/>
    </row>
    <row r="83" spans="1:32">
      <c r="A83" s="10">
        <v>45287</v>
      </c>
      <c r="B83" s="9" t="s">
        <v>15</v>
      </c>
      <c r="C83" s="9" t="s">
        <v>2759</v>
      </c>
      <c r="D83" s="9" t="s">
        <v>2760</v>
      </c>
      <c r="E83" s="480"/>
      <c r="F83" s="480">
        <v>550</v>
      </c>
      <c r="G83" s="53">
        <f t="shared" si="6"/>
        <v>4027.1399999999994</v>
      </c>
      <c r="J83" s="34"/>
      <c r="K83" s="34"/>
      <c r="L83" s="34"/>
      <c r="M83" s="834" t="s">
        <v>2844</v>
      </c>
      <c r="N83" s="835" t="s">
        <v>2835</v>
      </c>
      <c r="O83" s="836"/>
      <c r="P83" s="836"/>
      <c r="Q83" s="836"/>
      <c r="R83" s="835" t="s">
        <v>2845</v>
      </c>
      <c r="S83" s="836"/>
      <c r="T83" s="835" t="s">
        <v>2846</v>
      </c>
      <c r="U83" s="836"/>
      <c r="V83" s="837" t="s">
        <v>2808</v>
      </c>
      <c r="W83" s="836"/>
      <c r="X83" s="838">
        <v>1494.9</v>
      </c>
      <c r="Y83" s="836"/>
      <c r="Z83" s="839">
        <v>4517.22</v>
      </c>
      <c r="AA83" s="836"/>
      <c r="AB83" s="836"/>
      <c r="AC83" s="827" t="s">
        <v>2795</v>
      </c>
      <c r="AD83" s="823"/>
      <c r="AE83" s="823"/>
      <c r="AF83" s="823"/>
    </row>
    <row r="84" spans="1:32" ht="15.75" thickBot="1">
      <c r="A84" s="220">
        <v>45287</v>
      </c>
      <c r="B84" s="221" t="s">
        <v>15</v>
      </c>
      <c r="C84" s="221" t="s">
        <v>2761</v>
      </c>
      <c r="D84" s="221" t="s">
        <v>1992</v>
      </c>
      <c r="E84" s="222"/>
      <c r="F84" s="222">
        <v>400</v>
      </c>
      <c r="G84" s="53">
        <f t="shared" si="6"/>
        <v>3627.1399999999994</v>
      </c>
      <c r="J84" s="788"/>
      <c r="K84" s="35"/>
      <c r="L84" s="35"/>
    </row>
    <row r="85" spans="1:32" ht="15.75" thickBot="1">
      <c r="A85" s="10">
        <v>45287</v>
      </c>
      <c r="B85" s="9" t="s">
        <v>15</v>
      </c>
      <c r="C85" s="9" t="s">
        <v>2762</v>
      </c>
      <c r="D85" s="9" t="s">
        <v>2763</v>
      </c>
      <c r="E85" s="480"/>
      <c r="F85" s="480">
        <v>550</v>
      </c>
      <c r="G85" s="53">
        <f t="shared" si="6"/>
        <v>3077.1399999999994</v>
      </c>
      <c r="J85" s="789"/>
      <c r="K85" s="36"/>
      <c r="L85" s="36"/>
    </row>
    <row r="86" spans="1:32">
      <c r="A86" s="795">
        <v>45287</v>
      </c>
      <c r="B86" s="796" t="s">
        <v>15</v>
      </c>
      <c r="C86" s="796" t="s">
        <v>2793</v>
      </c>
      <c r="D86" s="796" t="s">
        <v>950</v>
      </c>
      <c r="E86" s="797"/>
      <c r="F86" s="797">
        <v>900</v>
      </c>
      <c r="G86" s="53">
        <f t="shared" si="6"/>
        <v>2177.1399999999994</v>
      </c>
    </row>
    <row r="87" spans="1:32">
      <c r="A87" s="83"/>
      <c r="B87" s="83"/>
      <c r="C87" s="83"/>
      <c r="D87" s="83"/>
      <c r="E87" s="84"/>
      <c r="F87" s="84"/>
      <c r="G87" s="53">
        <f t="shared" si="6"/>
        <v>2177.1399999999994</v>
      </c>
    </row>
    <row r="88" spans="1:32">
      <c r="A88" s="83"/>
      <c r="B88" s="83"/>
      <c r="C88" s="83"/>
      <c r="D88" s="83"/>
      <c r="E88" s="84"/>
      <c r="F88" s="84"/>
      <c r="G88" s="53">
        <f t="shared" si="6"/>
        <v>2177.1399999999994</v>
      </c>
    </row>
    <row r="89" spans="1:32">
      <c r="A89" s="83"/>
      <c r="B89" s="83"/>
      <c r="C89" s="83"/>
      <c r="D89" s="83"/>
      <c r="E89" s="84"/>
      <c r="F89" s="84"/>
      <c r="G89" s="53">
        <f t="shared" si="6"/>
        <v>2177.1399999999994</v>
      </c>
    </row>
    <row r="90" spans="1:32">
      <c r="A90" s="83"/>
      <c r="B90" s="83"/>
      <c r="C90" s="83"/>
      <c r="D90" s="83"/>
      <c r="E90" s="84"/>
      <c r="F90" s="84"/>
      <c r="G90" s="53">
        <f t="shared" si="6"/>
        <v>2177.1399999999994</v>
      </c>
    </row>
    <row r="91" spans="1:32">
      <c r="A91" s="83"/>
      <c r="B91" s="83"/>
      <c r="C91" s="83"/>
      <c r="D91" s="83"/>
      <c r="E91" s="84"/>
      <c r="F91" s="84"/>
      <c r="G91" s="53">
        <f t="shared" si="6"/>
        <v>2177.1399999999994</v>
      </c>
    </row>
    <row r="92" spans="1:32">
      <c r="A92" s="83"/>
      <c r="B92" s="83"/>
      <c r="C92" s="83"/>
      <c r="D92" s="83"/>
      <c r="E92" s="84"/>
      <c r="F92" s="84"/>
      <c r="G92" s="53">
        <f t="shared" si="6"/>
        <v>2177.1399999999994</v>
      </c>
    </row>
  </sheetData>
  <mergeCells count="162">
    <mergeCell ref="N60:AH60"/>
    <mergeCell ref="N61:Q61"/>
    <mergeCell ref="R61:S61"/>
    <mergeCell ref="T61:U61"/>
    <mergeCell ref="V61:W61"/>
    <mergeCell ref="X61:Y61"/>
    <mergeCell ref="Z61:AB61"/>
    <mergeCell ref="AC61:AF61"/>
    <mergeCell ref="Z62:AB62"/>
    <mergeCell ref="AC62:AF62"/>
    <mergeCell ref="N63:Q63"/>
    <mergeCell ref="R63:S63"/>
    <mergeCell ref="T63:U63"/>
    <mergeCell ref="V63:W63"/>
    <mergeCell ref="X63:Y63"/>
    <mergeCell ref="Z63:AB63"/>
    <mergeCell ref="AC63:AF63"/>
    <mergeCell ref="N62:Q62"/>
    <mergeCell ref="R62:S62"/>
    <mergeCell ref="T62:U62"/>
    <mergeCell ref="V62:W62"/>
    <mergeCell ref="X62:Y62"/>
    <mergeCell ref="Z64:AB64"/>
    <mergeCell ref="AC64:AF64"/>
    <mergeCell ref="N65:Q65"/>
    <mergeCell ref="R65:S65"/>
    <mergeCell ref="T65:U65"/>
    <mergeCell ref="V65:W65"/>
    <mergeCell ref="X65:Y65"/>
    <mergeCell ref="Z65:AB65"/>
    <mergeCell ref="AC65:AF65"/>
    <mergeCell ref="N64:Q64"/>
    <mergeCell ref="R64:S64"/>
    <mergeCell ref="T64:U64"/>
    <mergeCell ref="V64:W64"/>
    <mergeCell ref="X64:Y64"/>
    <mergeCell ref="Z66:AB66"/>
    <mergeCell ref="AC66:AF66"/>
    <mergeCell ref="N67:Q67"/>
    <mergeCell ref="R67:S67"/>
    <mergeCell ref="T67:U67"/>
    <mergeCell ref="V67:W67"/>
    <mergeCell ref="X67:Y67"/>
    <mergeCell ref="Z67:AB67"/>
    <mergeCell ref="AC67:AF67"/>
    <mergeCell ref="N66:Q66"/>
    <mergeCell ref="R66:S66"/>
    <mergeCell ref="T66:U66"/>
    <mergeCell ref="V66:W66"/>
    <mergeCell ref="X66:Y66"/>
    <mergeCell ref="Z68:AB68"/>
    <mergeCell ref="AC68:AF68"/>
    <mergeCell ref="N69:Q69"/>
    <mergeCell ref="R69:S69"/>
    <mergeCell ref="T69:U69"/>
    <mergeCell ref="V69:W69"/>
    <mergeCell ref="X69:Y69"/>
    <mergeCell ref="Z69:AB69"/>
    <mergeCell ref="AC69:AF69"/>
    <mergeCell ref="N68:Q68"/>
    <mergeCell ref="R68:S68"/>
    <mergeCell ref="T68:U68"/>
    <mergeCell ref="V68:W68"/>
    <mergeCell ref="X68:Y68"/>
    <mergeCell ref="Z70:AB70"/>
    <mergeCell ref="AC70:AF70"/>
    <mergeCell ref="N71:Q71"/>
    <mergeCell ref="R71:S71"/>
    <mergeCell ref="T71:U71"/>
    <mergeCell ref="V71:W71"/>
    <mergeCell ref="X71:Y71"/>
    <mergeCell ref="Z71:AB71"/>
    <mergeCell ref="AC71:AF71"/>
    <mergeCell ref="N70:Q70"/>
    <mergeCell ref="R70:S70"/>
    <mergeCell ref="T70:U70"/>
    <mergeCell ref="V70:W70"/>
    <mergeCell ref="X70:Y70"/>
    <mergeCell ref="Z72:AB72"/>
    <mergeCell ref="AC72:AF72"/>
    <mergeCell ref="N73:Q73"/>
    <mergeCell ref="R73:S73"/>
    <mergeCell ref="T73:U73"/>
    <mergeCell ref="V73:W73"/>
    <mergeCell ref="X73:Y73"/>
    <mergeCell ref="Z73:AB73"/>
    <mergeCell ref="AC73:AF73"/>
    <mergeCell ref="N72:Q72"/>
    <mergeCell ref="R72:S72"/>
    <mergeCell ref="T72:U72"/>
    <mergeCell ref="V72:W72"/>
    <mergeCell ref="X72:Y72"/>
    <mergeCell ref="Z74:AB74"/>
    <mergeCell ref="AC74:AF74"/>
    <mergeCell ref="N75:Q75"/>
    <mergeCell ref="R75:S75"/>
    <mergeCell ref="T75:U75"/>
    <mergeCell ref="V75:W75"/>
    <mergeCell ref="X75:Y75"/>
    <mergeCell ref="Z75:AB75"/>
    <mergeCell ref="AC75:AF75"/>
    <mergeCell ref="N74:Q74"/>
    <mergeCell ref="R74:S74"/>
    <mergeCell ref="T74:U74"/>
    <mergeCell ref="V74:W74"/>
    <mergeCell ref="X74:Y74"/>
    <mergeCell ref="Z76:AB76"/>
    <mergeCell ref="AC76:AF76"/>
    <mergeCell ref="N77:Q77"/>
    <mergeCell ref="R77:S77"/>
    <mergeCell ref="T77:U77"/>
    <mergeCell ref="V77:W77"/>
    <mergeCell ref="X77:Y77"/>
    <mergeCell ref="Z77:AB77"/>
    <mergeCell ref="AC77:AF77"/>
    <mergeCell ref="N76:Q76"/>
    <mergeCell ref="R76:S76"/>
    <mergeCell ref="T76:U76"/>
    <mergeCell ref="V76:W76"/>
    <mergeCell ref="X76:Y76"/>
    <mergeCell ref="Z78:AB78"/>
    <mergeCell ref="AC78:AF78"/>
    <mergeCell ref="N79:Q79"/>
    <mergeCell ref="R79:S79"/>
    <mergeCell ref="T79:U79"/>
    <mergeCell ref="V79:W79"/>
    <mergeCell ref="X79:Y79"/>
    <mergeCell ref="Z79:AB79"/>
    <mergeCell ref="AC79:AF79"/>
    <mergeCell ref="N78:Q78"/>
    <mergeCell ref="R78:S78"/>
    <mergeCell ref="T78:U78"/>
    <mergeCell ref="V78:W78"/>
    <mergeCell ref="X78:Y78"/>
    <mergeCell ref="Z80:AB80"/>
    <mergeCell ref="AC80:AF80"/>
    <mergeCell ref="N81:Q81"/>
    <mergeCell ref="R81:S81"/>
    <mergeCell ref="T81:U81"/>
    <mergeCell ref="V81:W81"/>
    <mergeCell ref="X81:Y81"/>
    <mergeCell ref="Z81:AB81"/>
    <mergeCell ref="AC81:AF81"/>
    <mergeCell ref="N80:Q80"/>
    <mergeCell ref="R80:S80"/>
    <mergeCell ref="T80:U80"/>
    <mergeCell ref="V80:W80"/>
    <mergeCell ref="X80:Y80"/>
    <mergeCell ref="Z82:AB82"/>
    <mergeCell ref="AC82:AF82"/>
    <mergeCell ref="N83:Q83"/>
    <mergeCell ref="R83:S83"/>
    <mergeCell ref="T83:U83"/>
    <mergeCell ref="V83:W83"/>
    <mergeCell ref="X83:Y83"/>
    <mergeCell ref="Z83:AB83"/>
    <mergeCell ref="AC83:AF83"/>
    <mergeCell ref="N82:Q82"/>
    <mergeCell ref="R82:S82"/>
    <mergeCell ref="T82:U82"/>
    <mergeCell ref="V82:W82"/>
    <mergeCell ref="X82:Y8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20" workbookViewId="0">
      <selection activeCell="F22" sqref="F22"/>
    </sheetView>
  </sheetViews>
  <sheetFormatPr baseColWidth="10" defaultRowHeight="15"/>
  <cols>
    <col min="4" max="4" width="22" customWidth="1"/>
    <col min="11" max="11" width="14.28515625" customWidth="1"/>
  </cols>
  <sheetData>
    <row r="1" spans="1:16">
      <c r="D1" s="527" t="s">
        <v>0</v>
      </c>
      <c r="E1" s="527"/>
      <c r="F1" s="527"/>
      <c r="L1" s="527" t="s">
        <v>10</v>
      </c>
      <c r="M1" s="527"/>
      <c r="N1" s="527"/>
      <c r="O1" s="1" t="s">
        <v>0</v>
      </c>
    </row>
    <row r="2" spans="1:16">
      <c r="A2" s="1" t="s">
        <v>1</v>
      </c>
      <c r="B2" t="s">
        <v>2847</v>
      </c>
      <c r="K2" s="1" t="s">
        <v>1</v>
      </c>
      <c r="L2" t="s">
        <v>2847</v>
      </c>
    </row>
    <row r="3" spans="1:16">
      <c r="A3" s="1" t="s">
        <v>2</v>
      </c>
      <c r="B3" s="2">
        <v>45261</v>
      </c>
      <c r="C3" s="2"/>
      <c r="K3" s="1" t="s">
        <v>2</v>
      </c>
      <c r="L3" s="2">
        <f>B3</f>
        <v>45261</v>
      </c>
    </row>
    <row r="4" spans="1:16">
      <c r="A4" s="1" t="s">
        <v>3</v>
      </c>
      <c r="B4" s="2">
        <v>45291</v>
      </c>
      <c r="C4" s="2"/>
      <c r="K4" s="1" t="s">
        <v>3</v>
      </c>
      <c r="L4" s="2">
        <f>B4</f>
        <v>45291</v>
      </c>
      <c r="P4" t="s">
        <v>12</v>
      </c>
    </row>
    <row r="5" spans="1:16">
      <c r="A5" s="6"/>
      <c r="B5" s="6"/>
      <c r="C5" s="6"/>
      <c r="D5" s="6"/>
      <c r="E5" s="6"/>
      <c r="F5" s="6"/>
      <c r="G5" s="6"/>
      <c r="H5" s="6"/>
    </row>
    <row r="6" spans="1:16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J6" s="798" t="s">
        <v>2871</v>
      </c>
      <c r="K6" s="799" t="s">
        <v>6</v>
      </c>
      <c r="L6" s="792" t="s">
        <v>2872</v>
      </c>
      <c r="M6" s="792" t="s">
        <v>2873</v>
      </c>
      <c r="N6" s="792" t="s">
        <v>2875</v>
      </c>
      <c r="O6" s="792" t="s">
        <v>2874</v>
      </c>
      <c r="P6" s="792"/>
    </row>
    <row r="7" spans="1:16" ht="15.75">
      <c r="A7" s="155"/>
      <c r="B7" s="154"/>
      <c r="C7" s="154"/>
      <c r="D7" s="154"/>
      <c r="E7" s="88"/>
      <c r="F7" s="88"/>
      <c r="G7" s="739">
        <v>1459.36</v>
      </c>
      <c r="H7" s="6"/>
      <c r="J7" s="804"/>
      <c r="K7" s="805"/>
      <c r="L7" s="806"/>
      <c r="M7" s="807"/>
      <c r="N7" s="807"/>
      <c r="O7" s="807"/>
    </row>
    <row r="8" spans="1:16" ht="18.75" customHeight="1">
      <c r="A8" s="306">
        <v>45278</v>
      </c>
      <c r="B8" s="307" t="s">
        <v>15</v>
      </c>
      <c r="C8" s="307" t="s">
        <v>2884</v>
      </c>
      <c r="D8" s="307" t="s">
        <v>2885</v>
      </c>
      <c r="E8" s="538"/>
      <c r="F8" s="538">
        <v>669.27</v>
      </c>
      <c r="G8" s="356">
        <f>G7+E8-F8</f>
        <v>790.08999999999992</v>
      </c>
      <c r="H8" s="85"/>
      <c r="J8" s="840">
        <v>45289</v>
      </c>
      <c r="K8" s="841" t="s">
        <v>2920</v>
      </c>
      <c r="L8" s="842">
        <v>90705442</v>
      </c>
      <c r="M8" s="842" t="s">
        <v>2868</v>
      </c>
      <c r="N8" s="843" t="s">
        <v>2921</v>
      </c>
      <c r="O8" s="843" t="s">
        <v>2922</v>
      </c>
    </row>
    <row r="9" spans="1:16" ht="22.5" customHeight="1">
      <c r="A9" s="355">
        <v>45286</v>
      </c>
      <c r="B9" s="307" t="s">
        <v>15</v>
      </c>
      <c r="C9" s="307" t="s">
        <v>65</v>
      </c>
      <c r="D9" s="307" t="s">
        <v>2487</v>
      </c>
      <c r="E9" s="538"/>
      <c r="F9" s="538">
        <v>32</v>
      </c>
      <c r="G9" s="356">
        <f>G8+E9-F9</f>
        <v>758.08999999999992</v>
      </c>
      <c r="H9" s="85"/>
      <c r="J9" s="840">
        <v>45289</v>
      </c>
      <c r="K9" s="841" t="s">
        <v>2917</v>
      </c>
      <c r="L9" s="842">
        <v>90704180</v>
      </c>
      <c r="M9" s="842" t="s">
        <v>2868</v>
      </c>
      <c r="N9" s="843" t="s">
        <v>2918</v>
      </c>
      <c r="O9" s="843" t="s">
        <v>2919</v>
      </c>
    </row>
    <row r="10" spans="1:16">
      <c r="A10" s="355">
        <v>45287</v>
      </c>
      <c r="B10" s="307" t="s">
        <v>1582</v>
      </c>
      <c r="C10" s="307" t="s">
        <v>65</v>
      </c>
      <c r="D10" s="307" t="s">
        <v>2886</v>
      </c>
      <c r="E10" s="538"/>
      <c r="F10" s="538">
        <v>0.4</v>
      </c>
      <c r="G10" s="356">
        <f>G9+E10-F10</f>
        <v>757.68999999999994</v>
      </c>
      <c r="H10" s="85"/>
      <c r="J10" s="800">
        <v>45289</v>
      </c>
      <c r="K10" s="801" t="s">
        <v>2848</v>
      </c>
      <c r="L10" s="802">
        <v>55</v>
      </c>
      <c r="M10" s="803" t="s">
        <v>2849</v>
      </c>
      <c r="N10" s="803"/>
      <c r="O10" s="803" t="s">
        <v>2850</v>
      </c>
    </row>
    <row r="11" spans="1:16" ht="22.5">
      <c r="A11" s="355">
        <v>45288</v>
      </c>
      <c r="B11" s="307" t="s">
        <v>53</v>
      </c>
      <c r="C11" s="307" t="s">
        <v>64</v>
      </c>
      <c r="D11" s="536" t="s">
        <v>2887</v>
      </c>
      <c r="E11" s="538">
        <v>20000</v>
      </c>
      <c r="F11" s="538"/>
      <c r="G11" s="356">
        <f t="shared" ref="G11:G37" si="0">G10+E11-F11</f>
        <v>20757.689999999999</v>
      </c>
      <c r="H11" s="85"/>
      <c r="J11" s="800">
        <v>45289</v>
      </c>
      <c r="K11" s="801" t="s">
        <v>2848</v>
      </c>
      <c r="L11" s="802">
        <v>54</v>
      </c>
      <c r="M11" s="803" t="s">
        <v>2851</v>
      </c>
      <c r="N11" s="803"/>
      <c r="O11" s="803" t="s">
        <v>2852</v>
      </c>
    </row>
    <row r="12" spans="1:16" ht="22.5">
      <c r="A12" s="355">
        <v>45288</v>
      </c>
      <c r="B12" s="307" t="s">
        <v>15</v>
      </c>
      <c r="C12" s="307" t="s">
        <v>2890</v>
      </c>
      <c r="D12" s="307" t="s">
        <v>2252</v>
      </c>
      <c r="E12" s="538"/>
      <c r="F12" s="538">
        <v>1550</v>
      </c>
      <c r="G12" s="356">
        <f t="shared" si="0"/>
        <v>19207.689999999999</v>
      </c>
      <c r="H12" s="85"/>
      <c r="J12" s="800">
        <v>45289</v>
      </c>
      <c r="K12" s="801" t="s">
        <v>2853</v>
      </c>
      <c r="L12" s="802">
        <v>40752008</v>
      </c>
      <c r="M12" s="803" t="s">
        <v>2854</v>
      </c>
      <c r="N12" s="803"/>
      <c r="O12" s="803" t="s">
        <v>2855</v>
      </c>
    </row>
    <row r="13" spans="1:16" ht="22.5">
      <c r="A13" s="355">
        <v>45288</v>
      </c>
      <c r="B13" s="307" t="s">
        <v>15</v>
      </c>
      <c r="C13" s="307" t="s">
        <v>2891</v>
      </c>
      <c r="D13" s="307" t="s">
        <v>950</v>
      </c>
      <c r="E13" s="538"/>
      <c r="F13" s="538">
        <v>950</v>
      </c>
      <c r="G13" s="356">
        <f t="shared" si="0"/>
        <v>18257.689999999999</v>
      </c>
      <c r="H13" s="85"/>
      <c r="J13" s="800">
        <v>45289</v>
      </c>
      <c r="K13" s="801" t="s">
        <v>2853</v>
      </c>
      <c r="L13" s="802">
        <v>40665940</v>
      </c>
      <c r="M13" s="803" t="s">
        <v>2854</v>
      </c>
      <c r="N13" s="803"/>
      <c r="O13" s="803" t="s">
        <v>2856</v>
      </c>
    </row>
    <row r="14" spans="1:16" ht="22.5">
      <c r="A14" s="355">
        <v>45288</v>
      </c>
      <c r="B14" s="307" t="s">
        <v>15</v>
      </c>
      <c r="C14" s="307" t="s">
        <v>2888</v>
      </c>
      <c r="D14" s="307" t="s">
        <v>2345</v>
      </c>
      <c r="E14" s="538"/>
      <c r="F14" s="538">
        <v>500</v>
      </c>
      <c r="G14" s="356">
        <f t="shared" si="0"/>
        <v>17757.689999999999</v>
      </c>
      <c r="J14" s="800">
        <v>45288</v>
      </c>
      <c r="K14" s="801" t="s">
        <v>2848</v>
      </c>
      <c r="L14" s="802">
        <v>49</v>
      </c>
      <c r="M14" s="803" t="s">
        <v>2851</v>
      </c>
      <c r="N14" s="803"/>
      <c r="O14" s="803" t="s">
        <v>2857</v>
      </c>
    </row>
    <row r="15" spans="1:16" ht="22.5">
      <c r="A15" s="355">
        <v>45288</v>
      </c>
      <c r="B15" s="307" t="s">
        <v>15</v>
      </c>
      <c r="C15" s="307" t="s">
        <v>2889</v>
      </c>
      <c r="D15" s="307" t="s">
        <v>950</v>
      </c>
      <c r="E15" s="538"/>
      <c r="F15" s="538">
        <v>250</v>
      </c>
      <c r="G15" s="356">
        <f t="shared" si="0"/>
        <v>17507.689999999999</v>
      </c>
      <c r="J15" s="800">
        <v>45288</v>
      </c>
      <c r="K15" s="801" t="s">
        <v>2848</v>
      </c>
      <c r="L15" s="802">
        <v>46</v>
      </c>
      <c r="M15" s="803" t="s">
        <v>2858</v>
      </c>
      <c r="N15" s="803"/>
      <c r="O15" s="803" t="s">
        <v>2859</v>
      </c>
    </row>
    <row r="16" spans="1:16" ht="22.5">
      <c r="A16" s="306">
        <v>45288</v>
      </c>
      <c r="B16" s="307" t="s">
        <v>53</v>
      </c>
      <c r="C16" s="307" t="s">
        <v>64</v>
      </c>
      <c r="D16" s="307" t="s">
        <v>2892</v>
      </c>
      <c r="E16" s="308">
        <v>148.5</v>
      </c>
      <c r="F16" s="308"/>
      <c r="G16" s="356">
        <f t="shared" si="0"/>
        <v>17656.189999999999</v>
      </c>
      <c r="J16" s="800">
        <v>45288</v>
      </c>
      <c r="K16" s="801" t="s">
        <v>2848</v>
      </c>
      <c r="L16" s="802">
        <v>47</v>
      </c>
      <c r="M16" s="803" t="s">
        <v>2860</v>
      </c>
      <c r="N16" s="803"/>
      <c r="O16" s="803" t="s">
        <v>2861</v>
      </c>
    </row>
    <row r="17" spans="1:15" ht="22.5">
      <c r="A17" s="306">
        <v>45288</v>
      </c>
      <c r="B17" s="307" t="s">
        <v>53</v>
      </c>
      <c r="C17" s="307" t="s">
        <v>64</v>
      </c>
      <c r="D17" s="307" t="s">
        <v>2892</v>
      </c>
      <c r="E17" s="308">
        <v>148.5</v>
      </c>
      <c r="F17" s="308"/>
      <c r="G17" s="356">
        <f t="shared" si="0"/>
        <v>17804.689999999999</v>
      </c>
      <c r="J17" s="800">
        <v>45288</v>
      </c>
      <c r="K17" s="801" t="s">
        <v>2848</v>
      </c>
      <c r="L17" s="802">
        <v>48</v>
      </c>
      <c r="M17" s="803" t="s">
        <v>2862</v>
      </c>
      <c r="N17" s="803"/>
      <c r="O17" s="803" t="s">
        <v>2863</v>
      </c>
    </row>
    <row r="18" spans="1:15" ht="45">
      <c r="A18" s="306">
        <v>45288</v>
      </c>
      <c r="B18" s="307" t="s">
        <v>15</v>
      </c>
      <c r="C18" s="307" t="s">
        <v>2893</v>
      </c>
      <c r="D18" s="307" t="s">
        <v>1397</v>
      </c>
      <c r="E18" s="308"/>
      <c r="F18" s="308">
        <v>250</v>
      </c>
      <c r="G18" s="356">
        <f t="shared" si="0"/>
        <v>17554.689999999999</v>
      </c>
      <c r="J18" s="800">
        <v>45288</v>
      </c>
      <c r="K18" s="801" t="s">
        <v>2864</v>
      </c>
      <c r="L18" s="802">
        <v>15762040</v>
      </c>
      <c r="M18" s="803" t="s">
        <v>2865</v>
      </c>
      <c r="N18" s="803"/>
      <c r="O18" s="803" t="s">
        <v>2866</v>
      </c>
    </row>
    <row r="19" spans="1:15" ht="45">
      <c r="A19" s="306">
        <v>45288</v>
      </c>
      <c r="B19" s="307" t="s">
        <v>15</v>
      </c>
      <c r="C19" s="307" t="s">
        <v>2894</v>
      </c>
      <c r="D19" s="307" t="s">
        <v>1397</v>
      </c>
      <c r="E19" s="308"/>
      <c r="F19" s="308">
        <v>2450</v>
      </c>
      <c r="G19" s="356">
        <f t="shared" si="0"/>
        <v>15104.689999999999</v>
      </c>
      <c r="J19" s="804">
        <v>45287</v>
      </c>
      <c r="K19" s="805" t="s">
        <v>2867</v>
      </c>
      <c r="L19" s="806">
        <v>4658569</v>
      </c>
      <c r="M19" s="807" t="s">
        <v>2869</v>
      </c>
      <c r="N19" s="807"/>
      <c r="O19" s="807" t="s">
        <v>2870</v>
      </c>
    </row>
    <row r="20" spans="1:15" ht="45">
      <c r="A20" s="155">
        <v>45655</v>
      </c>
      <c r="B20" s="154" t="s">
        <v>53</v>
      </c>
      <c r="C20" s="154" t="s">
        <v>64</v>
      </c>
      <c r="D20" s="154" t="s">
        <v>2923</v>
      </c>
      <c r="E20" s="156">
        <v>1413.2</v>
      </c>
      <c r="F20" s="156"/>
      <c r="G20" s="53">
        <f t="shared" si="0"/>
        <v>16517.89</v>
      </c>
      <c r="J20" s="800">
        <v>45287</v>
      </c>
      <c r="K20" s="801" t="s">
        <v>2876</v>
      </c>
      <c r="L20" s="802">
        <v>4658488</v>
      </c>
      <c r="M20" s="802" t="s">
        <v>2868</v>
      </c>
      <c r="N20" s="803" t="s">
        <v>2877</v>
      </c>
      <c r="O20" s="803" t="s">
        <v>2878</v>
      </c>
    </row>
    <row r="21" spans="1:15" ht="45">
      <c r="A21" s="155">
        <v>45655</v>
      </c>
      <c r="B21" s="154" t="s">
        <v>53</v>
      </c>
      <c r="C21" s="154" t="s">
        <v>64</v>
      </c>
      <c r="D21" s="154" t="s">
        <v>2923</v>
      </c>
      <c r="E21" s="156">
        <v>2.79</v>
      </c>
      <c r="F21" s="156"/>
      <c r="G21" s="53">
        <f t="shared" si="0"/>
        <v>16520.68</v>
      </c>
      <c r="J21" s="800">
        <v>45286</v>
      </c>
      <c r="K21" s="801" t="s">
        <v>2879</v>
      </c>
      <c r="L21" s="802">
        <v>266614812</v>
      </c>
      <c r="M21" s="802" t="s">
        <v>2868</v>
      </c>
      <c r="N21" s="803" t="s">
        <v>2880</v>
      </c>
      <c r="O21" s="803" t="s">
        <v>2881</v>
      </c>
    </row>
    <row r="22" spans="1:15" ht="22.5">
      <c r="A22" s="155"/>
      <c r="B22" s="154"/>
      <c r="C22" s="154"/>
      <c r="D22" s="154"/>
      <c r="E22" s="156"/>
      <c r="F22" s="156"/>
      <c r="G22" s="53">
        <f t="shared" si="0"/>
        <v>16520.68</v>
      </c>
      <c r="J22" s="800">
        <v>45278</v>
      </c>
      <c r="K22" s="801" t="s">
        <v>2848</v>
      </c>
      <c r="L22" s="802">
        <v>3</v>
      </c>
      <c r="M22" s="802" t="s">
        <v>2868</v>
      </c>
      <c r="N22" s="803" t="s">
        <v>2882</v>
      </c>
      <c r="O22" s="803" t="s">
        <v>2883</v>
      </c>
    </row>
    <row r="23" spans="1:15">
      <c r="A23" s="155"/>
      <c r="B23" s="154"/>
      <c r="C23" s="154"/>
      <c r="D23" s="154"/>
      <c r="E23" s="156"/>
      <c r="F23" s="156"/>
      <c r="G23" s="53">
        <f t="shared" si="0"/>
        <v>16520.68</v>
      </c>
      <c r="J23" s="83"/>
      <c r="K23" s="83"/>
      <c r="L23" s="83"/>
      <c r="M23" s="83"/>
      <c r="N23" s="83"/>
      <c r="O23" s="83"/>
    </row>
    <row r="24" spans="1:15">
      <c r="A24" s="155"/>
      <c r="B24" s="154"/>
      <c r="C24" s="154"/>
      <c r="D24" s="154"/>
      <c r="E24" s="156"/>
      <c r="F24" s="156"/>
      <c r="G24" s="53">
        <f t="shared" si="0"/>
        <v>16520.68</v>
      </c>
    </row>
    <row r="25" spans="1:15">
      <c r="A25" s="155"/>
      <c r="B25" s="154"/>
      <c r="C25" s="154"/>
      <c r="D25" s="154"/>
      <c r="E25" s="156"/>
      <c r="F25" s="156"/>
      <c r="G25" s="53">
        <f t="shared" si="0"/>
        <v>16520.68</v>
      </c>
    </row>
    <row r="26" spans="1:15">
      <c r="A26" s="155"/>
      <c r="B26" s="154"/>
      <c r="C26" s="154"/>
      <c r="D26" s="154"/>
      <c r="E26" s="156"/>
      <c r="F26" s="156"/>
      <c r="G26" s="53">
        <f t="shared" si="0"/>
        <v>16520.68</v>
      </c>
    </row>
    <row r="27" spans="1:15">
      <c r="A27" s="155"/>
      <c r="B27" s="154"/>
      <c r="C27" s="154"/>
      <c r="D27" s="154"/>
      <c r="E27" s="156"/>
      <c r="F27" s="156"/>
      <c r="G27" s="53">
        <f t="shared" si="0"/>
        <v>16520.68</v>
      </c>
    </row>
    <row r="28" spans="1:15">
      <c r="A28" s="155"/>
      <c r="B28" s="154"/>
      <c r="C28" s="154"/>
      <c r="D28" s="154"/>
      <c r="E28" s="156"/>
      <c r="F28" s="156"/>
      <c r="G28" s="53">
        <f t="shared" si="0"/>
        <v>16520.68</v>
      </c>
    </row>
    <row r="29" spans="1:15">
      <c r="A29" s="155"/>
      <c r="B29" s="154"/>
      <c r="C29" s="154"/>
      <c r="D29" s="154"/>
      <c r="E29" s="156"/>
      <c r="F29" s="156"/>
      <c r="G29" s="53">
        <f t="shared" si="0"/>
        <v>16520.68</v>
      </c>
    </row>
    <row r="30" spans="1:15">
      <c r="A30" s="155"/>
      <c r="B30" s="154"/>
      <c r="C30" s="154"/>
      <c r="D30" s="154"/>
      <c r="E30" s="156"/>
      <c r="F30" s="156"/>
      <c r="G30" s="53">
        <f t="shared" si="0"/>
        <v>16520.68</v>
      </c>
    </row>
    <row r="31" spans="1:15">
      <c r="A31" s="137"/>
      <c r="B31" s="136"/>
      <c r="C31" s="136"/>
      <c r="D31" s="136"/>
      <c r="E31" s="157"/>
      <c r="F31" s="157"/>
      <c r="G31" s="53">
        <f t="shared" si="0"/>
        <v>16520.68</v>
      </c>
    </row>
    <row r="32" spans="1:15">
      <c r="A32" s="136"/>
      <c r="B32" s="136"/>
      <c r="C32" s="136"/>
      <c r="D32" s="136"/>
      <c r="E32" s="157"/>
      <c r="F32" s="157"/>
      <c r="G32" s="53">
        <f t="shared" si="0"/>
        <v>16520.68</v>
      </c>
    </row>
    <row r="33" spans="1:7">
      <c r="A33" s="136"/>
      <c r="B33" s="136"/>
      <c r="C33" s="136"/>
      <c r="D33" s="136"/>
      <c r="E33" s="157"/>
      <c r="F33" s="157"/>
      <c r="G33" s="53">
        <f t="shared" si="0"/>
        <v>16520.68</v>
      </c>
    </row>
    <row r="34" spans="1:7">
      <c r="A34" s="136"/>
      <c r="B34" s="136"/>
      <c r="C34" s="136"/>
      <c r="D34" s="136"/>
      <c r="E34" s="157"/>
      <c r="F34" s="157"/>
      <c r="G34" s="53">
        <f t="shared" si="0"/>
        <v>16520.68</v>
      </c>
    </row>
    <row r="35" spans="1:7">
      <c r="A35" s="136"/>
      <c r="B35" s="136"/>
      <c r="C35" s="136"/>
      <c r="D35" s="136"/>
      <c r="E35" s="157"/>
      <c r="F35" s="157"/>
      <c r="G35" s="53">
        <f t="shared" si="0"/>
        <v>16520.68</v>
      </c>
    </row>
    <row r="36" spans="1:7">
      <c r="A36" s="136"/>
      <c r="B36" s="136"/>
      <c r="C36" s="136"/>
      <c r="D36" s="136"/>
      <c r="E36" s="157"/>
      <c r="F36" s="157"/>
      <c r="G36" s="53">
        <f t="shared" si="0"/>
        <v>16520.68</v>
      </c>
    </row>
    <row r="37" spans="1:7">
      <c r="A37" s="136"/>
      <c r="B37" s="136"/>
      <c r="C37" s="136"/>
      <c r="D37" s="136"/>
      <c r="E37" s="157"/>
      <c r="F37" s="157"/>
      <c r="G37" s="53">
        <f t="shared" si="0"/>
        <v>16520.68</v>
      </c>
    </row>
    <row r="38" spans="1:7">
      <c r="A38" s="87"/>
      <c r="B38" s="87"/>
      <c r="C38" s="87"/>
      <c r="D38" s="87"/>
      <c r="E38" s="87"/>
      <c r="F38" s="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A10"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2024-01-02T16:10:41Z</dcterms:modified>
</cp:coreProperties>
</file>