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52" documentId="11_E2F50F0F8AA8C9ACE23FA1E8C1A3786E9AD61B8F" xr6:coauthVersionLast="47" xr6:coauthVersionMax="47" xr10:uidLastSave="{A0C727E1-91D7-4C1D-AA21-2FF7C5E55430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56" i="1" l="1"/>
  <c r="Y952" i="1" s="1"/>
  <c r="AN942" i="6"/>
  <c r="Y935" i="6" s="1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28" i="4" l="1"/>
  <c r="C531" i="4" s="1"/>
  <c r="C573" i="7"/>
  <c r="Y568" i="7" s="1"/>
  <c r="Y571" i="7" s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766" i="11"/>
  <c r="B337" i="1"/>
  <c r="X289" i="1"/>
  <c r="Y760" i="11" l="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l="1"/>
  <c r="C918" i="6"/>
  <c r="C921" i="6" s="1"/>
  <c r="C957" i="5"/>
  <c r="C960" i="5" s="1"/>
  <c r="C962" i="5" s="1"/>
  <c r="X919" i="5"/>
  <c r="C867" i="2"/>
  <c r="C870" i="2" s="1"/>
  <c r="C872" i="2" s="1"/>
  <c r="Y865" i="2" s="1"/>
  <c r="Y868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<sst xmlns="http://schemas.openxmlformats.org/spreadsheetml/2006/main" count="29976" uniqueCount="1707">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</sst>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Y938" zoomScale="89" zoomScaleNormal="89" workbookViewId="0">
      <selection activeCell="Y953" sqref="Y95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-1323.9299999999994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2200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1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-1323.9299999999994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0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0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6" zoomScale="80" zoomScaleNormal="80" zoomScalePageLayoutView="118" workbookViewId="0">
      <selection activeCell="AE925" sqref="AE925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655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655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3278.7062550000005</v>
      </c>
      <c r="AA916" s="4"/>
      <c r="AB916" s="3"/>
      <c r="AC916" s="3"/>
      <c r="AD916" s="5"/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-2623.7062550000005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310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655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310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3278.7062550000005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-2623.7062550000005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-2341.8022550000005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-2341.8022550000005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V935" zoomScale="82" zoomScaleNormal="82" workbookViewId="0">
      <selection activeCell="AA943" sqref="AA943:AD94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1057.0809999999999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-1057.0809999999999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629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629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1057.0809999999999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-1057.0809999999999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IF(B991="PAGADO",0,C996)</f>
        <v>-236.07099999999991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-236.07099999999991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Y929" zoomScale="89" zoomScaleNormal="89" workbookViewId="0">
      <selection activeCell="Y941" sqref="Y9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170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170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-30.060000000000002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NO PAGAR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170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-30.060000000000002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0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0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0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X887" zoomScale="82" zoomScaleNormal="82" workbookViewId="0">
      <selection activeCell="Y899" sqref="Y89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465.52099999999996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465.52099999999996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465.52099999999996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Y936" sqref="Y93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20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1527.3620000000014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-1527.3620000000014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1527.3620000000014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-1527.3620000000014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3" zoomScale="80" zoomScaleNormal="80" workbookViewId="0">
      <selection activeCell="Y931" sqref="Y93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198.03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1871.97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COBRAR'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198.03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1871.97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1871.97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1871.97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1871.97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1871.97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1871.97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1871.97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1871.97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1871.97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1871.97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1871.97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1871.97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6"/>
  <sheetViews>
    <sheetView topLeftCell="A908" zoomScale="89" zoomScaleNormal="89" workbookViewId="0">
      <selection activeCell="AH922" sqref="AH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IF(B1056="PAGADO",0,C328)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IF(B1246="PAGADO",0,C488)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IF(B1345="PAGADO",0,C572)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IF(B1438="PAGADO",0,C657)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IF(B1531="PAGADO",0,C744)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IF(B1624="PAGADO",0,C832)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7" t="s">
        <v>62</v>
      </c>
      <c r="F918" s="217"/>
      <c r="G918" s="217"/>
      <c r="H918" s="217"/>
      <c r="V918" s="17"/>
      <c r="X918" s="23" t="s">
        <v>32</v>
      </c>
      <c r="Y918" s="20">
        <f>IF(B1718="PAGADO",0,C923)</f>
        <v>-2575.3710000000001</v>
      </c>
      <c r="AA918" s="217" t="s">
        <v>308</v>
      </c>
      <c r="AB918" s="217"/>
      <c r="AC918" s="217"/>
      <c r="AD918" s="217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1335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>
        <v>45224</v>
      </c>
      <c r="AB920" s="3" t="s">
        <v>175</v>
      </c>
      <c r="AC920" s="3" t="s">
        <v>86</v>
      </c>
      <c r="AD920" s="5">
        <v>75</v>
      </c>
      <c r="AE920" t="s">
        <v>146</v>
      </c>
      <c r="AJ920" s="25">
        <v>45251</v>
      </c>
      <c r="AK920" s="3" t="s">
        <v>431</v>
      </c>
      <c r="AL920" s="3">
        <v>2000</v>
      </c>
      <c r="AM920" s="3"/>
      <c r="AN920" s="18">
        <v>2000</v>
      </c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1335</v>
      </c>
      <c r="AA921" s="4">
        <v>45217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5085.3820000000005</v>
      </c>
      <c r="AA922" s="4">
        <v>45217</v>
      </c>
      <c r="AB922" s="3" t="s">
        <v>199</v>
      </c>
      <c r="AC922" s="3" t="s">
        <v>203</v>
      </c>
      <c r="AD922" s="5">
        <v>580</v>
      </c>
      <c r="AE922" t="s">
        <v>376</v>
      </c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-3750.3820000000005</v>
      </c>
      <c r="AA923" s="4">
        <v>45219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>
        <v>45219</v>
      </c>
      <c r="AB924" s="3" t="s">
        <v>199</v>
      </c>
      <c r="AC924" s="3" t="s">
        <v>86</v>
      </c>
      <c r="AD924" s="5">
        <v>170</v>
      </c>
      <c r="AE924" t="s">
        <v>376</v>
      </c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>
        <v>45231</v>
      </c>
      <c r="AB925" s="3" t="s">
        <v>199</v>
      </c>
      <c r="AC925" s="3" t="s">
        <v>86</v>
      </c>
      <c r="AD925" s="5">
        <v>170</v>
      </c>
      <c r="AE925" t="s">
        <v>146</v>
      </c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1335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AN942</f>
        <v>510.01100000000002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1420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2000</v>
      </c>
      <c r="AO936" s="3"/>
    </row>
    <row r="937" spans="2:41">
      <c r="B937" s="12"/>
      <c r="C937" s="10"/>
      <c r="V937" s="17"/>
      <c r="X937" s="12"/>
      <c r="Y937" s="10"/>
      <c r="AJ937" t="s">
        <v>1327</v>
      </c>
      <c r="AK937" t="s">
        <v>1556</v>
      </c>
      <c r="AL937" s="209">
        <v>45237</v>
      </c>
      <c r="AM937" t="s">
        <v>749</v>
      </c>
      <c r="AN937" s="210">
        <v>130</v>
      </c>
    </row>
    <row r="938" spans="2:41">
      <c r="B938" s="12"/>
      <c r="C938" s="10"/>
      <c r="V938" s="17"/>
      <c r="X938" s="12"/>
      <c r="Y938" s="10"/>
      <c r="AJ938" t="s">
        <v>465</v>
      </c>
      <c r="AK938" t="s">
        <v>1556</v>
      </c>
      <c r="AL938" s="209">
        <v>45239</v>
      </c>
      <c r="AM938" t="s">
        <v>749</v>
      </c>
      <c r="AN938" s="210">
        <v>110.00700000000001</v>
      </c>
    </row>
    <row r="939" spans="2:41">
      <c r="B939" s="12"/>
      <c r="C939" s="10"/>
      <c r="E939" s="14"/>
      <c r="V939" s="17"/>
      <c r="X939" s="12"/>
      <c r="Y939" s="10"/>
      <c r="AA939" s="14"/>
      <c r="AJ939" t="s">
        <v>550</v>
      </c>
      <c r="AK939" t="s">
        <v>1556</v>
      </c>
      <c r="AL939" s="209">
        <v>45245</v>
      </c>
      <c r="AM939" t="s">
        <v>749</v>
      </c>
      <c r="AN939" s="210">
        <v>100.004</v>
      </c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45239</v>
      </c>
      <c r="AM940" t="s">
        <v>673</v>
      </c>
      <c r="AN940" s="210">
        <v>70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45240</v>
      </c>
      <c r="AM941" t="s">
        <v>689</v>
      </c>
      <c r="AN941" s="210">
        <v>100</v>
      </c>
    </row>
    <row r="942" spans="2:41">
      <c r="B942" s="12"/>
      <c r="C942" s="10"/>
      <c r="V942" s="17"/>
      <c r="X942" s="12"/>
      <c r="Y942" s="10"/>
      <c r="AL942" s="209"/>
      <c r="AN942" s="116">
        <f>SUM(AN937:AN941)</f>
        <v>510.01100000000002</v>
      </c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5085.3820000000005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-3750.3820000000005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-2575.3710000000001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6" t="s">
        <v>31</v>
      </c>
      <c r="AB1006" s="216"/>
      <c r="AC1006" s="216"/>
    </row>
    <row r="1007" spans="1:43" ht="15" customHeight="1">
      <c r="H1007" s="75"/>
      <c r="I1007" s="75"/>
      <c r="J1007" s="75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-2575.3710000000001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550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550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32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9" t="s">
        <v>29</v>
      </c>
      <c r="AD908" s="219"/>
      <c r="AE908" s="219"/>
    </row>
    <row r="909" spans="8:31">
      <c r="H909" s="216" t="s">
        <v>28</v>
      </c>
      <c r="I909" s="216"/>
      <c r="J909" s="216"/>
      <c r="V909" s="17"/>
      <c r="AC909" s="219"/>
      <c r="AD909" s="219"/>
      <c r="AE909" s="219"/>
    </row>
    <row r="910" spans="8:31">
      <c r="H910" s="216"/>
      <c r="I910" s="216"/>
      <c r="J910" s="216"/>
      <c r="V910" s="17"/>
      <c r="AC910" s="219"/>
      <c r="AD910" s="219"/>
      <c r="AE910" s="21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140</v>
      </c>
      <c r="AA914" s="217" t="s">
        <v>20</v>
      </c>
      <c r="AB914" s="217"/>
      <c r="AC914" s="217"/>
      <c r="AD914" s="21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6" t="s">
        <v>30</v>
      </c>
      <c r="I954" s="216"/>
      <c r="J954" s="216"/>
      <c r="V954" s="17"/>
      <c r="AA954" s="216" t="s">
        <v>31</v>
      </c>
      <c r="AB954" s="216"/>
      <c r="AC954" s="216"/>
    </row>
    <row r="955" spans="1:43">
      <c r="H955" s="216"/>
      <c r="I955" s="216"/>
      <c r="J955" s="216"/>
      <c r="V955" s="17"/>
      <c r="AA955" s="216"/>
      <c r="AB955" s="216"/>
      <c r="AC955" s="21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140</v>
      </c>
      <c r="AA959" s="217" t="s">
        <v>20</v>
      </c>
      <c r="AB959" s="217"/>
      <c r="AC959" s="217"/>
      <c r="AD959" s="21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9" t="s">
        <v>29</v>
      </c>
      <c r="AD1001" s="219"/>
      <c r="AE1001" s="219"/>
    </row>
    <row r="1002" spans="2:41">
      <c r="H1002" s="216" t="s">
        <v>28</v>
      </c>
      <c r="I1002" s="216"/>
      <c r="J1002" s="216"/>
      <c r="V1002" s="17"/>
      <c r="AC1002" s="219"/>
      <c r="AD1002" s="219"/>
      <c r="AE1002" s="219"/>
    </row>
    <row r="1003" spans="2:41">
      <c r="H1003" s="216"/>
      <c r="I1003" s="216"/>
      <c r="J1003" s="216"/>
      <c r="V1003" s="17"/>
      <c r="AC1003" s="219"/>
      <c r="AD1003" s="219"/>
      <c r="AE1003" s="21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140</v>
      </c>
      <c r="AA1007" s="217" t="s">
        <v>20</v>
      </c>
      <c r="AB1007" s="217"/>
      <c r="AC1007" s="217"/>
      <c r="AD1007" s="21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6" t="s">
        <v>30</v>
      </c>
      <c r="I1047" s="216"/>
      <c r="J1047" s="216"/>
      <c r="V1047" s="17"/>
      <c r="AA1047" s="216" t="s">
        <v>31</v>
      </c>
      <c r="AB1047" s="216"/>
      <c r="AC1047" s="216"/>
    </row>
    <row r="1048" spans="1:43">
      <c r="H1048" s="216"/>
      <c r="I1048" s="216"/>
      <c r="J1048" s="216"/>
      <c r="V1048" s="17"/>
      <c r="AA1048" s="216"/>
      <c r="AB1048" s="216"/>
      <c r="AC1048" s="21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140</v>
      </c>
      <c r="AA1052" s="217" t="s">
        <v>20</v>
      </c>
      <c r="AB1052" s="217"/>
      <c r="AC1052" s="217"/>
      <c r="AD1052" s="21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abSelected="1" topLeftCell="A322" workbookViewId="0">
      <selection activeCell="E336" sqref="E33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2023-11-21T19:51:33Z</dcterms:modified>
</cp:coreProperties>
</file>