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sheen\"/>
    </mc:Choice>
  </mc:AlternateContent>
  <xr:revisionPtr revIDLastSave="0" documentId="13_ncr:1_{10536B5F-9C03-41E1-BDF6-8A1CC4422EBB}" xr6:coauthVersionLast="36" xr6:coauthVersionMax="36" xr10:uidLastSave="{00000000-0000-0000-0000-000000000000}"/>
  <bookViews>
    <workbookView xWindow="0" yWindow="0" windowWidth="20490" windowHeight="7545" xr2:uid="{CEA4E477-0A0F-402F-B3A3-A576EBCA3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8" i="1" s="1"/>
  <c r="M8" i="1"/>
  <c r="N8" i="1" s="1"/>
  <c r="M16" i="1"/>
  <c r="N16" i="1" s="1"/>
  <c r="N9" i="1"/>
  <c r="N10" i="1"/>
  <c r="N11" i="1"/>
  <c r="N12" i="1"/>
  <c r="N13" i="1"/>
  <c r="N14" i="1"/>
  <c r="M9" i="1"/>
  <c r="M10" i="1"/>
  <c r="M11" i="1"/>
  <c r="M12" i="1"/>
  <c r="M13" i="1"/>
  <c r="M14" i="1"/>
  <c r="N17" i="1" l="1"/>
  <c r="N18" i="1" s="1"/>
</calcChain>
</file>

<file path=xl/sharedStrings.xml><?xml version="1.0" encoding="utf-8"?>
<sst xmlns="http://schemas.openxmlformats.org/spreadsheetml/2006/main" count="61" uniqueCount="43">
  <si>
    <t>The malegaon High School and JR College</t>
  </si>
  <si>
    <t>Exam  Record</t>
  </si>
  <si>
    <t>Year 2024-25</t>
  </si>
  <si>
    <t>Class Vlll-C</t>
  </si>
  <si>
    <t>Roll no.</t>
  </si>
  <si>
    <t>Student Name</t>
  </si>
  <si>
    <t xml:space="preserve">Gender </t>
  </si>
  <si>
    <t>Date of Birth</t>
  </si>
  <si>
    <t>marks</t>
  </si>
  <si>
    <t>Urdu</t>
  </si>
  <si>
    <t>English</t>
  </si>
  <si>
    <t>Marathi</t>
  </si>
  <si>
    <t>Science</t>
  </si>
  <si>
    <t>History</t>
  </si>
  <si>
    <t>Maths</t>
  </si>
  <si>
    <t>Total</t>
  </si>
  <si>
    <t>Percente</t>
  </si>
  <si>
    <t>Grade</t>
  </si>
  <si>
    <t xml:space="preserve">fatima </t>
  </si>
  <si>
    <t>nausheen</t>
  </si>
  <si>
    <t>khansa</t>
  </si>
  <si>
    <t>fauziya</t>
  </si>
  <si>
    <t>sultana</t>
  </si>
  <si>
    <t>aafiya</t>
  </si>
  <si>
    <t>javeriya</t>
  </si>
  <si>
    <t>hina</t>
  </si>
  <si>
    <t>anabiya</t>
  </si>
  <si>
    <t xml:space="preserve">ali </t>
  </si>
  <si>
    <t>maryam</t>
  </si>
  <si>
    <t>kausar</t>
  </si>
  <si>
    <t>hamid</t>
  </si>
  <si>
    <t>zaid</t>
  </si>
  <si>
    <t>faizan</t>
  </si>
  <si>
    <t>naeem</t>
  </si>
  <si>
    <t>naveed</t>
  </si>
  <si>
    <t>nelo</t>
  </si>
  <si>
    <t>hammad</t>
  </si>
  <si>
    <t>farhana</t>
  </si>
  <si>
    <t>male</t>
  </si>
  <si>
    <t>female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</si>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</sst>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AA99-9B5C-499D-8DD2-2BC1800A600A}">
  <dimension ref="A1:O27"/>
  <sheetViews>
    <sheetView tabSelected="1" workbookViewId="0">
      <selection activeCell="L20" sqref="L20"/>
    </sheetView>
  </sheetViews>
  <sheetFormatPr defaultRowHeight="15" x14ac:dyDescent="0.25"/>
  <cols>
    <col min="2" max="2" width="18.7109375" customWidth="1"/>
    <col min="3" max="3" width="0.42578125" hidden="1" customWidth="1"/>
    <col min="5" max="5" width="18.140625" customWidth="1"/>
    <col min="6" max="6" width="9.140625" hidden="1" customWidth="1"/>
  </cols>
  <sheetData>
    <row r="1" spans="1:15" ht="18.75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t="s">
        <v>4</v>
      </c>
      <c r="B6" t="s">
        <v>5</v>
      </c>
      <c r="D6" t="s">
        <v>6</v>
      </c>
      <c r="E6" t="s">
        <v>7</v>
      </c>
      <c r="G6" t="s">
        <v>8</v>
      </c>
      <c r="M6" t="s">
        <v>15</v>
      </c>
      <c r="N6" t="s">
        <v>16</v>
      </c>
      <c r="O6" t="s">
        <v>17</v>
      </c>
    </row>
    <row r="7" spans="1:15" x14ac:dyDescent="0.25"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</row>
    <row r="8" spans="1:15" x14ac:dyDescent="0.25">
      <c r="A8">
        <v>1</v>
      </c>
      <c r="B8" t="s">
        <v>18</v>
      </c>
      <c r="D8" t="s">
        <v>39</v>
      </c>
      <c r="E8" s="1">
        <v>40221</v>
      </c>
      <c r="G8">
        <v>50</v>
      </c>
      <c r="H8">
        <v>41</v>
      </c>
      <c r="I8">
        <v>25</v>
      </c>
      <c r="J8">
        <v>36</v>
      </c>
      <c r="K8">
        <v>96</v>
      </c>
      <c r="L8">
        <v>85</v>
      </c>
      <c r="M8">
        <f>SUM(G8:L8)</f>
        <v>333</v>
      </c>
      <c r="N8" s="5">
        <f>M8/6</f>
        <v>55.5</v>
      </c>
    </row>
    <row r="9" spans="1:15" x14ac:dyDescent="0.25">
      <c r="A9">
        <v>2</v>
      </c>
      <c r="B9" t="s">
        <v>19</v>
      </c>
      <c r="D9" t="s">
        <v>39</v>
      </c>
      <c r="E9" s="1">
        <v>40234</v>
      </c>
      <c r="G9">
        <v>41</v>
      </c>
      <c r="H9">
        <v>52</v>
      </c>
      <c r="I9">
        <v>14</v>
      </c>
      <c r="J9">
        <v>52</v>
      </c>
      <c r="K9">
        <v>52</v>
      </c>
      <c r="L9">
        <v>52</v>
      </c>
      <c r="M9">
        <f t="shared" ref="M9:M14" si="0">SUM(G9:L9)</f>
        <v>263</v>
      </c>
      <c r="N9" s="5">
        <f t="shared" ref="N9:N15" si="1">M9/6</f>
        <v>43.833333333333336</v>
      </c>
    </row>
    <row r="10" spans="1:15" x14ac:dyDescent="0.25">
      <c r="A10">
        <v>3</v>
      </c>
      <c r="B10" t="s">
        <v>20</v>
      </c>
      <c r="D10" t="s">
        <v>39</v>
      </c>
      <c r="E10" s="1">
        <v>40352</v>
      </c>
      <c r="G10">
        <v>52</v>
      </c>
      <c r="H10">
        <v>74</v>
      </c>
      <c r="I10">
        <v>58</v>
      </c>
      <c r="J10">
        <v>69</v>
      </c>
      <c r="K10">
        <v>52</v>
      </c>
      <c r="L10">
        <v>63</v>
      </c>
      <c r="M10">
        <f t="shared" si="0"/>
        <v>368</v>
      </c>
      <c r="N10" s="5">
        <f t="shared" si="1"/>
        <v>61.333333333333336</v>
      </c>
    </row>
    <row r="11" spans="1:15" x14ac:dyDescent="0.25">
      <c r="A11">
        <v>4</v>
      </c>
      <c r="B11" t="s">
        <v>21</v>
      </c>
      <c r="D11" t="s">
        <v>39</v>
      </c>
      <c r="E11" s="1">
        <v>41225</v>
      </c>
      <c r="G11">
        <v>63</v>
      </c>
      <c r="H11">
        <v>71</v>
      </c>
      <c r="I11">
        <v>58</v>
      </c>
      <c r="J11">
        <v>52</v>
      </c>
      <c r="K11">
        <v>52</v>
      </c>
      <c r="L11">
        <v>63</v>
      </c>
      <c r="M11">
        <f t="shared" si="0"/>
        <v>359</v>
      </c>
      <c r="N11" s="5">
        <f t="shared" si="1"/>
        <v>59.833333333333336</v>
      </c>
    </row>
    <row r="12" spans="1:15" x14ac:dyDescent="0.25">
      <c r="A12">
        <v>5</v>
      </c>
      <c r="B12" t="s">
        <v>22</v>
      </c>
      <c r="D12" t="s">
        <v>39</v>
      </c>
      <c r="E12" s="1">
        <v>40892</v>
      </c>
      <c r="G12">
        <v>58</v>
      </c>
      <c r="H12">
        <v>52</v>
      </c>
      <c r="I12">
        <v>52</v>
      </c>
      <c r="J12">
        <v>14</v>
      </c>
      <c r="K12">
        <v>74</v>
      </c>
      <c r="L12">
        <v>58</v>
      </c>
      <c r="M12">
        <f t="shared" si="0"/>
        <v>308</v>
      </c>
      <c r="N12" s="5">
        <f t="shared" si="1"/>
        <v>51.333333333333336</v>
      </c>
    </row>
    <row r="13" spans="1:15" x14ac:dyDescent="0.25">
      <c r="A13">
        <v>6</v>
      </c>
      <c r="B13" t="s">
        <v>23</v>
      </c>
      <c r="D13" t="s">
        <v>39</v>
      </c>
      <c r="E13" s="1">
        <v>40897</v>
      </c>
      <c r="G13">
        <v>14</v>
      </c>
      <c r="H13">
        <v>52</v>
      </c>
      <c r="I13">
        <v>63</v>
      </c>
      <c r="J13">
        <v>69</v>
      </c>
      <c r="K13">
        <v>58</v>
      </c>
      <c r="L13">
        <v>74</v>
      </c>
      <c r="M13">
        <f t="shared" si="0"/>
        <v>330</v>
      </c>
      <c r="N13" s="5">
        <f t="shared" si="1"/>
        <v>55</v>
      </c>
    </row>
    <row r="14" spans="1:15" x14ac:dyDescent="0.25">
      <c r="A14">
        <v>7</v>
      </c>
      <c r="B14" t="s">
        <v>24</v>
      </c>
      <c r="D14" t="s">
        <v>39</v>
      </c>
      <c r="E14" s="1">
        <v>40366</v>
      </c>
      <c r="G14">
        <v>65</v>
      </c>
      <c r="H14">
        <v>78</v>
      </c>
      <c r="I14">
        <v>21</v>
      </c>
      <c r="J14">
        <v>54</v>
      </c>
      <c r="K14">
        <v>32</v>
      </c>
      <c r="L14">
        <v>54</v>
      </c>
      <c r="M14">
        <f t="shared" si="0"/>
        <v>304</v>
      </c>
      <c r="N14" s="5">
        <f t="shared" si="1"/>
        <v>50.666666666666664</v>
      </c>
    </row>
    <row r="15" spans="1:15" x14ac:dyDescent="0.25">
      <c r="A15">
        <v>8</v>
      </c>
      <c r="B15" t="s">
        <v>25</v>
      </c>
      <c r="D15" t="s">
        <v>39</v>
      </c>
      <c r="E15" s="1">
        <v>40578</v>
      </c>
    </row>
    <row r="16" spans="1:15" x14ac:dyDescent="0.25">
      <c r="A16">
        <v>9</v>
      </c>
      <c r="B16" t="s">
        <v>26</v>
      </c>
      <c r="D16" t="s">
        <v>39</v>
      </c>
      <c r="E16" s="1">
        <v>40879</v>
      </c>
      <c r="L16" t="s">
        <v>40</v>
      </c>
      <c r="M16">
        <f>MAX(M8:M14)</f>
        <v>368</v>
      </c>
      <c r="N16" s="5">
        <f>M16/6</f>
        <v>61.333333333333336</v>
      </c>
    </row>
    <row r="17" spans="1:14" x14ac:dyDescent="0.25">
      <c r="A17">
        <v>10</v>
      </c>
      <c r="B17" t="s">
        <v>27</v>
      </c>
      <c r="D17" t="s">
        <v>38</v>
      </c>
      <c r="E17" s="1">
        <v>40637</v>
      </c>
      <c r="L17" t="s">
        <v>41</v>
      </c>
      <c r="M17">
        <f>MIN(M8:M16)</f>
        <v>263</v>
      </c>
      <c r="N17" s="5">
        <f>MIN(N8:N16)</f>
        <v>43.833333333333336</v>
      </c>
    </row>
    <row r="18" spans="1:14" x14ac:dyDescent="0.25">
      <c r="A18">
        <v>11</v>
      </c>
      <c r="B18" t="s">
        <v>28</v>
      </c>
      <c r="D18" t="s">
        <v>39</v>
      </c>
      <c r="E18" s="1">
        <v>40302</v>
      </c>
      <c r="L18" t="s">
        <v>42</v>
      </c>
      <c r="M18" s="4">
        <f>AVERAGE(M8:M17)</f>
        <v>321.77777777777777</v>
      </c>
      <c r="N18" s="5">
        <f>AVERAGE(N8:N17)</f>
        <v>53.629629629629633</v>
      </c>
    </row>
    <row r="19" spans="1:14" x14ac:dyDescent="0.25">
      <c r="A19">
        <v>12</v>
      </c>
      <c r="B19" t="s">
        <v>29</v>
      </c>
      <c r="D19" t="s">
        <v>39</v>
      </c>
      <c r="E19" s="1">
        <v>40276</v>
      </c>
    </row>
    <row r="20" spans="1:14" x14ac:dyDescent="0.25">
      <c r="A20">
        <v>13</v>
      </c>
      <c r="B20" t="s">
        <v>30</v>
      </c>
      <c r="D20" t="s">
        <v>38</v>
      </c>
      <c r="E20" s="1">
        <v>40518</v>
      </c>
    </row>
    <row r="21" spans="1:14" x14ac:dyDescent="0.25">
      <c r="A21">
        <v>14</v>
      </c>
      <c r="B21" t="s">
        <v>31</v>
      </c>
      <c r="D21" t="s">
        <v>38</v>
      </c>
      <c r="E21" s="1">
        <v>40367</v>
      </c>
    </row>
    <row r="22" spans="1:14" x14ac:dyDescent="0.25">
      <c r="A22">
        <v>15</v>
      </c>
      <c r="B22" t="s">
        <v>32</v>
      </c>
      <c r="D22" t="s">
        <v>38</v>
      </c>
      <c r="E22" s="1">
        <v>40394</v>
      </c>
    </row>
    <row r="23" spans="1:14" x14ac:dyDescent="0.25">
      <c r="A23">
        <v>16</v>
      </c>
      <c r="B23" t="s">
        <v>33</v>
      </c>
      <c r="D23" t="s">
        <v>38</v>
      </c>
      <c r="E23" s="1">
        <v>41157</v>
      </c>
    </row>
    <row r="24" spans="1:14" x14ac:dyDescent="0.25">
      <c r="A24">
        <v>17</v>
      </c>
      <c r="B24" t="s">
        <v>34</v>
      </c>
      <c r="D24" t="s">
        <v>38</v>
      </c>
      <c r="E24" s="1">
        <v>41004</v>
      </c>
    </row>
    <row r="25" spans="1:14" x14ac:dyDescent="0.25">
      <c r="A25">
        <v>18</v>
      </c>
      <c r="B25" t="s">
        <v>35</v>
      </c>
      <c r="D25" t="s">
        <v>39</v>
      </c>
      <c r="E25" s="1">
        <v>41004</v>
      </c>
    </row>
    <row r="26" spans="1:14" x14ac:dyDescent="0.25">
      <c r="A26">
        <v>19</v>
      </c>
      <c r="B26" t="s">
        <v>36</v>
      </c>
      <c r="D26" t="s">
        <v>38</v>
      </c>
      <c r="E26" s="1">
        <v>40497</v>
      </c>
    </row>
    <row r="27" spans="1:14" x14ac:dyDescent="0.25">
      <c r="A27">
        <v>20</v>
      </c>
      <c r="B27" t="s">
        <v>37</v>
      </c>
      <c r="D27" t="s">
        <v>39</v>
      </c>
      <c r="E27" s="1">
        <v>40496</v>
      </c>
    </row>
  </sheetData>
  <mergeCells count="4">
    <mergeCell ref="A3:O3"/>
    <mergeCell ref="A1:O1"/>
    <mergeCell ref="A4:O4"/>
    <mergeCell ref="A2:O2"/>
  </mergeCells>
  <dataValidations count="2">
    <dataValidation type="date" allowBlank="1" showInputMessage="1" showErrorMessage="1" sqref="E8:E27" xr:uid="{59B59C47-2BEA-4D3E-ADE9-061B5E375C94}">
      <formula1>40179</formula1>
      <formula2>41274</formula2>
    </dataValidation>
    <dataValidation type="whole" allowBlank="1" showInputMessage="1" showErrorMessage="1" sqref="G8" xr:uid="{FE3C5DA3-A908-426B-9DF5-16E68B877C83}">
      <formula1>5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2025-08-24T10:03:47Z</dcterms:created>
  <dcterms:modified xsi:type="dcterms:W3CDTF">2025-09-10T09:03:08Z</dcterms:modified>
</cp:coreProperties>
</file>