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ongkhanhloc/Desktop/Comparions EclipseLSTM/"/>
    </mc:Choice>
  </mc:AlternateContent>
  <xr:revisionPtr revIDLastSave="0" documentId="13_ncr:1_{DD613D78-C4BF-0943-A942-474E2DCC2C83}" xr6:coauthVersionLast="36" xr6:coauthVersionMax="36" xr10:uidLastSave="{00000000-0000-0000-0000-000000000000}"/>
  <bookViews>
    <workbookView xWindow="2380" yWindow="2960" windowWidth="26040" windowHeight="14540" xr2:uid="{B4E31214-44C7-4746-8631-8034B04943D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2" i="1" l="1"/>
  <c r="L22" i="1"/>
  <c r="L49" i="1"/>
  <c r="L107" i="1"/>
  <c r="L175" i="1"/>
  <c r="L174" i="1"/>
  <c r="L173" i="1"/>
  <c r="L172" i="1"/>
  <c r="L171" i="1"/>
  <c r="L170" i="1"/>
  <c r="L169" i="1"/>
  <c r="L168" i="1"/>
  <c r="L167" i="1"/>
  <c r="L166" i="1"/>
  <c r="L7" i="1"/>
  <c r="L6" i="1"/>
  <c r="L340" i="1"/>
  <c r="L339" i="1"/>
  <c r="L338" i="1"/>
  <c r="L298" i="1"/>
  <c r="L297" i="1"/>
  <c r="L274" i="1"/>
  <c r="L273" i="1"/>
  <c r="L270" i="1"/>
  <c r="L269" i="1"/>
  <c r="L247" i="1"/>
  <c r="L246" i="1"/>
  <c r="L245" i="1"/>
  <c r="L244" i="1"/>
  <c r="L243" i="1"/>
  <c r="L242" i="1"/>
  <c r="L232" i="1"/>
  <c r="L231" i="1"/>
  <c r="L230" i="1"/>
  <c r="L109" i="1"/>
  <c r="L108" i="1"/>
  <c r="L106" i="1"/>
  <c r="L105" i="1"/>
  <c r="L41" i="1"/>
  <c r="L40" i="1"/>
  <c r="L39" i="1"/>
  <c r="L19" i="1"/>
  <c r="L18" i="1"/>
  <c r="L176" i="1"/>
  <c r="L177" i="1"/>
  <c r="N6" i="1" l="1"/>
  <c r="N8" i="1" s="1"/>
  <c r="M119" i="1"/>
  <c r="N179" i="1"/>
  <c r="L3" i="1"/>
  <c r="L4" i="1"/>
  <c r="L5" i="1"/>
  <c r="L8" i="1"/>
  <c r="L9" i="1"/>
  <c r="L10" i="1"/>
  <c r="L11" i="1"/>
  <c r="L12" i="1"/>
  <c r="L13" i="1"/>
  <c r="L14" i="1"/>
  <c r="L15" i="1"/>
  <c r="L16" i="1"/>
  <c r="L17" i="1"/>
  <c r="L20" i="1"/>
  <c r="L21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2" i="1"/>
  <c r="L43" i="1"/>
  <c r="L44" i="1"/>
  <c r="L45" i="1"/>
  <c r="L46" i="1"/>
  <c r="L47" i="1"/>
  <c r="L48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78" i="1"/>
  <c r="L179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3" i="1"/>
  <c r="L234" i="1"/>
  <c r="L235" i="1"/>
  <c r="L236" i="1"/>
  <c r="L237" i="1"/>
  <c r="L238" i="1"/>
  <c r="L239" i="1"/>
  <c r="L240" i="1"/>
  <c r="L241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71" i="1"/>
  <c r="L272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2" i="1"/>
</calcChain>
</file>

<file path=xl/sharedStrings.xml><?xml version="1.0" encoding="utf-8"?>
<sst xmlns="http://schemas.openxmlformats.org/spreadsheetml/2006/main" count="11" uniqueCount="3">
  <si>
    <t>Date2</t>
  </si>
  <si>
    <t>Eclipse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</si>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</sst>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5"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164" fontId="2" fillId="0" borderId="1" xfId="1" applyNumberFormat="1" applyFont="1" applyFill="1" applyBorder="1" applyAlignment="1">
      <alignment horizontal="center" wrapText="1"/>
    </xf>
    <xf numFmtId="0" fontId="2" fillId="0" borderId="1" xfId="1" applyFont="1" applyFill="1" applyBorder="1" applyAlignment="1">
      <alignment horizontal="center" wrapText="1"/>
    </xf>
    <xf numFmtId="0" fontId="3" fillId="0" borderId="0" xfId="0" applyFont="1"/>
    <xf numFmtId="164" fontId="4" fillId="2" borderId="2" xfId="0" applyNumberFormat="1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0" fontId="3" fillId="3" borderId="0" xfId="0" applyFont="1" applyFill="1"/>
    <xf numFmtId="164" fontId="2" fillId="0" borderId="0" xfId="1" applyNumberFormat="1" applyFont="1" applyFill="1" applyBorder="1" applyAlignment="1">
      <alignment horizontal="center" wrapText="1"/>
    </xf>
    <xf numFmtId="0" fontId="2" fillId="0" borderId="0" xfId="1" applyFont="1" applyFill="1" applyBorder="1" applyAlignment="1">
      <alignment horizontal="center" wrapText="1"/>
    </xf>
    <xf numFmtId="164" fontId="2" fillId="4" borderId="1" xfId="1" applyNumberFormat="1" applyFont="1" applyFill="1" applyBorder="1" applyAlignment="1">
      <alignment horizontal="center" wrapText="1"/>
    </xf>
    <xf numFmtId="0" fontId="2" fillId="4" borderId="1" xfId="1" applyFont="1" applyFill="1" applyBorder="1" applyAlignment="1">
      <alignment horizontal="center" wrapText="1"/>
    </xf>
    <xf numFmtId="0" fontId="0" fillId="0" borderId="1" xfId="0" applyBorder="1"/>
    <xf numFmtId="164" fontId="4" fillId="3" borderId="2" xfId="0" applyNumberFormat="1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164" fontId="4" fillId="3" borderId="4" xfId="0" applyNumberFormat="1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164" fontId="2" fillId="5" borderId="1" xfId="1" applyNumberFormat="1" applyFont="1" applyFill="1" applyBorder="1" applyAlignment="1">
      <alignment horizontal="center" wrapText="1"/>
    </xf>
    <xf numFmtId="0" fontId="2" fillId="5" borderId="1" xfId="1" applyFont="1" applyFill="1" applyBorder="1" applyAlignment="1">
      <alignment horizontal="center" wrapText="1"/>
    </xf>
    <xf numFmtId="0" fontId="2" fillId="5" borderId="0" xfId="1" applyFont="1" applyFill="1" applyBorder="1" applyAlignment="1">
      <alignment horizontal="center" wrapText="1"/>
    </xf>
  </cellXfs>
  <cellStyles count="2">
    <cellStyle name="Normal" xfId="0" builtinId="0"/>
    <cellStyle name="Normal_Sheet3" xfId="1" xr:uid="{CD02E9AD-954F-E041-AF4F-6513F3CE13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47689-18DA-B840-98CA-5FBA5B0CA093}">
  <dimension ref="A1:N3057"/>
  <sheetViews>
    <sheetView tabSelected="1" workbookViewId="0">
      <selection activeCell="L181" sqref="L181"/>
    </sheetView>
  </sheetViews>
  <sheetFormatPr baseColWidth="10" defaultRowHeight="16"/>
  <sheetData>
    <row r="1" spans="1:14">
      <c r="A1" t="s">
        <v>0</v>
      </c>
      <c r="B1" t="s">
        <v>1</v>
      </c>
      <c r="C1" s="3" t="s">
        <v>0</v>
      </c>
      <c r="D1" s="3" t="s">
        <v>1</v>
      </c>
      <c r="E1" t="s">
        <v>0</v>
      </c>
      <c r="F1" t="s">
        <v>1</v>
      </c>
      <c r="G1" s="3" t="s">
        <v>0</v>
      </c>
      <c r="H1" s="3" t="s">
        <v>1</v>
      </c>
      <c r="I1" t="s">
        <v>0</v>
      </c>
      <c r="J1" t="s">
        <v>1</v>
      </c>
      <c r="L1" t="s">
        <v>2</v>
      </c>
    </row>
    <row r="2" spans="1:14">
      <c r="A2" s="1">
        <v>39458</v>
      </c>
      <c r="B2" s="2">
        <v>0</v>
      </c>
      <c r="L2">
        <f>SUM(B2+D2+F2+H2+J2)*10</f>
        <v>0</v>
      </c>
    </row>
    <row r="3" spans="1:14">
      <c r="A3" s="1">
        <v>39468</v>
      </c>
      <c r="B3" s="2">
        <v>0</v>
      </c>
      <c r="L3">
        <f t="shared" ref="L3:L66" si="0">SUM(B3+D3+F3+H3+J3)*10</f>
        <v>0</v>
      </c>
    </row>
    <row r="4" spans="1:14">
      <c r="A4" s="1">
        <v>39478</v>
      </c>
      <c r="B4" s="2">
        <v>0</v>
      </c>
      <c r="L4">
        <f t="shared" si="0"/>
        <v>0</v>
      </c>
    </row>
    <row r="5" spans="1:14">
      <c r="A5" s="1">
        <v>39488</v>
      </c>
      <c r="B5" s="2">
        <v>0</v>
      </c>
      <c r="L5">
        <f t="shared" si="0"/>
        <v>0</v>
      </c>
    </row>
    <row r="6" spans="1:14">
      <c r="A6" s="1">
        <v>39498</v>
      </c>
      <c r="B6" s="2">
        <v>1927.5</v>
      </c>
      <c r="C6" s="4">
        <v>39498</v>
      </c>
      <c r="D6" s="5">
        <v>0</v>
      </c>
      <c r="L6">
        <f>SUM(B6+D6+F6+H6+J6)*10</f>
        <v>19275</v>
      </c>
      <c r="N6">
        <f>SUM(L:L)</f>
        <v>9980819.0000000019</v>
      </c>
    </row>
    <row r="7" spans="1:14">
      <c r="A7" s="1">
        <v>39504</v>
      </c>
      <c r="B7" s="2">
        <v>1929.2</v>
      </c>
      <c r="C7" s="6">
        <v>39504</v>
      </c>
      <c r="D7" s="7">
        <v>0</v>
      </c>
      <c r="L7">
        <f>SUM(B7+D7+F7+H7+J7)*10</f>
        <v>19292</v>
      </c>
      <c r="N7">
        <v>9980819</v>
      </c>
    </row>
    <row r="8" spans="1:14">
      <c r="A8" s="1">
        <v>39508</v>
      </c>
      <c r="B8" s="2">
        <v>2798.7</v>
      </c>
      <c r="C8" s="6">
        <v>39508</v>
      </c>
      <c r="D8" s="7">
        <v>0</v>
      </c>
      <c r="L8">
        <f t="shared" si="0"/>
        <v>27987</v>
      </c>
      <c r="N8">
        <f>N7-N6</f>
        <v>0</v>
      </c>
    </row>
    <row r="9" spans="1:14">
      <c r="A9" s="1">
        <v>39518</v>
      </c>
      <c r="B9" s="2">
        <v>2840.5</v>
      </c>
      <c r="C9" s="6">
        <v>39518</v>
      </c>
      <c r="D9" s="7">
        <v>0</v>
      </c>
      <c r="L9">
        <f t="shared" si="0"/>
        <v>28405</v>
      </c>
    </row>
    <row r="10" spans="1:14">
      <c r="A10" s="1">
        <v>39528</v>
      </c>
      <c r="B10" s="2">
        <v>2980.4</v>
      </c>
      <c r="C10" s="6">
        <v>39528</v>
      </c>
      <c r="D10" s="7">
        <v>0</v>
      </c>
      <c r="L10">
        <f t="shared" si="0"/>
        <v>29804</v>
      </c>
    </row>
    <row r="11" spans="1:14">
      <c r="A11" s="1">
        <v>39538</v>
      </c>
      <c r="B11" s="2">
        <v>2065.3000000000002</v>
      </c>
      <c r="C11" s="6">
        <v>39538</v>
      </c>
      <c r="D11" s="7">
        <v>0</v>
      </c>
      <c r="L11">
        <f t="shared" si="0"/>
        <v>20653</v>
      </c>
    </row>
    <row r="12" spans="1:14">
      <c r="A12" s="1">
        <v>39548</v>
      </c>
      <c r="B12" s="2">
        <v>2932</v>
      </c>
      <c r="C12" s="6">
        <v>39548</v>
      </c>
      <c r="D12" s="7">
        <v>0</v>
      </c>
      <c r="L12">
        <f t="shared" si="0"/>
        <v>29320</v>
      </c>
    </row>
    <row r="13" spans="1:14">
      <c r="A13" s="1">
        <v>39558</v>
      </c>
      <c r="B13" s="2">
        <v>2216.6</v>
      </c>
      <c r="C13" s="6">
        <v>39558</v>
      </c>
      <c r="D13" s="7">
        <v>0</v>
      </c>
      <c r="L13">
        <f t="shared" si="0"/>
        <v>22166</v>
      </c>
    </row>
    <row r="14" spans="1:14">
      <c r="A14" s="1">
        <v>39568</v>
      </c>
      <c r="B14" s="2">
        <v>2236.9</v>
      </c>
      <c r="C14" s="6">
        <v>39568</v>
      </c>
      <c r="D14" s="7">
        <v>0</v>
      </c>
      <c r="L14">
        <f t="shared" si="0"/>
        <v>22369</v>
      </c>
    </row>
    <row r="15" spans="1:14">
      <c r="A15" s="1">
        <v>39578</v>
      </c>
      <c r="B15" s="2">
        <v>3150.7</v>
      </c>
      <c r="C15" s="6">
        <v>39578</v>
      </c>
      <c r="D15" s="7">
        <v>0</v>
      </c>
      <c r="L15">
        <f t="shared" si="0"/>
        <v>31507</v>
      </c>
    </row>
    <row r="16" spans="1:14">
      <c r="A16" s="1">
        <v>39588</v>
      </c>
      <c r="B16" s="2">
        <v>4260.5</v>
      </c>
      <c r="C16" s="6">
        <v>39588</v>
      </c>
      <c r="D16" s="7">
        <v>0</v>
      </c>
      <c r="L16">
        <f t="shared" si="0"/>
        <v>42605</v>
      </c>
    </row>
    <row r="17" spans="1:12">
      <c r="A17" s="1">
        <v>39598</v>
      </c>
      <c r="B17" s="2">
        <v>5015.3</v>
      </c>
      <c r="C17" s="6">
        <v>39598</v>
      </c>
      <c r="D17" s="7">
        <v>0</v>
      </c>
      <c r="L17">
        <f t="shared" si="0"/>
        <v>50153</v>
      </c>
    </row>
    <row r="18" spans="1:12">
      <c r="A18" s="1">
        <v>39608</v>
      </c>
      <c r="B18" s="2">
        <v>3818.8</v>
      </c>
      <c r="C18" s="6">
        <v>39608</v>
      </c>
      <c r="D18" s="7">
        <v>0</v>
      </c>
      <c r="L18">
        <f>SUM(B18+D18+F18+H18+J18)*5</f>
        <v>19094</v>
      </c>
    </row>
    <row r="19" spans="1:12">
      <c r="A19" s="1">
        <v>39613</v>
      </c>
      <c r="B19" s="2">
        <v>4971.2</v>
      </c>
      <c r="C19" s="6">
        <v>39613</v>
      </c>
      <c r="D19" s="7">
        <v>0</v>
      </c>
      <c r="L19">
        <f>SUM(B19+D19+F19+H19+J19)*5</f>
        <v>24856</v>
      </c>
    </row>
    <row r="20" spans="1:12">
      <c r="A20" s="1">
        <v>39618</v>
      </c>
      <c r="B20" s="2">
        <v>4972.8999999999996</v>
      </c>
      <c r="C20" s="6">
        <v>39618</v>
      </c>
      <c r="D20" s="7">
        <v>0</v>
      </c>
      <c r="L20">
        <f t="shared" si="0"/>
        <v>49729</v>
      </c>
    </row>
    <row r="21" spans="1:12">
      <c r="A21" s="1">
        <v>39628</v>
      </c>
      <c r="B21" s="2">
        <v>4936.1000000000004</v>
      </c>
      <c r="C21" s="6">
        <v>39628</v>
      </c>
      <c r="D21" s="7">
        <v>0</v>
      </c>
      <c r="L21">
        <f t="shared" si="0"/>
        <v>49361</v>
      </c>
    </row>
    <row r="22" spans="1:12">
      <c r="A22" s="1">
        <v>39638</v>
      </c>
      <c r="B22" s="2">
        <v>4889.8999999999996</v>
      </c>
      <c r="C22" s="6">
        <v>39638</v>
      </c>
      <c r="D22" s="7">
        <v>0</v>
      </c>
      <c r="L22">
        <f>SUM(B22+D22+F22+H22+J22)*1</f>
        <v>4889.8999999999996</v>
      </c>
    </row>
    <row r="23" spans="1:12">
      <c r="A23" s="1">
        <v>39639</v>
      </c>
      <c r="B23" s="2">
        <v>3541.7</v>
      </c>
      <c r="C23" s="6">
        <v>39639</v>
      </c>
      <c r="D23" s="7">
        <v>1352.8</v>
      </c>
      <c r="L23">
        <f t="shared" si="0"/>
        <v>48945</v>
      </c>
    </row>
    <row r="24" spans="1:12">
      <c r="A24" s="1">
        <v>39648</v>
      </c>
      <c r="B24" s="2">
        <v>3542.7</v>
      </c>
      <c r="C24" s="6">
        <v>39648</v>
      </c>
      <c r="D24" s="7">
        <v>1347.1</v>
      </c>
      <c r="L24">
        <f t="shared" si="0"/>
        <v>48897.999999999993</v>
      </c>
    </row>
    <row r="25" spans="1:12">
      <c r="A25" s="1">
        <v>39658</v>
      </c>
      <c r="B25" s="2">
        <v>3128.8</v>
      </c>
      <c r="C25" s="6">
        <v>39658</v>
      </c>
      <c r="D25" s="7">
        <v>2657</v>
      </c>
      <c r="L25">
        <f t="shared" si="0"/>
        <v>57858</v>
      </c>
    </row>
    <row r="26" spans="1:12">
      <c r="A26" s="1">
        <v>39668</v>
      </c>
      <c r="B26" s="2">
        <v>2378.6999999999998</v>
      </c>
      <c r="C26" s="6">
        <v>39668</v>
      </c>
      <c r="D26" s="7">
        <v>2511.6</v>
      </c>
      <c r="L26">
        <f t="shared" si="0"/>
        <v>48902.999999999993</v>
      </c>
    </row>
    <row r="27" spans="1:12">
      <c r="A27" s="1">
        <v>39678</v>
      </c>
      <c r="B27" s="2">
        <v>4138.5</v>
      </c>
      <c r="C27" s="6">
        <v>39678</v>
      </c>
      <c r="D27" s="7">
        <v>3378.3</v>
      </c>
      <c r="L27">
        <f t="shared" si="0"/>
        <v>75168</v>
      </c>
    </row>
    <row r="28" spans="1:12">
      <c r="A28" s="1">
        <v>39688</v>
      </c>
      <c r="B28" s="2">
        <v>3213</v>
      </c>
      <c r="C28" s="6">
        <v>39688</v>
      </c>
      <c r="D28" s="7">
        <v>1388.1</v>
      </c>
      <c r="L28">
        <f t="shared" si="0"/>
        <v>46011</v>
      </c>
    </row>
    <row r="29" spans="1:12">
      <c r="A29" s="1">
        <v>39698</v>
      </c>
      <c r="B29" s="2">
        <v>1034.8</v>
      </c>
      <c r="C29" s="6">
        <v>39698</v>
      </c>
      <c r="D29" s="7">
        <v>1019.5</v>
      </c>
      <c r="L29">
        <f t="shared" si="0"/>
        <v>20543</v>
      </c>
    </row>
    <row r="30" spans="1:12">
      <c r="A30" s="1">
        <v>39708</v>
      </c>
      <c r="B30" s="2">
        <v>2737.7</v>
      </c>
      <c r="C30" s="6">
        <v>39708</v>
      </c>
      <c r="D30" s="7">
        <v>3603.1</v>
      </c>
      <c r="L30">
        <f t="shared" si="0"/>
        <v>63407.999999999993</v>
      </c>
    </row>
    <row r="31" spans="1:12">
      <c r="A31" s="1">
        <v>39718</v>
      </c>
      <c r="B31" s="2">
        <v>3193.1</v>
      </c>
      <c r="C31" s="6">
        <v>39718</v>
      </c>
      <c r="D31" s="7">
        <v>4736.8999999999996</v>
      </c>
      <c r="L31">
        <f t="shared" si="0"/>
        <v>79300</v>
      </c>
    </row>
    <row r="32" spans="1:12">
      <c r="A32" s="1">
        <v>39728</v>
      </c>
      <c r="B32" s="2">
        <v>3147</v>
      </c>
      <c r="C32" s="6">
        <v>39728</v>
      </c>
      <c r="D32" s="7">
        <v>4747.5</v>
      </c>
      <c r="L32">
        <f t="shared" si="0"/>
        <v>78945</v>
      </c>
    </row>
    <row r="33" spans="1:12">
      <c r="A33" s="1">
        <v>39738</v>
      </c>
      <c r="B33" s="2">
        <v>2722.8</v>
      </c>
      <c r="C33" s="6">
        <v>39738</v>
      </c>
      <c r="D33" s="7">
        <v>4074.7</v>
      </c>
      <c r="L33">
        <f t="shared" si="0"/>
        <v>67975</v>
      </c>
    </row>
    <row r="34" spans="1:12">
      <c r="A34" s="1">
        <v>39748</v>
      </c>
      <c r="B34" s="2">
        <v>3042.3</v>
      </c>
      <c r="C34" s="6">
        <v>39748</v>
      </c>
      <c r="D34" s="7">
        <v>4389</v>
      </c>
      <c r="L34">
        <f t="shared" si="0"/>
        <v>74313</v>
      </c>
    </row>
    <row r="35" spans="1:12">
      <c r="A35" s="1">
        <v>39758</v>
      </c>
      <c r="B35" s="2">
        <v>3906.8</v>
      </c>
      <c r="C35" s="6">
        <v>39758</v>
      </c>
      <c r="D35" s="7">
        <v>4254</v>
      </c>
      <c r="L35">
        <f t="shared" si="0"/>
        <v>81608</v>
      </c>
    </row>
    <row r="36" spans="1:12">
      <c r="A36" s="1">
        <v>39768</v>
      </c>
      <c r="B36" s="2">
        <v>5024</v>
      </c>
      <c r="C36" s="6">
        <v>39768</v>
      </c>
      <c r="D36" s="7">
        <v>3310.1</v>
      </c>
      <c r="L36">
        <f t="shared" si="0"/>
        <v>83341</v>
      </c>
    </row>
    <row r="37" spans="1:12">
      <c r="A37" s="1">
        <v>39778</v>
      </c>
      <c r="B37" s="2">
        <v>4939.2</v>
      </c>
      <c r="C37" s="6">
        <v>39778</v>
      </c>
      <c r="D37" s="7">
        <v>3339.4</v>
      </c>
      <c r="L37">
        <f t="shared" si="0"/>
        <v>82786</v>
      </c>
    </row>
    <row r="38" spans="1:12">
      <c r="A38" s="1">
        <v>39788</v>
      </c>
      <c r="B38" s="2">
        <v>4922.6000000000004</v>
      </c>
      <c r="C38" s="6">
        <v>39788</v>
      </c>
      <c r="D38" s="7">
        <v>3237.5</v>
      </c>
      <c r="L38">
        <f t="shared" si="0"/>
        <v>81601</v>
      </c>
    </row>
    <row r="39" spans="1:12">
      <c r="A39" s="1">
        <v>39798</v>
      </c>
      <c r="B39" s="2">
        <v>5199</v>
      </c>
      <c r="C39" s="6">
        <v>39798</v>
      </c>
      <c r="D39" s="7">
        <v>3519.6</v>
      </c>
      <c r="L39">
        <f>SUM(B39+D39+F39+H39+J39)*3</f>
        <v>26155.800000000003</v>
      </c>
    </row>
    <row r="40" spans="1:12">
      <c r="A40" s="1">
        <v>39801</v>
      </c>
      <c r="B40" s="2">
        <v>5419.8</v>
      </c>
      <c r="C40" s="6">
        <v>39801</v>
      </c>
      <c r="D40" s="7">
        <v>3430.6</v>
      </c>
      <c r="L40">
        <f>SUM(B40+D40+F40+H40+J40)*1</f>
        <v>8850.4</v>
      </c>
    </row>
    <row r="41" spans="1:12">
      <c r="A41" s="1">
        <v>39802</v>
      </c>
      <c r="B41" s="2">
        <v>5419.8</v>
      </c>
      <c r="C41" s="6">
        <v>39802</v>
      </c>
      <c r="D41" s="7">
        <v>3434</v>
      </c>
      <c r="L41">
        <f>SUM(B41+D41+F41+H41+J41)*6</f>
        <v>53122.799999999996</v>
      </c>
    </row>
    <row r="42" spans="1:12">
      <c r="A42" s="1">
        <v>39808</v>
      </c>
      <c r="B42" s="2">
        <v>5419.4</v>
      </c>
      <c r="C42" s="6">
        <v>39808</v>
      </c>
      <c r="D42" s="7">
        <v>3449.2</v>
      </c>
      <c r="L42">
        <f t="shared" si="0"/>
        <v>88685.999999999985</v>
      </c>
    </row>
    <row r="43" spans="1:12">
      <c r="A43" s="1">
        <v>39818</v>
      </c>
      <c r="B43" s="2">
        <v>5523.8</v>
      </c>
      <c r="C43" s="6">
        <v>39818</v>
      </c>
      <c r="D43" s="7">
        <v>3256.7</v>
      </c>
      <c r="L43">
        <f t="shared" si="0"/>
        <v>87805</v>
      </c>
    </row>
    <row r="44" spans="1:12">
      <c r="A44" s="1">
        <v>39828</v>
      </c>
      <c r="B44" s="2">
        <v>5434.7</v>
      </c>
      <c r="C44" s="6">
        <v>39828</v>
      </c>
      <c r="D44" s="7">
        <v>3247.7</v>
      </c>
      <c r="L44">
        <f t="shared" si="0"/>
        <v>86824</v>
      </c>
    </row>
    <row r="45" spans="1:12">
      <c r="A45" s="1">
        <v>39838</v>
      </c>
      <c r="B45" s="2">
        <v>4321.6000000000004</v>
      </c>
      <c r="C45" s="6">
        <v>39838</v>
      </c>
      <c r="D45" s="7">
        <v>4385.3999999999996</v>
      </c>
      <c r="L45">
        <f t="shared" si="0"/>
        <v>87070</v>
      </c>
    </row>
    <row r="46" spans="1:12">
      <c r="A46" s="1">
        <v>39848</v>
      </c>
      <c r="B46" s="2">
        <v>4610.2</v>
      </c>
      <c r="C46" s="6">
        <v>39848</v>
      </c>
      <c r="D46" s="7">
        <v>3653.6</v>
      </c>
      <c r="L46">
        <f t="shared" si="0"/>
        <v>82638</v>
      </c>
    </row>
    <row r="47" spans="1:12">
      <c r="A47" s="1">
        <v>39858</v>
      </c>
      <c r="B47" s="2">
        <v>4223.3</v>
      </c>
      <c r="C47" s="6">
        <v>39858</v>
      </c>
      <c r="D47" s="7">
        <v>3878.9</v>
      </c>
      <c r="L47">
        <f t="shared" si="0"/>
        <v>81022</v>
      </c>
    </row>
    <row r="48" spans="1:12">
      <c r="A48" s="1">
        <v>39868</v>
      </c>
      <c r="B48" s="2">
        <v>4250.3999999999996</v>
      </c>
      <c r="C48" s="6">
        <v>39868</v>
      </c>
      <c r="D48" s="7">
        <v>4256.1000000000004</v>
      </c>
      <c r="L48">
        <f t="shared" si="0"/>
        <v>85065</v>
      </c>
    </row>
    <row r="49" spans="1:12">
      <c r="A49" s="1">
        <v>39876</v>
      </c>
      <c r="B49" s="2">
        <v>4162.3999999999996</v>
      </c>
      <c r="C49" s="6">
        <v>39876</v>
      </c>
      <c r="D49" s="7">
        <v>4038.1</v>
      </c>
      <c r="L49">
        <f>SUM(B49+D49+F49+H49+J49)*2</f>
        <v>16401</v>
      </c>
    </row>
    <row r="50" spans="1:12">
      <c r="A50" s="1">
        <v>39878</v>
      </c>
      <c r="B50" s="2">
        <v>4162.8999999999996</v>
      </c>
      <c r="C50" s="6">
        <v>39878</v>
      </c>
      <c r="D50" s="7">
        <v>4039.8</v>
      </c>
      <c r="L50">
        <f t="shared" si="0"/>
        <v>82027</v>
      </c>
    </row>
    <row r="51" spans="1:12">
      <c r="A51" s="1">
        <v>39888</v>
      </c>
      <c r="B51" s="2">
        <v>3455.8</v>
      </c>
      <c r="C51" s="6">
        <v>39888</v>
      </c>
      <c r="D51" s="7">
        <v>2479.1999999999998</v>
      </c>
      <c r="L51">
        <f t="shared" si="0"/>
        <v>59350</v>
      </c>
    </row>
    <row r="52" spans="1:12">
      <c r="A52" s="1">
        <v>39898</v>
      </c>
      <c r="B52" s="2">
        <v>3095.3</v>
      </c>
      <c r="C52" s="6">
        <v>39898</v>
      </c>
      <c r="D52" s="7">
        <v>4161</v>
      </c>
      <c r="L52">
        <f t="shared" si="0"/>
        <v>72563</v>
      </c>
    </row>
    <row r="53" spans="1:12">
      <c r="A53" s="1">
        <v>39908</v>
      </c>
      <c r="B53" s="2">
        <v>2453.5</v>
      </c>
      <c r="C53" s="6">
        <v>39908</v>
      </c>
      <c r="D53" s="7">
        <v>1941.1</v>
      </c>
      <c r="L53">
        <f t="shared" si="0"/>
        <v>43946</v>
      </c>
    </row>
    <row r="54" spans="1:12">
      <c r="A54" s="1">
        <v>39918</v>
      </c>
      <c r="B54" s="2">
        <v>5191.3999999999996</v>
      </c>
      <c r="C54" s="6">
        <v>39918</v>
      </c>
      <c r="D54" s="7">
        <v>1847.4</v>
      </c>
      <c r="L54">
        <f t="shared" si="0"/>
        <v>70388</v>
      </c>
    </row>
    <row r="55" spans="1:12">
      <c r="A55" s="1">
        <v>39928</v>
      </c>
      <c r="B55" s="2">
        <v>4812.2</v>
      </c>
      <c r="C55" s="6">
        <v>39928</v>
      </c>
      <c r="D55" s="7">
        <v>2700.6</v>
      </c>
      <c r="L55">
        <f t="shared" si="0"/>
        <v>75128</v>
      </c>
    </row>
    <row r="56" spans="1:12">
      <c r="A56" s="1">
        <v>39938</v>
      </c>
      <c r="B56" s="2">
        <v>4263.2</v>
      </c>
      <c r="C56" s="6">
        <v>39938</v>
      </c>
      <c r="D56" s="7">
        <v>3583.1</v>
      </c>
      <c r="L56">
        <f t="shared" si="0"/>
        <v>78463</v>
      </c>
    </row>
    <row r="57" spans="1:12">
      <c r="A57" s="1">
        <v>39948</v>
      </c>
      <c r="B57" s="2">
        <v>4054.8</v>
      </c>
      <c r="C57" s="6">
        <v>39948</v>
      </c>
      <c r="D57" s="7">
        <v>3524.3</v>
      </c>
      <c r="L57">
        <f t="shared" si="0"/>
        <v>75791</v>
      </c>
    </row>
    <row r="58" spans="1:12">
      <c r="A58" s="1">
        <v>39958</v>
      </c>
      <c r="B58" s="2">
        <v>4846.2</v>
      </c>
      <c r="C58" s="6">
        <v>39958</v>
      </c>
      <c r="D58" s="7">
        <v>4060.1</v>
      </c>
      <c r="L58">
        <f t="shared" si="0"/>
        <v>89063</v>
      </c>
    </row>
    <row r="59" spans="1:12">
      <c r="A59" s="1">
        <v>39968</v>
      </c>
      <c r="B59" s="2">
        <v>5178.8</v>
      </c>
      <c r="C59" s="6">
        <v>39968</v>
      </c>
      <c r="D59" s="7">
        <v>3673.2</v>
      </c>
      <c r="L59">
        <f t="shared" si="0"/>
        <v>88520</v>
      </c>
    </row>
    <row r="60" spans="1:12">
      <c r="A60" s="1">
        <v>39978</v>
      </c>
      <c r="B60" s="2">
        <v>4787.3</v>
      </c>
      <c r="C60" s="6">
        <v>39978</v>
      </c>
      <c r="D60" s="7">
        <v>3216.7</v>
      </c>
      <c r="L60">
        <f t="shared" si="0"/>
        <v>80040</v>
      </c>
    </row>
    <row r="61" spans="1:12">
      <c r="A61" s="1">
        <v>39988</v>
      </c>
      <c r="B61" s="2">
        <v>4409.8999999999996</v>
      </c>
      <c r="C61" s="6">
        <v>39988</v>
      </c>
      <c r="D61" s="7">
        <v>3007</v>
      </c>
      <c r="L61">
        <f t="shared" si="0"/>
        <v>74169</v>
      </c>
    </row>
    <row r="62" spans="1:12">
      <c r="A62" s="1">
        <v>39998</v>
      </c>
      <c r="B62" s="2">
        <v>2845.2</v>
      </c>
      <c r="C62" s="6">
        <v>39998</v>
      </c>
      <c r="D62" s="7">
        <v>2072.6999999999998</v>
      </c>
      <c r="L62">
        <f t="shared" si="0"/>
        <v>49179</v>
      </c>
    </row>
    <row r="63" spans="1:12">
      <c r="A63" s="1">
        <v>40008</v>
      </c>
      <c r="B63" s="2">
        <v>3276.9</v>
      </c>
      <c r="C63" s="6">
        <v>40008</v>
      </c>
      <c r="D63" s="7">
        <v>2001</v>
      </c>
      <c r="L63">
        <f t="shared" si="0"/>
        <v>52779</v>
      </c>
    </row>
    <row r="64" spans="1:12">
      <c r="A64" s="1">
        <v>40018</v>
      </c>
      <c r="B64" s="2">
        <v>3401.5</v>
      </c>
      <c r="C64" s="6">
        <v>40018</v>
      </c>
      <c r="D64" s="7">
        <v>2113.1999999999998</v>
      </c>
      <c r="L64">
        <f t="shared" si="0"/>
        <v>55147</v>
      </c>
    </row>
    <row r="65" spans="1:12">
      <c r="A65" s="1">
        <v>40028</v>
      </c>
      <c r="B65" s="2">
        <v>3524.7</v>
      </c>
      <c r="C65" s="6">
        <v>40028</v>
      </c>
      <c r="D65" s="7">
        <v>2233.6</v>
      </c>
      <c r="L65">
        <f t="shared" si="0"/>
        <v>57582.999999999993</v>
      </c>
    </row>
    <row r="66" spans="1:12">
      <c r="A66" s="1">
        <v>40038</v>
      </c>
      <c r="B66" s="2">
        <v>3368.4</v>
      </c>
      <c r="C66" s="6">
        <v>40038</v>
      </c>
      <c r="D66" s="7">
        <v>3431.3</v>
      </c>
      <c r="L66">
        <f t="shared" si="0"/>
        <v>67997</v>
      </c>
    </row>
    <row r="67" spans="1:12">
      <c r="A67" s="1">
        <v>40048</v>
      </c>
      <c r="B67" s="2">
        <v>4699.3</v>
      </c>
      <c r="C67" s="6">
        <v>40048</v>
      </c>
      <c r="D67" s="7">
        <v>4392.6000000000004</v>
      </c>
      <c r="L67">
        <f t="shared" ref="L67:L130" si="1">SUM(B67+D67+F67+H67+J67)*10</f>
        <v>90919.000000000015</v>
      </c>
    </row>
    <row r="68" spans="1:12">
      <c r="A68" s="1">
        <v>40058</v>
      </c>
      <c r="B68" s="2">
        <v>2579.9</v>
      </c>
      <c r="C68" s="6">
        <v>40058</v>
      </c>
      <c r="D68" s="7">
        <v>3554.8</v>
      </c>
      <c r="L68">
        <f t="shared" si="1"/>
        <v>61347.000000000007</v>
      </c>
    </row>
    <row r="69" spans="1:12">
      <c r="A69" s="1">
        <v>40068</v>
      </c>
      <c r="B69" s="2">
        <v>2566.5</v>
      </c>
      <c r="C69" s="6">
        <v>40068</v>
      </c>
      <c r="D69" s="7">
        <v>2385.5</v>
      </c>
      <c r="L69">
        <f t="shared" si="1"/>
        <v>49520</v>
      </c>
    </row>
    <row r="70" spans="1:12">
      <c r="A70" s="1">
        <v>40078</v>
      </c>
      <c r="B70" s="2">
        <v>4175.5</v>
      </c>
      <c r="C70" s="6">
        <v>40078</v>
      </c>
      <c r="D70" s="7">
        <v>4633.8</v>
      </c>
      <c r="L70">
        <f t="shared" si="1"/>
        <v>88093</v>
      </c>
    </row>
    <row r="71" spans="1:12">
      <c r="A71" s="1">
        <v>40088</v>
      </c>
      <c r="B71" s="2">
        <v>2282.1</v>
      </c>
      <c r="C71" s="6">
        <v>40088</v>
      </c>
      <c r="D71" s="7">
        <v>1924</v>
      </c>
      <c r="L71">
        <f t="shared" si="1"/>
        <v>42061</v>
      </c>
    </row>
    <row r="72" spans="1:12">
      <c r="A72" s="1">
        <v>40098</v>
      </c>
      <c r="B72" s="2">
        <v>4333.2</v>
      </c>
      <c r="C72" s="6">
        <v>40098</v>
      </c>
      <c r="D72" s="7">
        <v>3304</v>
      </c>
      <c r="L72">
        <f t="shared" si="1"/>
        <v>76372</v>
      </c>
    </row>
    <row r="73" spans="1:12">
      <c r="A73" s="1">
        <v>40108</v>
      </c>
      <c r="B73" s="2">
        <v>3649.1</v>
      </c>
      <c r="C73" s="6">
        <v>40108</v>
      </c>
      <c r="D73" s="7">
        <v>3151.1</v>
      </c>
      <c r="L73">
        <f t="shared" si="1"/>
        <v>68002</v>
      </c>
    </row>
    <row r="74" spans="1:12">
      <c r="A74" s="1">
        <v>40118</v>
      </c>
      <c r="B74" s="2">
        <v>3361.6</v>
      </c>
      <c r="C74" s="6">
        <v>40118</v>
      </c>
      <c r="D74" s="7">
        <v>3087.8</v>
      </c>
      <c r="L74">
        <f t="shared" si="1"/>
        <v>64494</v>
      </c>
    </row>
    <row r="75" spans="1:12">
      <c r="A75" s="1">
        <v>40128</v>
      </c>
      <c r="B75" s="2">
        <v>3802.7</v>
      </c>
      <c r="C75" s="6">
        <v>40128</v>
      </c>
      <c r="D75" s="7">
        <v>3425.8</v>
      </c>
      <c r="L75">
        <f t="shared" si="1"/>
        <v>72285</v>
      </c>
    </row>
    <row r="76" spans="1:12">
      <c r="A76" s="1">
        <v>40138</v>
      </c>
      <c r="B76" s="2">
        <v>3799.2</v>
      </c>
      <c r="C76" s="6">
        <v>40138</v>
      </c>
      <c r="D76" s="7">
        <v>3436.4</v>
      </c>
      <c r="L76">
        <f t="shared" si="1"/>
        <v>72356</v>
      </c>
    </row>
    <row r="77" spans="1:12">
      <c r="A77" s="1">
        <v>40148</v>
      </c>
      <c r="B77" s="2">
        <v>3856.8</v>
      </c>
      <c r="C77" s="6">
        <v>40148</v>
      </c>
      <c r="D77" s="7">
        <v>2999.3</v>
      </c>
      <c r="L77">
        <f t="shared" si="1"/>
        <v>68561</v>
      </c>
    </row>
    <row r="78" spans="1:12">
      <c r="A78" s="1">
        <v>40158</v>
      </c>
      <c r="B78" s="2">
        <v>4220.8</v>
      </c>
      <c r="C78" s="6">
        <v>40158</v>
      </c>
      <c r="D78" s="7">
        <v>2961.1</v>
      </c>
      <c r="L78">
        <f t="shared" si="1"/>
        <v>71819</v>
      </c>
    </row>
    <row r="79" spans="1:12">
      <c r="A79" s="1">
        <v>40168</v>
      </c>
      <c r="B79" s="2">
        <v>3666.9</v>
      </c>
      <c r="C79" s="6">
        <v>40168</v>
      </c>
      <c r="D79" s="7">
        <v>2774.8</v>
      </c>
      <c r="L79">
        <f t="shared" si="1"/>
        <v>64417.000000000007</v>
      </c>
    </row>
    <row r="80" spans="1:12">
      <c r="A80" s="1">
        <v>40178</v>
      </c>
      <c r="B80" s="2">
        <v>3954.5</v>
      </c>
      <c r="C80" s="6">
        <v>40178</v>
      </c>
      <c r="D80" s="7">
        <v>3138</v>
      </c>
      <c r="L80">
        <f t="shared" si="1"/>
        <v>70925</v>
      </c>
    </row>
    <row r="81" spans="1:12">
      <c r="A81" s="1">
        <v>40188</v>
      </c>
      <c r="B81" s="2">
        <v>3802.7</v>
      </c>
      <c r="C81" s="6">
        <v>40188</v>
      </c>
      <c r="D81" s="7">
        <v>2818.2</v>
      </c>
      <c r="L81">
        <f t="shared" si="1"/>
        <v>66209</v>
      </c>
    </row>
    <row r="82" spans="1:12">
      <c r="A82" s="1">
        <v>40198</v>
      </c>
      <c r="B82" s="2">
        <v>3663.4</v>
      </c>
      <c r="C82" s="6">
        <v>40198</v>
      </c>
      <c r="D82" s="7">
        <v>2832.5</v>
      </c>
      <c r="L82">
        <f t="shared" si="1"/>
        <v>64959</v>
      </c>
    </row>
    <row r="83" spans="1:12">
      <c r="A83" s="1">
        <v>40208</v>
      </c>
      <c r="B83" s="2">
        <v>3406.9</v>
      </c>
      <c r="C83" s="6">
        <v>40208</v>
      </c>
      <c r="D83" s="7">
        <v>2601.1999999999998</v>
      </c>
      <c r="E83" s="13"/>
      <c r="F83" s="13"/>
      <c r="L83">
        <f t="shared" si="1"/>
        <v>60081</v>
      </c>
    </row>
    <row r="84" spans="1:12">
      <c r="A84" s="1">
        <v>40218</v>
      </c>
      <c r="B84" s="2">
        <v>3317.7</v>
      </c>
      <c r="C84" s="6">
        <v>40218</v>
      </c>
      <c r="D84" s="7">
        <v>2536.4</v>
      </c>
      <c r="L84">
        <f t="shared" si="1"/>
        <v>58541</v>
      </c>
    </row>
    <row r="85" spans="1:12">
      <c r="A85" s="1">
        <v>40228</v>
      </c>
      <c r="B85" s="2">
        <v>2739.9</v>
      </c>
      <c r="C85" s="6">
        <v>40228</v>
      </c>
      <c r="D85" s="7">
        <v>2152</v>
      </c>
      <c r="L85">
        <f t="shared" si="1"/>
        <v>48919</v>
      </c>
    </row>
    <row r="86" spans="1:12">
      <c r="A86" s="1">
        <v>40238</v>
      </c>
      <c r="B86" s="2">
        <v>2612.1</v>
      </c>
      <c r="C86" s="6">
        <v>40238</v>
      </c>
      <c r="D86" s="7">
        <v>1963.4</v>
      </c>
      <c r="L86">
        <f t="shared" si="1"/>
        <v>45755</v>
      </c>
    </row>
    <row r="87" spans="1:12">
      <c r="A87" s="1">
        <v>40248</v>
      </c>
      <c r="B87" s="2">
        <v>2048.9</v>
      </c>
      <c r="C87" s="6">
        <v>40248</v>
      </c>
      <c r="D87" s="7">
        <v>1455.1</v>
      </c>
      <c r="L87">
        <f t="shared" si="1"/>
        <v>35040</v>
      </c>
    </row>
    <row r="88" spans="1:12">
      <c r="A88" s="1">
        <v>40258</v>
      </c>
      <c r="B88" s="2">
        <v>2842.7</v>
      </c>
      <c r="C88" s="6">
        <v>40258</v>
      </c>
      <c r="D88" s="7">
        <v>2382.8000000000002</v>
      </c>
      <c r="L88">
        <f t="shared" si="1"/>
        <v>52255</v>
      </c>
    </row>
    <row r="89" spans="1:12">
      <c r="A89" s="1">
        <v>40268</v>
      </c>
      <c r="B89" s="2">
        <v>2813.5</v>
      </c>
      <c r="C89" s="6">
        <v>40268</v>
      </c>
      <c r="D89" s="7">
        <v>2437.1</v>
      </c>
      <c r="L89">
        <f t="shared" si="1"/>
        <v>52506</v>
      </c>
    </row>
    <row r="90" spans="1:12">
      <c r="A90" s="1">
        <v>40278</v>
      </c>
      <c r="B90" s="2">
        <v>2588.5</v>
      </c>
      <c r="C90" s="6">
        <v>40278</v>
      </c>
      <c r="D90" s="7">
        <v>1967.4</v>
      </c>
      <c r="L90">
        <f t="shared" si="1"/>
        <v>45559</v>
      </c>
    </row>
    <row r="91" spans="1:12">
      <c r="A91" s="1">
        <v>40288</v>
      </c>
      <c r="B91" s="2">
        <v>2541</v>
      </c>
      <c r="C91" s="6">
        <v>40288</v>
      </c>
      <c r="D91" s="7">
        <v>2509.5</v>
      </c>
      <c r="L91">
        <f t="shared" si="1"/>
        <v>50505</v>
      </c>
    </row>
    <row r="92" spans="1:12">
      <c r="A92" s="1">
        <v>40298</v>
      </c>
      <c r="B92" s="2">
        <v>2057</v>
      </c>
      <c r="C92" s="6">
        <v>40298</v>
      </c>
      <c r="D92" s="7">
        <v>2412.6</v>
      </c>
      <c r="L92">
        <f t="shared" si="1"/>
        <v>44696</v>
      </c>
    </row>
    <row r="93" spans="1:12">
      <c r="A93" s="1">
        <v>40308</v>
      </c>
      <c r="B93" s="2">
        <v>1980.7</v>
      </c>
      <c r="C93" s="6">
        <v>40308</v>
      </c>
      <c r="D93" s="7">
        <v>2808.2</v>
      </c>
      <c r="L93">
        <f t="shared" si="1"/>
        <v>47889</v>
      </c>
    </row>
    <row r="94" spans="1:12">
      <c r="A94" s="1">
        <v>40318</v>
      </c>
      <c r="B94" s="2">
        <v>2113.8000000000002</v>
      </c>
      <c r="C94" s="6">
        <v>40318</v>
      </c>
      <c r="D94" s="7">
        <v>2516.5</v>
      </c>
      <c r="L94">
        <f t="shared" si="1"/>
        <v>46303</v>
      </c>
    </row>
    <row r="95" spans="1:12">
      <c r="A95" s="1">
        <v>40328</v>
      </c>
      <c r="B95" s="2">
        <v>1953.7</v>
      </c>
      <c r="C95" s="6">
        <v>40328</v>
      </c>
      <c r="D95" s="7">
        <v>2496</v>
      </c>
      <c r="L95">
        <f t="shared" si="1"/>
        <v>44497</v>
      </c>
    </row>
    <row r="96" spans="1:12">
      <c r="A96" s="1">
        <v>40338</v>
      </c>
      <c r="B96" s="2">
        <v>1783.8</v>
      </c>
      <c r="C96" s="6">
        <v>40338</v>
      </c>
      <c r="D96" s="7">
        <v>2299.4</v>
      </c>
      <c r="L96">
        <f t="shared" si="1"/>
        <v>40832</v>
      </c>
    </row>
    <row r="97" spans="1:12">
      <c r="A97" s="1">
        <v>40348</v>
      </c>
      <c r="B97" s="2">
        <v>1864.9</v>
      </c>
      <c r="C97" s="6">
        <v>40348</v>
      </c>
      <c r="D97" s="7">
        <v>2521</v>
      </c>
      <c r="L97">
        <f t="shared" si="1"/>
        <v>43859</v>
      </c>
    </row>
    <row r="98" spans="1:12">
      <c r="A98" s="1">
        <v>40358</v>
      </c>
      <c r="B98" s="2">
        <v>1809.6</v>
      </c>
      <c r="C98" s="6">
        <v>40358</v>
      </c>
      <c r="D98" s="7">
        <v>2445.4</v>
      </c>
      <c r="L98">
        <f t="shared" si="1"/>
        <v>42550</v>
      </c>
    </row>
    <row r="99" spans="1:12">
      <c r="A99" s="1">
        <v>40368</v>
      </c>
      <c r="B99" s="2">
        <v>1951.7</v>
      </c>
      <c r="C99" s="6">
        <v>40368</v>
      </c>
      <c r="D99" s="7">
        <v>2081.3000000000002</v>
      </c>
      <c r="L99">
        <f t="shared" si="1"/>
        <v>40330</v>
      </c>
    </row>
    <row r="100" spans="1:12">
      <c r="A100" s="1">
        <v>40378</v>
      </c>
      <c r="B100" s="2">
        <v>1589.1</v>
      </c>
      <c r="C100" s="6">
        <v>40378</v>
      </c>
      <c r="D100" s="7">
        <v>2338.3000000000002</v>
      </c>
      <c r="L100">
        <f t="shared" si="1"/>
        <v>39274</v>
      </c>
    </row>
    <row r="101" spans="1:12">
      <c r="A101" s="1">
        <v>40388</v>
      </c>
      <c r="B101" s="2">
        <v>1589.8</v>
      </c>
      <c r="C101" s="6">
        <v>40388</v>
      </c>
      <c r="D101" s="7">
        <v>2446.1</v>
      </c>
      <c r="L101">
        <f t="shared" si="1"/>
        <v>40359</v>
      </c>
    </row>
    <row r="102" spans="1:12">
      <c r="A102" s="1">
        <v>40398</v>
      </c>
      <c r="B102" s="2">
        <v>1554.5</v>
      </c>
      <c r="C102" s="6">
        <v>40398</v>
      </c>
      <c r="D102" s="7">
        <v>2323.9</v>
      </c>
      <c r="L102">
        <f t="shared" si="1"/>
        <v>38784</v>
      </c>
    </row>
    <row r="103" spans="1:12">
      <c r="A103" s="1">
        <v>40408</v>
      </c>
      <c r="B103" s="2">
        <v>1284.9000000000001</v>
      </c>
      <c r="C103" s="6">
        <v>40408</v>
      </c>
      <c r="D103" s="7">
        <v>1876.5</v>
      </c>
      <c r="L103">
        <f t="shared" si="1"/>
        <v>31614</v>
      </c>
    </row>
    <row r="104" spans="1:12">
      <c r="A104" s="1">
        <v>40418</v>
      </c>
      <c r="B104" s="2">
        <v>0</v>
      </c>
      <c r="C104" s="6">
        <v>40418</v>
      </c>
      <c r="D104" s="7">
        <v>0</v>
      </c>
      <c r="L104">
        <f t="shared" si="1"/>
        <v>0</v>
      </c>
    </row>
    <row r="105" spans="1:12">
      <c r="A105" s="1">
        <v>40428</v>
      </c>
      <c r="B105" s="2">
        <v>1287</v>
      </c>
      <c r="C105" s="6">
        <v>40428</v>
      </c>
      <c r="D105" s="7">
        <v>1674</v>
      </c>
      <c r="L105">
        <f>SUM(B105+D105+F105+H105+J105)*1</f>
        <v>2961</v>
      </c>
    </row>
    <row r="106" spans="1:12">
      <c r="A106" s="1">
        <v>40429</v>
      </c>
      <c r="B106" s="2">
        <v>1881.5</v>
      </c>
      <c r="C106" s="6">
        <v>40429</v>
      </c>
      <c r="D106" s="7">
        <v>1288.9000000000001</v>
      </c>
      <c r="L106">
        <f>SUM(B106+D106+F106+H106+J106)*9</f>
        <v>28533.600000000002</v>
      </c>
    </row>
    <row r="107" spans="1:12">
      <c r="A107" s="1">
        <v>40438</v>
      </c>
      <c r="B107" s="2">
        <v>1747</v>
      </c>
      <c r="C107" s="6">
        <v>40438</v>
      </c>
      <c r="D107" s="7">
        <v>1233.2</v>
      </c>
      <c r="L107">
        <f>SUM(B107+D107+F107+H107+J107)*10</f>
        <v>29802</v>
      </c>
    </row>
    <row r="108" spans="1:12">
      <c r="A108" s="1">
        <v>40441</v>
      </c>
      <c r="B108" s="2">
        <v>1222</v>
      </c>
      <c r="C108" s="6">
        <v>40441</v>
      </c>
      <c r="D108" s="7">
        <v>1745</v>
      </c>
      <c r="L108">
        <f>SUM(B108+D108+F108+H108+J108)*3</f>
        <v>8901</v>
      </c>
    </row>
    <row r="109" spans="1:12">
      <c r="A109" s="1">
        <v>40445</v>
      </c>
      <c r="B109" s="2">
        <v>1223.5</v>
      </c>
      <c r="C109" s="6">
        <v>40445</v>
      </c>
      <c r="D109" s="7">
        <v>1960.7</v>
      </c>
      <c r="L109">
        <f>SUM(B109+D109+F109+H109+J109)*3</f>
        <v>9552.5999999999985</v>
      </c>
    </row>
    <row r="110" spans="1:12">
      <c r="A110" s="1">
        <v>40448</v>
      </c>
      <c r="B110" s="2">
        <v>1205</v>
      </c>
      <c r="C110" s="6">
        <v>40448</v>
      </c>
      <c r="D110" s="7">
        <v>1965.9</v>
      </c>
      <c r="L110">
        <f t="shared" si="1"/>
        <v>31709</v>
      </c>
    </row>
    <row r="111" spans="1:12">
      <c r="A111" s="1">
        <v>40458</v>
      </c>
      <c r="B111" s="2">
        <v>1259.2</v>
      </c>
      <c r="C111" s="6">
        <v>40458</v>
      </c>
      <c r="D111" s="7">
        <v>2648.6</v>
      </c>
      <c r="L111">
        <f t="shared" si="1"/>
        <v>39078</v>
      </c>
    </row>
    <row r="112" spans="1:12">
      <c r="A112" s="1">
        <v>40468</v>
      </c>
      <c r="B112" s="2">
        <v>1341.4</v>
      </c>
      <c r="C112" s="6">
        <v>40468</v>
      </c>
      <c r="D112" s="7">
        <v>2593</v>
      </c>
      <c r="L112">
        <f t="shared" si="1"/>
        <v>39344</v>
      </c>
    </row>
    <row r="113" spans="1:13">
      <c r="A113" s="1">
        <v>40478</v>
      </c>
      <c r="B113" s="2">
        <v>1349.6</v>
      </c>
      <c r="C113" s="6">
        <v>40478</v>
      </c>
      <c r="D113" s="7">
        <v>2527.8000000000002</v>
      </c>
      <c r="L113">
        <f t="shared" si="1"/>
        <v>38774</v>
      </c>
    </row>
    <row r="114" spans="1:13">
      <c r="A114" s="1">
        <v>40488</v>
      </c>
      <c r="B114" s="2">
        <v>1354.8</v>
      </c>
      <c r="C114" s="6">
        <v>40488</v>
      </c>
      <c r="D114" s="7">
        <v>2465.8000000000002</v>
      </c>
      <c r="L114">
        <f t="shared" si="1"/>
        <v>38206</v>
      </c>
    </row>
    <row r="115" spans="1:13">
      <c r="A115" s="1">
        <v>40498</v>
      </c>
      <c r="B115" s="2">
        <v>1232.5</v>
      </c>
      <c r="C115" s="6">
        <v>40498</v>
      </c>
      <c r="D115" s="7">
        <v>2003.6</v>
      </c>
      <c r="L115">
        <f t="shared" si="1"/>
        <v>32361</v>
      </c>
    </row>
    <row r="116" spans="1:13">
      <c r="A116" s="1">
        <v>40508</v>
      </c>
      <c r="B116" s="2">
        <v>1289.4000000000001</v>
      </c>
      <c r="C116" s="6">
        <v>40508</v>
      </c>
      <c r="D116" s="7">
        <v>2183.4</v>
      </c>
      <c r="L116">
        <f t="shared" si="1"/>
        <v>34728</v>
      </c>
    </row>
    <row r="117" spans="1:13">
      <c r="A117" s="1">
        <v>40518</v>
      </c>
      <c r="B117" s="2">
        <v>1344.2</v>
      </c>
      <c r="C117" s="6">
        <v>40518</v>
      </c>
      <c r="D117" s="7">
        <v>2165.5</v>
      </c>
      <c r="L117">
        <f t="shared" si="1"/>
        <v>35097</v>
      </c>
    </row>
    <row r="118" spans="1:13">
      <c r="A118" s="1">
        <v>40528</v>
      </c>
      <c r="B118" s="2">
        <v>1251.9000000000001</v>
      </c>
      <c r="C118" s="6">
        <v>40528</v>
      </c>
      <c r="D118" s="7">
        <v>2135.4</v>
      </c>
      <c r="L118">
        <f t="shared" si="1"/>
        <v>33873</v>
      </c>
    </row>
    <row r="119" spans="1:13">
      <c r="A119" s="1">
        <v>40538</v>
      </c>
      <c r="B119" s="2">
        <v>1238.3</v>
      </c>
      <c r="C119" s="6">
        <v>40538</v>
      </c>
      <c r="D119" s="7">
        <v>2121.5</v>
      </c>
      <c r="L119">
        <f t="shared" si="1"/>
        <v>33598</v>
      </c>
      <c r="M119">
        <f>SUM(L6:L119)</f>
        <v>5885847.0999999996</v>
      </c>
    </row>
    <row r="120" spans="1:13">
      <c r="A120" s="1">
        <v>40548</v>
      </c>
      <c r="B120" s="2">
        <v>1192.0999999999999</v>
      </c>
      <c r="C120" s="6">
        <v>40548</v>
      </c>
      <c r="D120" s="7">
        <v>2057.9</v>
      </c>
      <c r="L120">
        <f t="shared" si="1"/>
        <v>32500</v>
      </c>
    </row>
    <row r="121" spans="1:13">
      <c r="A121" s="1">
        <v>40558</v>
      </c>
      <c r="B121" s="2">
        <v>1228.7</v>
      </c>
      <c r="C121" s="6">
        <v>40558</v>
      </c>
      <c r="D121" s="7">
        <v>1974.2</v>
      </c>
      <c r="L121">
        <f t="shared" si="1"/>
        <v>32029</v>
      </c>
    </row>
    <row r="122" spans="1:13">
      <c r="A122" s="1">
        <v>40568</v>
      </c>
      <c r="B122" s="2">
        <v>1184.2</v>
      </c>
      <c r="C122" s="6">
        <v>40568</v>
      </c>
      <c r="D122" s="7">
        <v>1995.7</v>
      </c>
      <c r="L122">
        <f t="shared" si="1"/>
        <v>31799</v>
      </c>
    </row>
    <row r="123" spans="1:13">
      <c r="A123" s="1">
        <v>40578</v>
      </c>
      <c r="B123" s="2">
        <v>895.4</v>
      </c>
      <c r="C123" s="6">
        <v>40578</v>
      </c>
      <c r="D123" s="7">
        <v>1497.4</v>
      </c>
      <c r="L123">
        <f t="shared" si="1"/>
        <v>23928</v>
      </c>
    </row>
    <row r="124" spans="1:13">
      <c r="A124" s="1">
        <v>40588</v>
      </c>
      <c r="B124" s="2">
        <v>995.2</v>
      </c>
      <c r="C124" s="6">
        <v>40588</v>
      </c>
      <c r="D124" s="7">
        <v>1655.9</v>
      </c>
      <c r="L124">
        <f t="shared" si="1"/>
        <v>26511.000000000004</v>
      </c>
    </row>
    <row r="125" spans="1:13">
      <c r="A125" s="1">
        <v>40598</v>
      </c>
      <c r="B125" s="2">
        <v>994.3</v>
      </c>
      <c r="C125" s="6">
        <v>40598</v>
      </c>
      <c r="D125" s="7">
        <v>1724</v>
      </c>
      <c r="L125">
        <f t="shared" si="1"/>
        <v>27183</v>
      </c>
    </row>
    <row r="126" spans="1:13">
      <c r="A126" s="1">
        <v>40608</v>
      </c>
      <c r="B126" s="2">
        <v>1011.5</v>
      </c>
      <c r="C126" s="6">
        <v>40608</v>
      </c>
      <c r="D126" s="7">
        <v>1924.3</v>
      </c>
      <c r="L126">
        <f t="shared" si="1"/>
        <v>29358</v>
      </c>
    </row>
    <row r="127" spans="1:13">
      <c r="A127" s="1">
        <v>40618</v>
      </c>
      <c r="B127" s="2">
        <v>997.8</v>
      </c>
      <c r="C127" s="6">
        <v>40618</v>
      </c>
      <c r="D127" s="7">
        <v>1954.8</v>
      </c>
      <c r="L127">
        <f t="shared" si="1"/>
        <v>29526</v>
      </c>
    </row>
    <row r="128" spans="1:13">
      <c r="A128" s="1">
        <v>40628</v>
      </c>
      <c r="B128" s="2">
        <v>987.5</v>
      </c>
      <c r="C128" s="6">
        <v>40628</v>
      </c>
      <c r="D128" s="7">
        <v>1824.4</v>
      </c>
      <c r="L128">
        <f t="shared" si="1"/>
        <v>28119</v>
      </c>
    </row>
    <row r="129" spans="1:12">
      <c r="A129" s="1">
        <v>40638</v>
      </c>
      <c r="B129" s="2">
        <v>997.7</v>
      </c>
      <c r="C129" s="6">
        <v>40638</v>
      </c>
      <c r="D129" s="7">
        <v>1911.4</v>
      </c>
      <c r="G129" s="3"/>
      <c r="H129" s="3"/>
      <c r="L129">
        <f t="shared" si="1"/>
        <v>29091.000000000004</v>
      </c>
    </row>
    <row r="130" spans="1:12">
      <c r="A130" s="1">
        <v>40648</v>
      </c>
      <c r="B130" s="2">
        <v>986.6</v>
      </c>
      <c r="C130" s="6">
        <v>40648</v>
      </c>
      <c r="D130" s="7">
        <v>1885.2</v>
      </c>
      <c r="G130" s="3"/>
      <c r="H130" s="3"/>
      <c r="L130">
        <f t="shared" si="1"/>
        <v>28718</v>
      </c>
    </row>
    <row r="131" spans="1:12">
      <c r="A131" s="1">
        <v>40658</v>
      </c>
      <c r="B131" s="2">
        <v>991.1</v>
      </c>
      <c r="C131" s="6">
        <v>40658</v>
      </c>
      <c r="D131" s="7">
        <v>1824.3</v>
      </c>
      <c r="G131" s="3"/>
      <c r="H131" s="3"/>
      <c r="L131">
        <f t="shared" ref="L131:L194" si="2">SUM(B131+D131+F131+H131+J131)*10</f>
        <v>28154</v>
      </c>
    </row>
    <row r="132" spans="1:12">
      <c r="A132" s="1">
        <v>40668</v>
      </c>
      <c r="B132" s="2">
        <v>958.7</v>
      </c>
      <c r="C132" s="6">
        <v>40668</v>
      </c>
      <c r="D132" s="7">
        <v>1816.9</v>
      </c>
      <c r="G132" s="3"/>
      <c r="H132" s="3"/>
      <c r="L132">
        <f t="shared" si="2"/>
        <v>27756.000000000004</v>
      </c>
    </row>
    <row r="133" spans="1:12">
      <c r="A133" s="1">
        <v>40678</v>
      </c>
      <c r="B133" s="2">
        <v>913</v>
      </c>
      <c r="C133" s="6">
        <v>40678</v>
      </c>
      <c r="D133" s="7">
        <v>1824.6</v>
      </c>
      <c r="G133" s="3"/>
      <c r="H133" s="3"/>
      <c r="L133">
        <f t="shared" si="2"/>
        <v>27376</v>
      </c>
    </row>
    <row r="134" spans="1:12">
      <c r="A134" s="1">
        <v>40688</v>
      </c>
      <c r="B134" s="2">
        <v>910.1</v>
      </c>
      <c r="C134" s="6">
        <v>40688</v>
      </c>
      <c r="D134" s="7">
        <v>1789.7</v>
      </c>
      <c r="G134" s="3"/>
      <c r="H134" s="3"/>
      <c r="L134">
        <f t="shared" si="2"/>
        <v>26998</v>
      </c>
    </row>
    <row r="135" spans="1:12">
      <c r="A135" s="1">
        <v>40698</v>
      </c>
      <c r="B135" s="2">
        <v>873.8</v>
      </c>
      <c r="C135" s="6">
        <v>40698</v>
      </c>
      <c r="D135" s="7">
        <v>1685</v>
      </c>
      <c r="G135" s="3"/>
      <c r="H135" s="3"/>
      <c r="L135">
        <f t="shared" si="2"/>
        <v>25588</v>
      </c>
    </row>
    <row r="136" spans="1:12">
      <c r="A136" s="1">
        <v>40708</v>
      </c>
      <c r="B136" s="2">
        <v>878.4</v>
      </c>
      <c r="C136" s="6">
        <v>40708</v>
      </c>
      <c r="D136" s="7">
        <v>1763.3</v>
      </c>
      <c r="G136" s="3"/>
      <c r="H136" s="3"/>
      <c r="L136">
        <f t="shared" si="2"/>
        <v>26417</v>
      </c>
    </row>
    <row r="137" spans="1:12">
      <c r="A137" s="1">
        <v>40718</v>
      </c>
      <c r="B137" s="2">
        <v>593</v>
      </c>
      <c r="C137" s="6">
        <v>40718</v>
      </c>
      <c r="D137" s="7">
        <v>1128.3</v>
      </c>
      <c r="G137" s="3"/>
      <c r="H137" s="3"/>
      <c r="L137">
        <f t="shared" si="2"/>
        <v>17213</v>
      </c>
    </row>
    <row r="138" spans="1:12">
      <c r="A138" s="1">
        <v>40728</v>
      </c>
      <c r="B138" s="2">
        <v>162.19999999999999</v>
      </c>
      <c r="C138" s="6">
        <v>40728</v>
      </c>
      <c r="D138" s="7">
        <v>244.8</v>
      </c>
      <c r="G138" s="3"/>
      <c r="H138" s="3"/>
      <c r="L138">
        <f t="shared" si="2"/>
        <v>4070</v>
      </c>
    </row>
    <row r="139" spans="1:12">
      <c r="A139" s="1">
        <v>40738</v>
      </c>
      <c r="B139" s="2">
        <v>315.10000000000002</v>
      </c>
      <c r="C139" s="6">
        <v>40738</v>
      </c>
      <c r="D139" s="7">
        <v>644.5</v>
      </c>
      <c r="G139" s="3"/>
      <c r="H139" s="3"/>
      <c r="L139">
        <f t="shared" si="2"/>
        <v>9596</v>
      </c>
    </row>
    <row r="140" spans="1:12">
      <c r="A140" s="1">
        <v>40748</v>
      </c>
      <c r="B140" s="2">
        <v>316.60000000000002</v>
      </c>
      <c r="C140" s="6">
        <v>40748</v>
      </c>
      <c r="D140" s="7">
        <v>581.20000000000005</v>
      </c>
      <c r="G140" s="3"/>
      <c r="H140" s="3"/>
      <c r="L140">
        <f t="shared" si="2"/>
        <v>8978</v>
      </c>
    </row>
    <row r="141" spans="1:12">
      <c r="A141" s="1">
        <v>40758</v>
      </c>
      <c r="B141" s="2">
        <v>335.6</v>
      </c>
      <c r="C141" s="6">
        <v>40758</v>
      </c>
      <c r="D141" s="7">
        <v>681.1</v>
      </c>
      <c r="G141" s="3"/>
      <c r="H141" s="3"/>
      <c r="L141">
        <f t="shared" si="2"/>
        <v>10167</v>
      </c>
    </row>
    <row r="142" spans="1:12">
      <c r="A142" s="1">
        <v>40768</v>
      </c>
      <c r="B142" s="2">
        <v>825.6</v>
      </c>
      <c r="C142" s="6">
        <v>40768</v>
      </c>
      <c r="D142" s="7">
        <v>1847.2</v>
      </c>
      <c r="G142" s="3"/>
      <c r="H142" s="3"/>
      <c r="L142">
        <f t="shared" si="2"/>
        <v>26728</v>
      </c>
    </row>
    <row r="143" spans="1:12">
      <c r="A143" s="1">
        <v>40778</v>
      </c>
      <c r="B143" s="2">
        <v>926.1</v>
      </c>
      <c r="C143" s="6">
        <v>40778</v>
      </c>
      <c r="D143" s="7">
        <v>1902</v>
      </c>
      <c r="G143" s="3"/>
      <c r="H143" s="3"/>
      <c r="L143">
        <f t="shared" si="2"/>
        <v>28281</v>
      </c>
    </row>
    <row r="144" spans="1:12">
      <c r="A144" s="1">
        <v>40788</v>
      </c>
      <c r="B144" s="2">
        <v>831.7</v>
      </c>
      <c r="C144" s="6">
        <v>40788</v>
      </c>
      <c r="D144" s="7">
        <v>1821</v>
      </c>
      <c r="G144" s="3"/>
      <c r="H144" s="3"/>
      <c r="L144">
        <f t="shared" si="2"/>
        <v>26527</v>
      </c>
    </row>
    <row r="145" spans="1:12">
      <c r="A145" s="1">
        <v>40798</v>
      </c>
      <c r="B145" s="2">
        <v>786.7</v>
      </c>
      <c r="C145" s="6">
        <v>40798</v>
      </c>
      <c r="D145" s="7">
        <v>1873.1</v>
      </c>
      <c r="G145" s="3"/>
      <c r="H145" s="3"/>
      <c r="L145">
        <f t="shared" si="2"/>
        <v>26598</v>
      </c>
    </row>
    <row r="146" spans="1:12">
      <c r="A146" s="1">
        <v>40808</v>
      </c>
      <c r="B146" s="2">
        <v>742.6</v>
      </c>
      <c r="C146" s="6">
        <v>40808</v>
      </c>
      <c r="D146" s="7">
        <v>1850.8</v>
      </c>
      <c r="G146" s="3"/>
      <c r="H146" s="3"/>
      <c r="L146">
        <f t="shared" si="2"/>
        <v>25934</v>
      </c>
    </row>
    <row r="147" spans="1:12">
      <c r="A147" s="1">
        <v>40818</v>
      </c>
      <c r="B147" s="2">
        <v>700.6</v>
      </c>
      <c r="C147" s="6">
        <v>40818</v>
      </c>
      <c r="D147" s="7">
        <v>1802</v>
      </c>
      <c r="G147" s="3"/>
      <c r="H147" s="3"/>
      <c r="L147">
        <f t="shared" si="2"/>
        <v>25026</v>
      </c>
    </row>
    <row r="148" spans="1:12">
      <c r="A148" s="1">
        <v>40828</v>
      </c>
      <c r="B148" s="2">
        <v>669.9</v>
      </c>
      <c r="C148" s="6">
        <v>40828</v>
      </c>
      <c r="D148" s="7">
        <v>1488.5</v>
      </c>
      <c r="G148" s="3"/>
      <c r="H148" s="3"/>
      <c r="L148">
        <f t="shared" si="2"/>
        <v>21584</v>
      </c>
    </row>
    <row r="149" spans="1:12">
      <c r="A149" s="1">
        <v>40838</v>
      </c>
      <c r="B149" s="2">
        <v>292.39999999999998</v>
      </c>
      <c r="C149" s="6">
        <v>40838</v>
      </c>
      <c r="D149" s="7">
        <v>558.70000000000005</v>
      </c>
      <c r="G149" s="3"/>
      <c r="H149" s="3"/>
      <c r="L149">
        <f t="shared" si="2"/>
        <v>8511</v>
      </c>
    </row>
    <row r="150" spans="1:12">
      <c r="A150" s="1">
        <v>40848</v>
      </c>
      <c r="B150" s="2">
        <v>0</v>
      </c>
      <c r="C150" s="6">
        <v>40848</v>
      </c>
      <c r="D150" s="7">
        <v>0</v>
      </c>
      <c r="G150" s="3"/>
      <c r="H150" s="3"/>
      <c r="L150">
        <f t="shared" si="2"/>
        <v>0</v>
      </c>
    </row>
    <row r="151" spans="1:12">
      <c r="A151" s="1">
        <v>40858</v>
      </c>
      <c r="B151" s="2">
        <v>526.29999999999995</v>
      </c>
      <c r="C151" s="6">
        <v>40858</v>
      </c>
      <c r="D151" s="7">
        <v>976.3</v>
      </c>
      <c r="G151" s="3"/>
      <c r="H151" s="3"/>
      <c r="L151">
        <f t="shared" si="2"/>
        <v>15026</v>
      </c>
    </row>
    <row r="152" spans="1:12">
      <c r="A152" s="1">
        <v>40868</v>
      </c>
      <c r="B152" s="2">
        <v>760.7</v>
      </c>
      <c r="C152" s="6">
        <v>40868</v>
      </c>
      <c r="D152" s="7">
        <v>1666.7</v>
      </c>
      <c r="G152" s="3"/>
      <c r="H152" s="3"/>
      <c r="L152">
        <f t="shared" si="2"/>
        <v>24274</v>
      </c>
    </row>
    <row r="153" spans="1:12">
      <c r="A153" s="1">
        <v>40878</v>
      </c>
      <c r="B153" s="2">
        <v>417.2</v>
      </c>
      <c r="C153" s="6">
        <v>40878</v>
      </c>
      <c r="D153" s="7">
        <v>867.2</v>
      </c>
      <c r="G153" s="3"/>
      <c r="H153" s="3"/>
      <c r="L153">
        <f t="shared" si="2"/>
        <v>12844</v>
      </c>
    </row>
    <row r="154" spans="1:12">
      <c r="A154" s="1">
        <v>40888</v>
      </c>
      <c r="B154" s="2">
        <v>257.5</v>
      </c>
      <c r="C154" s="6">
        <v>40888</v>
      </c>
      <c r="D154" s="7">
        <v>711.1</v>
      </c>
      <c r="G154" s="3"/>
      <c r="H154" s="3"/>
      <c r="L154">
        <f t="shared" si="2"/>
        <v>9686</v>
      </c>
    </row>
    <row r="155" spans="1:12">
      <c r="A155" s="1">
        <v>40898</v>
      </c>
      <c r="B155" s="2">
        <v>610.20000000000005</v>
      </c>
      <c r="C155" s="6">
        <v>40898</v>
      </c>
      <c r="D155" s="7">
        <v>1508</v>
      </c>
      <c r="G155" s="3"/>
      <c r="H155" s="3"/>
      <c r="L155">
        <f t="shared" si="2"/>
        <v>21182</v>
      </c>
    </row>
    <row r="156" spans="1:12">
      <c r="A156" s="1">
        <v>40908</v>
      </c>
      <c r="B156" s="2">
        <v>467.6</v>
      </c>
      <c r="C156" s="6">
        <v>40908</v>
      </c>
      <c r="D156" s="7">
        <v>1114</v>
      </c>
      <c r="G156" s="3"/>
      <c r="H156" s="3"/>
      <c r="L156">
        <f t="shared" si="2"/>
        <v>15816</v>
      </c>
    </row>
    <row r="157" spans="1:12">
      <c r="A157" s="1">
        <v>40918</v>
      </c>
      <c r="B157" s="2">
        <v>279.39999999999998</v>
      </c>
      <c r="C157" s="6">
        <v>40918</v>
      </c>
      <c r="D157" s="7">
        <v>562.20000000000005</v>
      </c>
      <c r="G157" s="3"/>
      <c r="H157" s="3"/>
      <c r="L157">
        <f t="shared" si="2"/>
        <v>8416</v>
      </c>
    </row>
    <row r="158" spans="1:12">
      <c r="A158" s="1">
        <v>40928</v>
      </c>
      <c r="B158" s="2">
        <v>457.1</v>
      </c>
      <c r="C158" s="6">
        <v>40928</v>
      </c>
      <c r="D158" s="7">
        <v>1024.0999999999999</v>
      </c>
      <c r="G158" s="3"/>
      <c r="H158" s="3"/>
      <c r="L158">
        <f t="shared" si="2"/>
        <v>14811.999999999998</v>
      </c>
    </row>
    <row r="159" spans="1:12">
      <c r="A159" s="1">
        <v>40938</v>
      </c>
      <c r="B159" s="2">
        <v>580.29999999999995</v>
      </c>
      <c r="C159" s="6">
        <v>40938</v>
      </c>
      <c r="D159" s="7">
        <v>1289.5999999999999</v>
      </c>
      <c r="G159" s="3"/>
      <c r="H159" s="3"/>
      <c r="L159">
        <f t="shared" si="2"/>
        <v>18699</v>
      </c>
    </row>
    <row r="160" spans="1:12">
      <c r="A160" s="1">
        <v>40948</v>
      </c>
      <c r="B160" s="2">
        <v>788.5</v>
      </c>
      <c r="C160" s="6">
        <v>40948</v>
      </c>
      <c r="D160" s="7">
        <v>1108.2</v>
      </c>
      <c r="G160" s="3"/>
      <c r="H160" s="3"/>
      <c r="L160">
        <f t="shared" si="2"/>
        <v>18967</v>
      </c>
    </row>
    <row r="161" spans="1:12">
      <c r="A161" s="1">
        <v>40958</v>
      </c>
      <c r="B161" s="2">
        <v>780.5</v>
      </c>
      <c r="C161" s="6">
        <v>40958</v>
      </c>
      <c r="D161" s="7">
        <v>1263.0999999999999</v>
      </c>
      <c r="G161" s="3"/>
      <c r="H161" s="3"/>
      <c r="L161">
        <f t="shared" si="2"/>
        <v>20436</v>
      </c>
    </row>
    <row r="162" spans="1:12">
      <c r="A162" s="1">
        <v>40968</v>
      </c>
      <c r="B162" s="2">
        <v>728.6</v>
      </c>
      <c r="C162" s="6">
        <v>40968</v>
      </c>
      <c r="D162" s="7">
        <v>1225.8</v>
      </c>
      <c r="G162" s="3"/>
      <c r="H162" s="3"/>
      <c r="L162">
        <f t="shared" si="2"/>
        <v>19544</v>
      </c>
    </row>
    <row r="163" spans="1:12">
      <c r="A163" s="1">
        <v>40978</v>
      </c>
      <c r="B163" s="2">
        <v>708.3</v>
      </c>
      <c r="C163" s="6">
        <v>40978</v>
      </c>
      <c r="D163" s="7">
        <v>1226.3</v>
      </c>
      <c r="G163" s="3"/>
      <c r="H163" s="3"/>
      <c r="L163">
        <f t="shared" si="2"/>
        <v>19346</v>
      </c>
    </row>
    <row r="164" spans="1:12">
      <c r="A164" s="1">
        <v>40988</v>
      </c>
      <c r="B164" s="2">
        <v>682.5</v>
      </c>
      <c r="C164" s="6">
        <v>40988</v>
      </c>
      <c r="D164" s="7">
        <v>1187.0999999999999</v>
      </c>
      <c r="G164" s="3"/>
      <c r="H164" s="3"/>
      <c r="L164">
        <f t="shared" si="2"/>
        <v>18696</v>
      </c>
    </row>
    <row r="165" spans="1:12">
      <c r="A165" s="1">
        <v>40998</v>
      </c>
      <c r="B165" s="2">
        <v>690.1</v>
      </c>
      <c r="C165" s="6">
        <v>40998</v>
      </c>
      <c r="D165" s="7">
        <v>869.8</v>
      </c>
      <c r="G165" s="3"/>
      <c r="H165" s="3"/>
      <c r="L165">
        <f t="shared" si="2"/>
        <v>15599</v>
      </c>
    </row>
    <row r="166" spans="1:12">
      <c r="A166" s="1">
        <v>41008</v>
      </c>
      <c r="B166" s="2">
        <v>672.7</v>
      </c>
      <c r="C166" s="6">
        <v>41008</v>
      </c>
      <c r="D166" s="7">
        <v>1287.9000000000001</v>
      </c>
      <c r="G166" s="3"/>
      <c r="H166" s="3"/>
      <c r="L166">
        <f>SUM(B166+D166+F166+H166+J166)*10</f>
        <v>19606</v>
      </c>
    </row>
    <row r="167" spans="1:12">
      <c r="A167" s="1">
        <v>41018</v>
      </c>
      <c r="B167" s="2">
        <v>669.1</v>
      </c>
      <c r="C167" s="6">
        <v>41018</v>
      </c>
      <c r="D167" s="7">
        <v>1240.8</v>
      </c>
      <c r="G167" s="3"/>
      <c r="H167" s="3"/>
      <c r="L167">
        <f>SUM(B167+D167+F167+H167+J167)*10</f>
        <v>19099</v>
      </c>
    </row>
    <row r="168" spans="1:12">
      <c r="A168" s="1">
        <v>41028</v>
      </c>
      <c r="B168" s="2">
        <v>641.1</v>
      </c>
      <c r="C168" s="6">
        <v>41028</v>
      </c>
      <c r="D168" s="7">
        <v>1235.3</v>
      </c>
      <c r="G168" s="3"/>
      <c r="H168" s="3"/>
      <c r="L168">
        <f>SUM(B168+D168+F168+H168+J168)*10</f>
        <v>18764</v>
      </c>
    </row>
    <row r="169" spans="1:12">
      <c r="A169" s="1">
        <v>41038</v>
      </c>
      <c r="B169" s="2">
        <v>646.79999999999995</v>
      </c>
      <c r="C169" s="6">
        <v>41038</v>
      </c>
      <c r="D169" s="7">
        <v>1215.9000000000001</v>
      </c>
      <c r="G169" s="3"/>
      <c r="H169" s="3"/>
      <c r="L169">
        <f>SUM(B169+D169+F169+H169+J169)*10</f>
        <v>18627</v>
      </c>
    </row>
    <row r="170" spans="1:12">
      <c r="A170" s="1">
        <v>41048</v>
      </c>
      <c r="B170" s="2">
        <v>636.9</v>
      </c>
      <c r="C170" s="6">
        <v>41048</v>
      </c>
      <c r="D170" s="7">
        <v>1258.7</v>
      </c>
      <c r="G170" s="3"/>
      <c r="H170" s="3"/>
      <c r="L170">
        <f>SUM(B170+D170+F170+H170+J170)*10</f>
        <v>18956</v>
      </c>
    </row>
    <row r="171" spans="1:12">
      <c r="A171" s="1">
        <v>41058</v>
      </c>
      <c r="B171" s="2">
        <v>607.6</v>
      </c>
      <c r="C171" s="6">
        <v>41058</v>
      </c>
      <c r="D171" s="7">
        <v>1211</v>
      </c>
      <c r="G171" s="3"/>
      <c r="H171" s="3"/>
      <c r="L171">
        <f>SUM(B171+D171+F171+H171+J171)*10</f>
        <v>18186</v>
      </c>
    </row>
    <row r="172" spans="1:12">
      <c r="A172" s="1">
        <v>41068</v>
      </c>
      <c r="B172" s="2">
        <v>624.79999999999995</v>
      </c>
      <c r="C172" s="6">
        <v>41068</v>
      </c>
      <c r="D172" s="7">
        <v>1220</v>
      </c>
      <c r="G172" s="3"/>
      <c r="H172" s="3"/>
      <c r="L172">
        <f>SUM(B172+D172+F172+H172+J172)*10</f>
        <v>18448</v>
      </c>
    </row>
    <row r="173" spans="1:12">
      <c r="A173" s="1">
        <v>41078</v>
      </c>
      <c r="B173" s="2">
        <v>627.70000000000005</v>
      </c>
      <c r="C173" s="6">
        <v>41078</v>
      </c>
      <c r="D173" s="7">
        <v>1169.9000000000001</v>
      </c>
      <c r="G173" s="3"/>
      <c r="H173" s="3"/>
      <c r="L173">
        <f>SUM(B173+D173+F173+H173+J173)*10</f>
        <v>17976</v>
      </c>
    </row>
    <row r="174" spans="1:12">
      <c r="A174" s="1">
        <v>41088</v>
      </c>
      <c r="B174" s="2">
        <v>600.29999999999995</v>
      </c>
      <c r="C174" s="6">
        <v>41088</v>
      </c>
      <c r="D174" s="7">
        <v>1111.5</v>
      </c>
      <c r="G174" s="3"/>
      <c r="H174" s="3"/>
      <c r="L174">
        <f>SUM(B174+D174+F174+H174+J174)*10</f>
        <v>17118</v>
      </c>
    </row>
    <row r="175" spans="1:12">
      <c r="A175" s="1">
        <v>41098</v>
      </c>
      <c r="B175" s="2">
        <v>602.70000000000005</v>
      </c>
      <c r="C175" s="6">
        <v>41098</v>
      </c>
      <c r="D175" s="7">
        <v>1184.7</v>
      </c>
      <c r="G175" s="3"/>
      <c r="H175" s="3"/>
      <c r="L175">
        <f>SUM(B175+D175+F175+H175+J175)*10</f>
        <v>17874</v>
      </c>
    </row>
    <row r="176" spans="1:12">
      <c r="A176" s="1">
        <v>41108</v>
      </c>
      <c r="B176" s="2">
        <v>611.29999999999995</v>
      </c>
      <c r="C176" s="6">
        <v>41108</v>
      </c>
      <c r="D176" s="7">
        <v>1137.3</v>
      </c>
      <c r="G176" s="3"/>
      <c r="H176" s="3"/>
      <c r="L176">
        <f>SUM(B176+D176+F176+H176+J176)*10</f>
        <v>17486</v>
      </c>
    </row>
    <row r="177" spans="1:14">
      <c r="A177" s="1">
        <v>41118</v>
      </c>
      <c r="B177" s="2">
        <v>613.70000000000005</v>
      </c>
      <c r="C177" s="6">
        <v>41118</v>
      </c>
      <c r="D177" s="7">
        <v>1135.5999999999999</v>
      </c>
      <c r="G177" s="3"/>
      <c r="H177" s="3"/>
      <c r="L177">
        <f>SUM(B177+D177+F177+H177+J177)*10</f>
        <v>17493</v>
      </c>
    </row>
    <row r="178" spans="1:14">
      <c r="A178" s="1">
        <v>41128</v>
      </c>
      <c r="B178" s="2">
        <v>603</v>
      </c>
      <c r="C178" s="6">
        <v>41128</v>
      </c>
      <c r="D178" s="7">
        <v>1114.0999999999999</v>
      </c>
      <c r="G178" s="3"/>
      <c r="H178" s="3"/>
      <c r="L178">
        <f t="shared" si="2"/>
        <v>17171</v>
      </c>
    </row>
    <row r="179" spans="1:14">
      <c r="A179" s="1">
        <v>41138</v>
      </c>
      <c r="B179" s="2">
        <v>389.6</v>
      </c>
      <c r="C179" s="6">
        <v>41138</v>
      </c>
      <c r="D179" s="7">
        <v>674.7</v>
      </c>
      <c r="G179" s="3"/>
      <c r="H179" s="3"/>
      <c r="L179">
        <f t="shared" si="2"/>
        <v>10643.000000000002</v>
      </c>
      <c r="N179">
        <f>SUM(L6:L179)</f>
        <v>7106901.0999999996</v>
      </c>
    </row>
    <row r="180" spans="1:14">
      <c r="A180" s="1">
        <v>41148</v>
      </c>
      <c r="B180" s="2">
        <v>0</v>
      </c>
      <c r="C180" s="6">
        <v>41148</v>
      </c>
      <c r="D180" s="7">
        <v>0</v>
      </c>
      <c r="G180" s="3"/>
      <c r="H180" s="3"/>
      <c r="L180">
        <v>12265.4</v>
      </c>
    </row>
    <row r="181" spans="1:14">
      <c r="A181" s="1">
        <v>41158</v>
      </c>
      <c r="B181" s="2">
        <v>0</v>
      </c>
      <c r="C181" s="6">
        <v>41158</v>
      </c>
      <c r="D181" s="7">
        <v>0</v>
      </c>
      <c r="G181" s="3"/>
      <c r="H181" s="3"/>
      <c r="L181">
        <v>8650</v>
      </c>
    </row>
    <row r="182" spans="1:14">
      <c r="A182" s="1">
        <v>41168</v>
      </c>
      <c r="B182" s="2">
        <v>0</v>
      </c>
      <c r="C182" s="6">
        <v>41168</v>
      </c>
      <c r="D182" s="7">
        <v>0</v>
      </c>
      <c r="G182" s="3"/>
      <c r="H182" s="3"/>
      <c r="L182">
        <f t="shared" si="2"/>
        <v>0</v>
      </c>
      <c r="N182">
        <f>20954-12304</f>
        <v>8650</v>
      </c>
    </row>
    <row r="183" spans="1:14">
      <c r="A183" s="1">
        <v>41178</v>
      </c>
      <c r="B183" s="2">
        <v>0</v>
      </c>
      <c r="C183" s="6">
        <v>41178</v>
      </c>
      <c r="D183" s="7">
        <v>0</v>
      </c>
      <c r="G183" s="3"/>
      <c r="H183" s="3"/>
      <c r="L183">
        <f t="shared" si="2"/>
        <v>0</v>
      </c>
    </row>
    <row r="184" spans="1:14">
      <c r="A184" s="1">
        <v>41188</v>
      </c>
      <c r="B184" s="2">
        <v>575.6</v>
      </c>
      <c r="C184" s="6">
        <v>41188</v>
      </c>
      <c r="D184" s="7">
        <v>1002.4</v>
      </c>
      <c r="G184" s="3"/>
      <c r="H184" s="3"/>
      <c r="L184">
        <f t="shared" si="2"/>
        <v>15780</v>
      </c>
    </row>
    <row r="185" spans="1:14">
      <c r="A185" s="1">
        <v>41198</v>
      </c>
      <c r="B185" s="2">
        <v>625.5</v>
      </c>
      <c r="C185" s="6">
        <v>41198</v>
      </c>
      <c r="D185" s="7">
        <v>1160</v>
      </c>
      <c r="G185" s="3"/>
      <c r="H185" s="3"/>
      <c r="L185">
        <f t="shared" si="2"/>
        <v>17855</v>
      </c>
    </row>
    <row r="186" spans="1:14">
      <c r="A186" s="1">
        <v>41208</v>
      </c>
      <c r="B186" s="2">
        <v>517.70000000000005</v>
      </c>
      <c r="C186" s="6">
        <v>41208</v>
      </c>
      <c r="D186" s="7">
        <v>801.5</v>
      </c>
      <c r="G186" s="3"/>
      <c r="H186" s="3"/>
      <c r="L186">
        <f t="shared" si="2"/>
        <v>13192</v>
      </c>
    </row>
    <row r="187" spans="1:14">
      <c r="A187" s="1">
        <v>41218</v>
      </c>
      <c r="B187" s="2">
        <v>673.9</v>
      </c>
      <c r="C187" s="6">
        <v>41218</v>
      </c>
      <c r="D187" s="7">
        <v>1483.5</v>
      </c>
      <c r="G187" s="3"/>
      <c r="H187" s="3"/>
      <c r="L187">
        <f t="shared" si="2"/>
        <v>21574</v>
      </c>
    </row>
    <row r="188" spans="1:14">
      <c r="A188" s="1">
        <v>41228</v>
      </c>
      <c r="B188" s="2">
        <v>603.1</v>
      </c>
      <c r="C188" s="6">
        <v>41228</v>
      </c>
      <c r="D188" s="7">
        <v>1351</v>
      </c>
      <c r="G188" s="3"/>
      <c r="H188" s="3"/>
      <c r="L188">
        <f t="shared" si="2"/>
        <v>19541</v>
      </c>
    </row>
    <row r="189" spans="1:14">
      <c r="A189" s="1">
        <v>41238</v>
      </c>
      <c r="B189" s="2">
        <v>578.79999999999995</v>
      </c>
      <c r="C189" s="6">
        <v>41238</v>
      </c>
      <c r="D189" s="7">
        <v>1288.5</v>
      </c>
      <c r="G189" s="3"/>
      <c r="H189" s="3"/>
      <c r="L189">
        <f t="shared" si="2"/>
        <v>18673</v>
      </c>
    </row>
    <row r="190" spans="1:14">
      <c r="A190" s="1">
        <v>41248</v>
      </c>
      <c r="B190" s="2">
        <v>558.5</v>
      </c>
      <c r="C190" s="6">
        <v>41248</v>
      </c>
      <c r="D190" s="7">
        <v>1241.2</v>
      </c>
      <c r="G190" s="3"/>
      <c r="H190" s="3"/>
      <c r="L190">
        <f t="shared" si="2"/>
        <v>17997</v>
      </c>
    </row>
    <row r="191" spans="1:14">
      <c r="A191" s="1">
        <v>41258</v>
      </c>
      <c r="B191" s="2">
        <v>485.3</v>
      </c>
      <c r="C191" s="6">
        <v>41258</v>
      </c>
      <c r="D191" s="7">
        <v>1093.7</v>
      </c>
      <c r="G191" s="3"/>
      <c r="H191" s="3"/>
      <c r="L191">
        <f t="shared" si="2"/>
        <v>15790</v>
      </c>
    </row>
    <row r="192" spans="1:14">
      <c r="A192" s="1">
        <v>41268</v>
      </c>
      <c r="B192" s="2">
        <v>504.5</v>
      </c>
      <c r="C192" s="6">
        <v>41268</v>
      </c>
      <c r="D192" s="7">
        <v>1159.5</v>
      </c>
      <c r="G192" s="3"/>
      <c r="H192" s="3"/>
      <c r="L192">
        <f t="shared" si="2"/>
        <v>16640</v>
      </c>
    </row>
    <row r="193" spans="1:12">
      <c r="A193" s="1">
        <v>41278</v>
      </c>
      <c r="B193" s="2">
        <v>512.20000000000005</v>
      </c>
      <c r="C193" s="6">
        <v>41278</v>
      </c>
      <c r="D193" s="7">
        <v>1262.2</v>
      </c>
      <c r="G193" s="3"/>
      <c r="H193" s="3"/>
      <c r="L193">
        <f t="shared" si="2"/>
        <v>17744</v>
      </c>
    </row>
    <row r="194" spans="1:12">
      <c r="A194" s="1">
        <v>41288</v>
      </c>
      <c r="B194" s="2">
        <v>534</v>
      </c>
      <c r="C194" s="6">
        <v>41288</v>
      </c>
      <c r="D194" s="7">
        <v>1204.4000000000001</v>
      </c>
      <c r="G194" s="3"/>
      <c r="H194" s="3"/>
      <c r="L194">
        <f t="shared" si="2"/>
        <v>17384</v>
      </c>
    </row>
    <row r="195" spans="1:12">
      <c r="A195" s="1">
        <v>41298</v>
      </c>
      <c r="B195" s="2">
        <v>500.8</v>
      </c>
      <c r="C195" s="6">
        <v>41298</v>
      </c>
      <c r="D195" s="7">
        <v>1140.4000000000001</v>
      </c>
      <c r="G195" s="3"/>
      <c r="H195" s="3"/>
      <c r="L195">
        <f t="shared" ref="L195:L258" si="3">SUM(B195+D195+F195+H195+J195)*10</f>
        <v>16412</v>
      </c>
    </row>
    <row r="196" spans="1:12">
      <c r="A196" s="1">
        <v>41308</v>
      </c>
      <c r="B196" s="2">
        <v>493.3</v>
      </c>
      <c r="C196" s="6">
        <v>41308</v>
      </c>
      <c r="D196" s="7">
        <v>1106.9000000000001</v>
      </c>
      <c r="G196" s="3"/>
      <c r="H196" s="3"/>
      <c r="L196">
        <f t="shared" si="3"/>
        <v>16002</v>
      </c>
    </row>
    <row r="197" spans="1:12">
      <c r="A197" s="1">
        <v>41318</v>
      </c>
      <c r="B197" s="2">
        <v>489.9</v>
      </c>
      <c r="C197" s="6">
        <v>41318</v>
      </c>
      <c r="D197" s="7">
        <v>1126.5999999999999</v>
      </c>
      <c r="G197" s="3"/>
      <c r="H197" s="3"/>
      <c r="L197">
        <f t="shared" si="3"/>
        <v>16165</v>
      </c>
    </row>
    <row r="198" spans="1:12">
      <c r="A198" s="1">
        <v>41328</v>
      </c>
      <c r="B198" s="2">
        <v>487.7</v>
      </c>
      <c r="C198" s="6">
        <v>41328</v>
      </c>
      <c r="D198" s="7">
        <v>1098.7</v>
      </c>
      <c r="G198" s="3"/>
      <c r="H198" s="3"/>
      <c r="L198">
        <f t="shared" si="3"/>
        <v>15864</v>
      </c>
    </row>
    <row r="199" spans="1:12">
      <c r="A199" s="1">
        <v>41338</v>
      </c>
      <c r="B199" s="2">
        <v>484.9</v>
      </c>
      <c r="C199" s="6">
        <v>41338</v>
      </c>
      <c r="D199" s="7">
        <v>1110.5999999999999</v>
      </c>
      <c r="G199" s="3"/>
      <c r="H199" s="3"/>
      <c r="L199">
        <f t="shared" si="3"/>
        <v>15955</v>
      </c>
    </row>
    <row r="200" spans="1:12">
      <c r="A200" s="1">
        <v>41348</v>
      </c>
      <c r="B200" s="2">
        <v>170.6</v>
      </c>
      <c r="C200" s="6">
        <v>41348</v>
      </c>
      <c r="D200" s="7">
        <v>465.3</v>
      </c>
      <c r="G200" s="3"/>
      <c r="H200" s="3"/>
      <c r="L200">
        <f t="shared" si="3"/>
        <v>6359</v>
      </c>
    </row>
    <row r="201" spans="1:12">
      <c r="A201" s="1">
        <v>41358</v>
      </c>
      <c r="B201" s="2">
        <v>0</v>
      </c>
      <c r="C201" s="6">
        <v>41358</v>
      </c>
      <c r="D201" s="7">
        <v>739.7</v>
      </c>
      <c r="G201" s="3"/>
      <c r="H201" s="3"/>
      <c r="L201">
        <f t="shared" si="3"/>
        <v>7397</v>
      </c>
    </row>
    <row r="202" spans="1:12">
      <c r="A202" s="1">
        <v>41368</v>
      </c>
      <c r="B202" s="2">
        <v>378.4</v>
      </c>
      <c r="C202" s="6">
        <v>41368</v>
      </c>
      <c r="D202" s="7">
        <v>908.9</v>
      </c>
      <c r="G202" s="3"/>
      <c r="H202" s="3"/>
      <c r="L202">
        <f t="shared" si="3"/>
        <v>12873</v>
      </c>
    </row>
    <row r="203" spans="1:12">
      <c r="A203" s="1">
        <v>41378</v>
      </c>
      <c r="B203" s="2">
        <v>224.6</v>
      </c>
      <c r="C203" s="6">
        <v>41378</v>
      </c>
      <c r="D203" s="7">
        <v>554.4</v>
      </c>
      <c r="G203" s="3"/>
      <c r="H203" s="3"/>
      <c r="L203">
        <f t="shared" si="3"/>
        <v>7790</v>
      </c>
    </row>
    <row r="204" spans="1:12">
      <c r="A204" s="1">
        <v>41388</v>
      </c>
      <c r="B204" s="2">
        <v>544.9</v>
      </c>
      <c r="C204" s="6">
        <v>41388</v>
      </c>
      <c r="D204" s="7">
        <v>1212.9000000000001</v>
      </c>
      <c r="G204" s="3"/>
      <c r="H204" s="3"/>
      <c r="L204">
        <f t="shared" si="3"/>
        <v>17578</v>
      </c>
    </row>
    <row r="205" spans="1:12">
      <c r="A205" s="1">
        <v>41398</v>
      </c>
      <c r="B205" s="2">
        <v>511.6</v>
      </c>
      <c r="C205" s="6">
        <v>41398</v>
      </c>
      <c r="D205" s="7">
        <v>1165.5</v>
      </c>
      <c r="G205" s="3"/>
      <c r="H205" s="3"/>
      <c r="L205">
        <f t="shared" si="3"/>
        <v>16771</v>
      </c>
    </row>
    <row r="206" spans="1:12">
      <c r="A206" s="1">
        <v>41408</v>
      </c>
      <c r="B206" s="2">
        <v>493.4</v>
      </c>
      <c r="C206" s="6">
        <v>41408</v>
      </c>
      <c r="D206" s="7">
        <v>1130.4000000000001</v>
      </c>
      <c r="G206" s="3"/>
      <c r="H206" s="3"/>
      <c r="L206">
        <f t="shared" si="3"/>
        <v>16238.000000000002</v>
      </c>
    </row>
    <row r="207" spans="1:12">
      <c r="A207" s="1">
        <v>41418</v>
      </c>
      <c r="B207" s="2">
        <v>469</v>
      </c>
      <c r="C207" s="6">
        <v>41418</v>
      </c>
      <c r="D207" s="7">
        <v>1120.8</v>
      </c>
      <c r="G207" s="3"/>
      <c r="H207" s="3"/>
      <c r="L207">
        <f t="shared" si="3"/>
        <v>15898</v>
      </c>
    </row>
    <row r="208" spans="1:12">
      <c r="A208" s="1">
        <v>41428</v>
      </c>
      <c r="B208" s="2">
        <v>467.4</v>
      </c>
      <c r="C208" s="6">
        <v>41428</v>
      </c>
      <c r="D208" s="7">
        <v>1054.3</v>
      </c>
      <c r="G208" s="3"/>
      <c r="H208" s="3"/>
      <c r="L208">
        <f t="shared" si="3"/>
        <v>15216.999999999998</v>
      </c>
    </row>
    <row r="209" spans="1:12">
      <c r="A209" s="1">
        <v>41438</v>
      </c>
      <c r="B209" s="2">
        <v>439.8</v>
      </c>
      <c r="C209" s="6">
        <v>41438</v>
      </c>
      <c r="D209" s="7">
        <v>1045.8</v>
      </c>
      <c r="G209" s="3"/>
      <c r="H209" s="3"/>
      <c r="L209">
        <f t="shared" si="3"/>
        <v>14856</v>
      </c>
    </row>
    <row r="210" spans="1:12">
      <c r="A210" s="1">
        <v>41448</v>
      </c>
      <c r="B210" s="2">
        <v>405.9</v>
      </c>
      <c r="C210" s="6">
        <v>41448</v>
      </c>
      <c r="D210" s="7">
        <v>933.4</v>
      </c>
      <c r="G210" s="3"/>
      <c r="H210" s="3"/>
      <c r="L210">
        <f t="shared" si="3"/>
        <v>13393</v>
      </c>
    </row>
    <row r="211" spans="1:12">
      <c r="A211" s="1">
        <v>41458</v>
      </c>
      <c r="B211" s="2">
        <v>238.3</v>
      </c>
      <c r="C211" s="6">
        <v>41458</v>
      </c>
      <c r="D211" s="7">
        <v>688.9</v>
      </c>
      <c r="G211" s="3"/>
      <c r="H211" s="3"/>
      <c r="L211">
        <f t="shared" si="3"/>
        <v>9272</v>
      </c>
    </row>
    <row r="212" spans="1:12">
      <c r="A212" s="1">
        <v>41468</v>
      </c>
      <c r="B212" s="2">
        <v>423.3</v>
      </c>
      <c r="C212" s="6">
        <v>41468</v>
      </c>
      <c r="D212" s="7">
        <v>972.9</v>
      </c>
      <c r="G212" s="3"/>
      <c r="H212" s="3"/>
      <c r="L212">
        <f t="shared" si="3"/>
        <v>13962</v>
      </c>
    </row>
    <row r="213" spans="1:12">
      <c r="A213" s="1">
        <v>41478</v>
      </c>
      <c r="B213" s="2">
        <v>414.3</v>
      </c>
      <c r="C213" s="6">
        <v>41478</v>
      </c>
      <c r="D213" s="7">
        <v>841.7</v>
      </c>
      <c r="G213" s="3"/>
      <c r="H213" s="3"/>
      <c r="L213">
        <f t="shared" si="3"/>
        <v>12560</v>
      </c>
    </row>
    <row r="214" spans="1:12">
      <c r="A214" s="1">
        <v>41488</v>
      </c>
      <c r="B214" s="2">
        <v>200</v>
      </c>
      <c r="C214" s="6">
        <v>41488</v>
      </c>
      <c r="D214" s="7">
        <v>534.79999999999995</v>
      </c>
      <c r="G214" s="14">
        <v>41488</v>
      </c>
      <c r="H214" s="15">
        <v>353.1</v>
      </c>
      <c r="L214">
        <f t="shared" si="3"/>
        <v>10879</v>
      </c>
    </row>
    <row r="215" spans="1:12">
      <c r="A215" s="1">
        <v>41498</v>
      </c>
      <c r="B215" s="2">
        <v>409.7</v>
      </c>
      <c r="C215" s="6">
        <v>41498</v>
      </c>
      <c r="D215" s="7">
        <v>800.3</v>
      </c>
      <c r="G215" s="16">
        <v>41498</v>
      </c>
      <c r="H215" s="17">
        <v>909.8</v>
      </c>
      <c r="L215">
        <f t="shared" si="3"/>
        <v>21198</v>
      </c>
    </row>
    <row r="216" spans="1:12">
      <c r="A216" s="1">
        <v>41508</v>
      </c>
      <c r="B216" s="2">
        <v>444.5</v>
      </c>
      <c r="C216" s="6">
        <v>41508</v>
      </c>
      <c r="D216" s="7">
        <v>867.4</v>
      </c>
      <c r="G216" s="16">
        <v>41508</v>
      </c>
      <c r="H216" s="17">
        <v>1108.5999999999999</v>
      </c>
      <c r="L216">
        <f t="shared" si="3"/>
        <v>24205</v>
      </c>
    </row>
    <row r="217" spans="1:12">
      <c r="A217" s="1">
        <v>41518</v>
      </c>
      <c r="B217" s="2">
        <v>430.3</v>
      </c>
      <c r="C217" s="6">
        <v>41518</v>
      </c>
      <c r="D217" s="7">
        <v>831.7</v>
      </c>
      <c r="G217" s="16">
        <v>41518</v>
      </c>
      <c r="H217" s="17">
        <v>637.79999999999995</v>
      </c>
      <c r="L217">
        <f t="shared" si="3"/>
        <v>18998</v>
      </c>
    </row>
    <row r="218" spans="1:12">
      <c r="A218" s="1">
        <v>41528</v>
      </c>
      <c r="B218" s="2">
        <v>381.8</v>
      </c>
      <c r="C218" s="6">
        <v>41528</v>
      </c>
      <c r="D218" s="7">
        <v>735.1</v>
      </c>
      <c r="G218" s="16">
        <v>41528</v>
      </c>
      <c r="H218" s="17">
        <v>875</v>
      </c>
      <c r="L218">
        <f t="shared" si="3"/>
        <v>19919</v>
      </c>
    </row>
    <row r="219" spans="1:12">
      <c r="A219" s="1">
        <v>41538</v>
      </c>
      <c r="B219" s="2">
        <v>234.7</v>
      </c>
      <c r="C219" s="6">
        <v>41538</v>
      </c>
      <c r="D219" s="7">
        <v>444.3</v>
      </c>
      <c r="G219" s="16">
        <v>41538</v>
      </c>
      <c r="H219" s="17">
        <v>623.1</v>
      </c>
      <c r="L219">
        <f t="shared" si="3"/>
        <v>13021</v>
      </c>
    </row>
    <row r="220" spans="1:12">
      <c r="A220" s="1">
        <v>41548</v>
      </c>
      <c r="B220" s="2">
        <v>344.8</v>
      </c>
      <c r="C220" s="6">
        <v>41548</v>
      </c>
      <c r="D220" s="7">
        <v>718.4</v>
      </c>
      <c r="G220" s="16">
        <v>41548</v>
      </c>
      <c r="H220" s="17">
        <v>961.6</v>
      </c>
      <c r="L220">
        <f t="shared" si="3"/>
        <v>20248</v>
      </c>
    </row>
    <row r="221" spans="1:12">
      <c r="A221" s="1">
        <v>41558</v>
      </c>
      <c r="B221" s="2">
        <v>407.5</v>
      </c>
      <c r="C221" s="6">
        <v>41558</v>
      </c>
      <c r="D221" s="7">
        <v>761.6</v>
      </c>
      <c r="G221" s="16">
        <v>41558</v>
      </c>
      <c r="H221" s="17">
        <v>1231.8</v>
      </c>
      <c r="L221">
        <f t="shared" si="3"/>
        <v>24008.999999999996</v>
      </c>
    </row>
    <row r="222" spans="1:12">
      <c r="A222" s="1">
        <v>41568</v>
      </c>
      <c r="B222" s="2">
        <v>340.9</v>
      </c>
      <c r="C222" s="6">
        <v>41568</v>
      </c>
      <c r="D222" s="7">
        <v>623</v>
      </c>
      <c r="G222" s="16">
        <v>41568</v>
      </c>
      <c r="H222" s="17">
        <v>1038.0999999999999</v>
      </c>
      <c r="L222">
        <f t="shared" si="3"/>
        <v>20020</v>
      </c>
    </row>
    <row r="223" spans="1:12">
      <c r="A223" s="1">
        <v>41578</v>
      </c>
      <c r="B223" s="2">
        <v>326.7</v>
      </c>
      <c r="C223" s="6">
        <v>41578</v>
      </c>
      <c r="D223" s="7">
        <v>528.9</v>
      </c>
      <c r="G223" s="16">
        <v>41578</v>
      </c>
      <c r="H223" s="17">
        <v>976</v>
      </c>
      <c r="L223">
        <f t="shared" si="3"/>
        <v>18316</v>
      </c>
    </row>
    <row r="224" spans="1:12">
      <c r="A224" s="1">
        <v>41588</v>
      </c>
      <c r="B224" s="2">
        <v>266.3</v>
      </c>
      <c r="C224" s="6">
        <v>41588</v>
      </c>
      <c r="D224" s="7">
        <v>582.29999999999995</v>
      </c>
      <c r="G224" s="16">
        <v>41588</v>
      </c>
      <c r="H224" s="17">
        <v>1120.0999999999999</v>
      </c>
      <c r="L224">
        <f t="shared" si="3"/>
        <v>19687</v>
      </c>
    </row>
    <row r="225" spans="1:12">
      <c r="A225" s="1">
        <v>41598</v>
      </c>
      <c r="B225" s="2">
        <v>368.5</v>
      </c>
      <c r="C225" s="6">
        <v>41598</v>
      </c>
      <c r="D225" s="7">
        <v>672.8</v>
      </c>
      <c r="G225" s="16">
        <v>41598</v>
      </c>
      <c r="H225" s="17">
        <v>1198.9000000000001</v>
      </c>
      <c r="L225">
        <f t="shared" si="3"/>
        <v>22402</v>
      </c>
    </row>
    <row r="226" spans="1:12">
      <c r="A226" s="1">
        <v>41608</v>
      </c>
      <c r="B226" s="2">
        <v>371.3</v>
      </c>
      <c r="C226" s="6">
        <v>41608</v>
      </c>
      <c r="D226" s="7">
        <v>675</v>
      </c>
      <c r="G226" s="16">
        <v>41608</v>
      </c>
      <c r="H226" s="17">
        <v>1249.5999999999999</v>
      </c>
      <c r="L226">
        <f t="shared" si="3"/>
        <v>22958.999999999996</v>
      </c>
    </row>
    <row r="227" spans="1:12">
      <c r="A227" s="1">
        <v>41618</v>
      </c>
      <c r="B227" s="2">
        <v>322.2</v>
      </c>
      <c r="C227" s="6">
        <v>41618</v>
      </c>
      <c r="D227" s="7">
        <v>602</v>
      </c>
      <c r="G227" s="16">
        <v>41618</v>
      </c>
      <c r="H227" s="17">
        <v>1142.3</v>
      </c>
      <c r="L227">
        <f t="shared" si="3"/>
        <v>20665</v>
      </c>
    </row>
    <row r="228" spans="1:12">
      <c r="A228" s="1">
        <v>41628</v>
      </c>
      <c r="B228" s="2">
        <v>282.5</v>
      </c>
      <c r="C228" s="6">
        <v>41628</v>
      </c>
      <c r="D228" s="7">
        <v>439</v>
      </c>
      <c r="G228" s="16">
        <v>41628</v>
      </c>
      <c r="H228" s="17">
        <v>971.6</v>
      </c>
      <c r="L228">
        <f t="shared" si="3"/>
        <v>16931</v>
      </c>
    </row>
    <row r="229" spans="1:12">
      <c r="A229" s="1">
        <v>41638</v>
      </c>
      <c r="B229" s="2">
        <v>331.4</v>
      </c>
      <c r="C229" s="6">
        <v>41638</v>
      </c>
      <c r="D229" s="7">
        <v>595.9</v>
      </c>
      <c r="G229" s="16">
        <v>41638</v>
      </c>
      <c r="H229" s="17">
        <v>1174.0999999999999</v>
      </c>
      <c r="L229">
        <f t="shared" si="3"/>
        <v>21013.999999999996</v>
      </c>
    </row>
    <row r="230" spans="1:12">
      <c r="A230" s="1">
        <v>41648</v>
      </c>
      <c r="B230" s="2">
        <v>310.8</v>
      </c>
      <c r="C230" s="6">
        <v>41648</v>
      </c>
      <c r="D230" s="7">
        <v>558.4</v>
      </c>
      <c r="G230" s="16">
        <v>41648</v>
      </c>
      <c r="H230" s="17">
        <v>1085.8</v>
      </c>
      <c r="L230">
        <f>SUM(B230+D230+F230+H230+J230)*7</f>
        <v>13685</v>
      </c>
    </row>
    <row r="231" spans="1:12">
      <c r="A231" s="1">
        <v>41655</v>
      </c>
      <c r="B231" s="2">
        <v>322.89999999999998</v>
      </c>
      <c r="C231" s="6">
        <v>41655</v>
      </c>
      <c r="D231" s="7">
        <v>644.70000000000005</v>
      </c>
      <c r="G231" s="16">
        <v>41655</v>
      </c>
      <c r="H231" s="17">
        <v>1301.8</v>
      </c>
      <c r="L231">
        <f>SUM(B231+D231+F231+H231+J231)*1</f>
        <v>2269.4</v>
      </c>
    </row>
    <row r="232" spans="1:12">
      <c r="A232" s="1">
        <v>41656</v>
      </c>
      <c r="B232" s="2">
        <v>322.10000000000002</v>
      </c>
      <c r="C232" s="6">
        <v>41656</v>
      </c>
      <c r="D232" s="7">
        <v>645.1</v>
      </c>
      <c r="G232" s="16">
        <v>41656</v>
      </c>
      <c r="H232" s="17">
        <v>1301.2</v>
      </c>
      <c r="I232" s="18">
        <v>41656</v>
      </c>
      <c r="J232" s="19">
        <v>442.2</v>
      </c>
      <c r="K232" s="20"/>
      <c r="L232">
        <f>SUM(B232+D232+F232+H232+J232)*2</f>
        <v>5421.2</v>
      </c>
    </row>
    <row r="233" spans="1:12">
      <c r="A233" s="1">
        <v>41658</v>
      </c>
      <c r="B233" s="2">
        <v>320.8</v>
      </c>
      <c r="C233" s="6">
        <v>41658</v>
      </c>
      <c r="D233" s="7">
        <v>645.70000000000005</v>
      </c>
      <c r="G233" s="16">
        <v>41658</v>
      </c>
      <c r="H233" s="17">
        <v>1300.2</v>
      </c>
      <c r="I233" s="18">
        <v>41658</v>
      </c>
      <c r="J233" s="19">
        <v>367.3</v>
      </c>
      <c r="K233" s="20"/>
      <c r="L233">
        <f t="shared" si="3"/>
        <v>26340</v>
      </c>
    </row>
    <row r="234" spans="1:12">
      <c r="A234" s="1">
        <v>41668</v>
      </c>
      <c r="B234" s="2">
        <v>115.6</v>
      </c>
      <c r="C234" s="6">
        <v>41668</v>
      </c>
      <c r="D234" s="7">
        <v>685.7</v>
      </c>
      <c r="G234" s="16">
        <v>41668</v>
      </c>
      <c r="H234" s="17">
        <v>1205.3</v>
      </c>
      <c r="I234" s="18">
        <v>41668</v>
      </c>
      <c r="J234" s="19">
        <v>418.6</v>
      </c>
      <c r="K234" s="20"/>
      <c r="L234">
        <f t="shared" si="3"/>
        <v>24252</v>
      </c>
    </row>
    <row r="235" spans="1:12">
      <c r="A235" s="1">
        <v>41678</v>
      </c>
      <c r="B235" s="2">
        <v>252.7</v>
      </c>
      <c r="C235" s="6">
        <v>41678</v>
      </c>
      <c r="D235" s="7">
        <v>428.1</v>
      </c>
      <c r="G235" s="16">
        <v>41678</v>
      </c>
      <c r="H235" s="17">
        <v>836.1</v>
      </c>
      <c r="I235" s="18">
        <v>41678</v>
      </c>
      <c r="J235" s="19">
        <v>229.1</v>
      </c>
      <c r="K235" s="20"/>
      <c r="L235">
        <f t="shared" si="3"/>
        <v>17460</v>
      </c>
    </row>
    <row r="236" spans="1:12">
      <c r="A236" s="1">
        <v>41688</v>
      </c>
      <c r="B236" s="2">
        <v>272.5</v>
      </c>
      <c r="C236" s="6">
        <v>41688</v>
      </c>
      <c r="D236" s="7">
        <v>580.20000000000005</v>
      </c>
      <c r="G236" s="16">
        <v>41688</v>
      </c>
      <c r="H236" s="17">
        <v>918.8</v>
      </c>
      <c r="I236" s="18">
        <v>41688</v>
      </c>
      <c r="J236" s="19">
        <v>330</v>
      </c>
      <c r="K236" s="20"/>
      <c r="L236">
        <f t="shared" si="3"/>
        <v>21015</v>
      </c>
    </row>
    <row r="237" spans="1:12">
      <c r="A237" s="1">
        <v>41698</v>
      </c>
      <c r="B237" s="2">
        <v>352.1</v>
      </c>
      <c r="C237" s="6">
        <v>41698</v>
      </c>
      <c r="D237" s="7">
        <v>647.29999999999995</v>
      </c>
      <c r="G237" s="16">
        <v>41698</v>
      </c>
      <c r="H237" s="17">
        <v>1271.9000000000001</v>
      </c>
      <c r="I237" s="18">
        <v>41698</v>
      </c>
      <c r="J237" s="19">
        <v>281.60000000000002</v>
      </c>
      <c r="K237" s="20"/>
      <c r="L237">
        <f t="shared" si="3"/>
        <v>25529</v>
      </c>
    </row>
    <row r="238" spans="1:12">
      <c r="A238" s="1">
        <v>41708</v>
      </c>
      <c r="B238" s="2">
        <v>340</v>
      </c>
      <c r="C238" s="6">
        <v>41708</v>
      </c>
      <c r="D238" s="7">
        <v>632.29999999999995</v>
      </c>
      <c r="G238" s="16">
        <v>41708</v>
      </c>
      <c r="H238" s="17">
        <v>1339.2</v>
      </c>
      <c r="I238" s="18">
        <v>41708</v>
      </c>
      <c r="J238" s="19">
        <v>252.2</v>
      </c>
      <c r="K238" s="20"/>
      <c r="L238">
        <f t="shared" si="3"/>
        <v>25637</v>
      </c>
    </row>
    <row r="239" spans="1:12">
      <c r="A239" s="1">
        <v>41718</v>
      </c>
      <c r="B239" s="2">
        <v>331.9</v>
      </c>
      <c r="C239" s="6">
        <v>41718</v>
      </c>
      <c r="D239" s="7">
        <v>616.6</v>
      </c>
      <c r="G239" s="16">
        <v>41718</v>
      </c>
      <c r="H239" s="17">
        <v>1375.2</v>
      </c>
      <c r="I239" s="18">
        <v>41718</v>
      </c>
      <c r="J239" s="19">
        <v>236.5</v>
      </c>
      <c r="K239" s="20"/>
      <c r="L239">
        <f t="shared" si="3"/>
        <v>25602</v>
      </c>
    </row>
    <row r="240" spans="1:12">
      <c r="A240" s="1">
        <v>41728</v>
      </c>
      <c r="B240" s="2">
        <v>204.2</v>
      </c>
      <c r="C240" s="6">
        <v>41728</v>
      </c>
      <c r="D240" s="7">
        <v>381.1</v>
      </c>
      <c r="G240" s="16">
        <v>41728</v>
      </c>
      <c r="H240" s="17">
        <v>740.2</v>
      </c>
      <c r="I240" s="18">
        <v>41728</v>
      </c>
      <c r="J240" s="19">
        <v>138.69999999999999</v>
      </c>
      <c r="K240" s="20"/>
      <c r="L240">
        <f t="shared" si="3"/>
        <v>14642</v>
      </c>
    </row>
    <row r="241" spans="1:12">
      <c r="A241" s="1">
        <v>41738</v>
      </c>
      <c r="B241" s="2">
        <v>299.60000000000002</v>
      </c>
      <c r="C241" s="6">
        <v>41738</v>
      </c>
      <c r="D241" s="7">
        <v>571.9</v>
      </c>
      <c r="G241" s="16">
        <v>41738</v>
      </c>
      <c r="H241" s="17">
        <v>1165.2</v>
      </c>
      <c r="I241" s="18">
        <v>41738</v>
      </c>
      <c r="J241" s="19">
        <v>205.7</v>
      </c>
      <c r="K241" s="20"/>
      <c r="L241">
        <f t="shared" si="3"/>
        <v>22424</v>
      </c>
    </row>
    <row r="242" spans="1:12">
      <c r="A242" s="1">
        <v>41748</v>
      </c>
      <c r="B242" s="2">
        <v>327</v>
      </c>
      <c r="C242" s="6">
        <v>41748</v>
      </c>
      <c r="D242" s="7">
        <v>581.9</v>
      </c>
      <c r="G242" s="16">
        <v>41748</v>
      </c>
      <c r="H242" s="17">
        <v>1323.9</v>
      </c>
      <c r="I242" s="18">
        <v>41748</v>
      </c>
      <c r="J242" s="19">
        <v>222.3</v>
      </c>
      <c r="K242" s="20"/>
      <c r="L242">
        <f>SUM(B242+D242+F242+H242+J242)*3</f>
        <v>7365.3000000000011</v>
      </c>
    </row>
    <row r="243" spans="1:12">
      <c r="A243" s="1">
        <v>41751</v>
      </c>
      <c r="B243" s="2">
        <v>301.10000000000002</v>
      </c>
      <c r="C243" s="6">
        <v>41751</v>
      </c>
      <c r="D243" s="7">
        <v>550.1</v>
      </c>
      <c r="G243" s="16">
        <v>41751</v>
      </c>
      <c r="H243" s="17">
        <v>1361.2</v>
      </c>
      <c r="I243" s="18">
        <v>41751</v>
      </c>
      <c r="J243" s="19">
        <v>224</v>
      </c>
      <c r="K243" s="20"/>
      <c r="L243">
        <f>SUM(B243+D243+F243+H243+J243)*1</f>
        <v>2436.4</v>
      </c>
    </row>
    <row r="244" spans="1:12">
      <c r="A244" s="1">
        <v>41752</v>
      </c>
      <c r="B244" s="2">
        <v>300.60000000000002</v>
      </c>
      <c r="C244" s="6">
        <v>41752</v>
      </c>
      <c r="D244" s="7">
        <v>548.5</v>
      </c>
      <c r="E244" s="9">
        <v>41752</v>
      </c>
      <c r="F244" s="10">
        <v>708.4</v>
      </c>
      <c r="G244" s="16">
        <v>41752</v>
      </c>
      <c r="H244" s="17">
        <v>1360</v>
      </c>
      <c r="I244" s="18">
        <v>41752</v>
      </c>
      <c r="J244" s="19">
        <v>224</v>
      </c>
      <c r="K244" s="20"/>
      <c r="L244">
        <f>SUM(B244+D244+F244+H244+J244)*1</f>
        <v>3141.5</v>
      </c>
    </row>
    <row r="245" spans="1:12">
      <c r="A245" s="1">
        <v>41753</v>
      </c>
      <c r="B245" s="2">
        <v>300</v>
      </c>
      <c r="C245" s="6">
        <v>41753</v>
      </c>
      <c r="D245" s="7">
        <v>547.29999999999995</v>
      </c>
      <c r="E245" s="1">
        <v>41753</v>
      </c>
      <c r="F245" s="2">
        <v>1055.9000000000001</v>
      </c>
      <c r="G245" s="16">
        <v>41753</v>
      </c>
      <c r="H245" s="17">
        <v>1358.9</v>
      </c>
      <c r="I245" s="18">
        <v>41753</v>
      </c>
      <c r="J245" s="19">
        <v>224.1</v>
      </c>
      <c r="K245" s="20"/>
      <c r="L245">
        <f>SUM(B245+D245+F245+H245+J245)*1</f>
        <v>3486.2000000000003</v>
      </c>
    </row>
    <row r="246" spans="1:12">
      <c r="A246" s="1">
        <v>41754</v>
      </c>
      <c r="B246" s="2">
        <v>299.60000000000002</v>
      </c>
      <c r="C246" s="6">
        <v>41754</v>
      </c>
      <c r="D246" s="7">
        <v>546.20000000000005</v>
      </c>
      <c r="E246" s="1">
        <v>41754</v>
      </c>
      <c r="F246" s="2">
        <v>1324.5</v>
      </c>
      <c r="G246" s="16">
        <v>41754</v>
      </c>
      <c r="H246" s="17">
        <v>1357.8</v>
      </c>
      <c r="I246" s="18">
        <v>41754</v>
      </c>
      <c r="J246" s="19">
        <v>224.1</v>
      </c>
      <c r="K246" s="20"/>
      <c r="L246">
        <f>SUM(B246+D246+F246+H246+J246)*2</f>
        <v>7504.4000000000005</v>
      </c>
    </row>
    <row r="247" spans="1:12">
      <c r="A247" s="1">
        <v>41756</v>
      </c>
      <c r="B247" s="2">
        <v>298.60000000000002</v>
      </c>
      <c r="C247" s="6">
        <v>41756</v>
      </c>
      <c r="D247" s="7">
        <v>544.1</v>
      </c>
      <c r="E247" s="1">
        <v>41756</v>
      </c>
      <c r="F247" s="2">
        <v>1134.3</v>
      </c>
      <c r="G247" s="16">
        <v>41756</v>
      </c>
      <c r="H247" s="17">
        <v>1356</v>
      </c>
      <c r="I247" s="18">
        <v>41756</v>
      </c>
      <c r="J247" s="19">
        <v>224.2</v>
      </c>
      <c r="K247" s="20"/>
      <c r="L247">
        <f>SUM(B247+D247+F247+H247+J247)*2</f>
        <v>7114.4</v>
      </c>
    </row>
    <row r="248" spans="1:12">
      <c r="A248" s="1">
        <v>41758</v>
      </c>
      <c r="B248" s="2">
        <v>297.7</v>
      </c>
      <c r="C248" s="6">
        <v>41758</v>
      </c>
      <c r="D248" s="7">
        <v>541.79999999999995</v>
      </c>
      <c r="E248" s="1">
        <v>41758</v>
      </c>
      <c r="F248" s="2">
        <v>1058.8</v>
      </c>
      <c r="G248" s="16">
        <v>41758</v>
      </c>
      <c r="H248" s="17">
        <v>1354.4</v>
      </c>
      <c r="I248" s="18">
        <v>41758</v>
      </c>
      <c r="J248" s="19">
        <v>224.2</v>
      </c>
      <c r="K248" s="20"/>
      <c r="L248">
        <f t="shared" si="3"/>
        <v>34769</v>
      </c>
    </row>
    <row r="249" spans="1:12">
      <c r="A249" s="1">
        <v>41768</v>
      </c>
      <c r="B249" s="2">
        <v>305.3</v>
      </c>
      <c r="C249" s="6">
        <v>41768</v>
      </c>
      <c r="D249" s="7">
        <v>547.5</v>
      </c>
      <c r="E249" s="1">
        <v>41768</v>
      </c>
      <c r="F249" s="2">
        <v>774.2</v>
      </c>
      <c r="G249" s="16">
        <v>41768</v>
      </c>
      <c r="H249" s="17">
        <v>1420.7</v>
      </c>
      <c r="I249" s="18">
        <v>41768</v>
      </c>
      <c r="J249" s="19">
        <v>234.9</v>
      </c>
      <c r="K249" s="20"/>
      <c r="L249">
        <f t="shared" si="3"/>
        <v>32826</v>
      </c>
    </row>
    <row r="250" spans="1:12">
      <c r="A250" s="1">
        <v>41778</v>
      </c>
      <c r="B250" s="2">
        <v>132</v>
      </c>
      <c r="C250" s="6">
        <v>41778</v>
      </c>
      <c r="D250" s="7">
        <v>420.7</v>
      </c>
      <c r="E250" s="1">
        <v>41778</v>
      </c>
      <c r="F250" s="2">
        <v>597.29999999999995</v>
      </c>
      <c r="G250" s="16">
        <v>41778</v>
      </c>
      <c r="H250" s="17">
        <v>1110.3</v>
      </c>
      <c r="I250" s="18">
        <v>41778</v>
      </c>
      <c r="J250" s="19">
        <v>177.8</v>
      </c>
      <c r="K250" s="20"/>
      <c r="L250">
        <f t="shared" si="3"/>
        <v>24381.000000000004</v>
      </c>
    </row>
    <row r="251" spans="1:12">
      <c r="A251" s="1">
        <v>41788</v>
      </c>
      <c r="B251" s="2">
        <v>118</v>
      </c>
      <c r="C251" s="6">
        <v>41788</v>
      </c>
      <c r="D251" s="7">
        <v>495.1</v>
      </c>
      <c r="E251" s="1">
        <v>41788</v>
      </c>
      <c r="F251" s="2">
        <v>592.29999999999995</v>
      </c>
      <c r="G251" s="16">
        <v>41788</v>
      </c>
      <c r="H251" s="17">
        <v>1228.2</v>
      </c>
      <c r="I251" s="18">
        <v>41788</v>
      </c>
      <c r="J251" s="19">
        <v>197.3</v>
      </c>
      <c r="K251" s="20"/>
      <c r="L251">
        <f t="shared" si="3"/>
        <v>26309.000000000007</v>
      </c>
    </row>
    <row r="252" spans="1:12">
      <c r="A252" s="1">
        <v>41798</v>
      </c>
      <c r="B252" s="2">
        <v>327.9</v>
      </c>
      <c r="C252" s="6">
        <v>41798</v>
      </c>
      <c r="D252" s="7">
        <v>509.9</v>
      </c>
      <c r="E252" s="1">
        <v>41798</v>
      </c>
      <c r="F252" s="2">
        <v>515.20000000000005</v>
      </c>
      <c r="G252" s="16">
        <v>41798</v>
      </c>
      <c r="H252" s="17">
        <v>1291</v>
      </c>
      <c r="I252" s="18">
        <v>41798</v>
      </c>
      <c r="J252" s="19">
        <v>209.4</v>
      </c>
      <c r="K252" s="20"/>
      <c r="L252">
        <f t="shared" si="3"/>
        <v>28534</v>
      </c>
    </row>
    <row r="253" spans="1:12">
      <c r="A253" s="1">
        <v>41808</v>
      </c>
      <c r="B253" s="2">
        <v>308.39999999999998</v>
      </c>
      <c r="C253" s="6">
        <v>41808</v>
      </c>
      <c r="D253" s="7">
        <v>495.3</v>
      </c>
      <c r="E253" s="1">
        <v>41808</v>
      </c>
      <c r="F253" s="2">
        <v>575.79999999999995</v>
      </c>
      <c r="G253" s="16">
        <v>41808</v>
      </c>
      <c r="H253" s="17">
        <v>1327.5</v>
      </c>
      <c r="I253" s="18">
        <v>41808</v>
      </c>
      <c r="J253" s="19">
        <v>211.9</v>
      </c>
      <c r="K253" s="20"/>
      <c r="L253">
        <f t="shared" si="3"/>
        <v>29189</v>
      </c>
    </row>
    <row r="254" spans="1:12">
      <c r="A254" s="1">
        <v>41818</v>
      </c>
      <c r="B254" s="2">
        <v>279.60000000000002</v>
      </c>
      <c r="C254" s="6">
        <v>41818</v>
      </c>
      <c r="D254" s="7">
        <v>453.3</v>
      </c>
      <c r="E254" s="1">
        <v>41818</v>
      </c>
      <c r="F254" s="2">
        <v>487.7</v>
      </c>
      <c r="G254" s="16">
        <v>41818</v>
      </c>
      <c r="H254" s="17">
        <v>1246.0999999999999</v>
      </c>
      <c r="I254" s="18">
        <v>41818</v>
      </c>
      <c r="J254" s="19">
        <v>195.6</v>
      </c>
      <c r="K254" s="20"/>
      <c r="L254">
        <f t="shared" si="3"/>
        <v>26622.999999999996</v>
      </c>
    </row>
    <row r="255" spans="1:12">
      <c r="A255" s="1">
        <v>41828</v>
      </c>
      <c r="B255" s="2">
        <v>284.39999999999998</v>
      </c>
      <c r="C255" s="6">
        <v>41828</v>
      </c>
      <c r="D255" s="7">
        <v>461.5</v>
      </c>
      <c r="E255" s="1">
        <v>41828</v>
      </c>
      <c r="F255" s="2">
        <v>465.6</v>
      </c>
      <c r="G255" s="16">
        <v>41828</v>
      </c>
      <c r="H255" s="17">
        <v>1281</v>
      </c>
      <c r="I255" s="18">
        <v>41828</v>
      </c>
      <c r="J255" s="19">
        <v>202.7</v>
      </c>
      <c r="K255" s="20"/>
      <c r="L255">
        <f t="shared" si="3"/>
        <v>26952</v>
      </c>
    </row>
    <row r="256" spans="1:12">
      <c r="A256" s="1">
        <v>41838</v>
      </c>
      <c r="B256" s="2">
        <v>271.39999999999998</v>
      </c>
      <c r="C256" s="6">
        <v>41838</v>
      </c>
      <c r="D256" s="7">
        <v>445</v>
      </c>
      <c r="E256" s="1">
        <v>41838</v>
      </c>
      <c r="F256" s="2">
        <v>450.7</v>
      </c>
      <c r="G256" s="16">
        <v>41838</v>
      </c>
      <c r="H256" s="17">
        <v>1290.0999999999999</v>
      </c>
      <c r="I256" s="18">
        <v>41838</v>
      </c>
      <c r="J256" s="19">
        <v>204.3</v>
      </c>
      <c r="K256" s="20"/>
      <c r="L256">
        <f t="shared" si="3"/>
        <v>26615</v>
      </c>
    </row>
    <row r="257" spans="1:12">
      <c r="A257" s="1">
        <v>41848</v>
      </c>
      <c r="B257" s="2">
        <v>258.7</v>
      </c>
      <c r="C257" s="6">
        <v>41848</v>
      </c>
      <c r="D257" s="7">
        <v>423</v>
      </c>
      <c r="E257" s="1">
        <v>41848</v>
      </c>
      <c r="F257" s="2">
        <v>409.2</v>
      </c>
      <c r="G257" s="16">
        <v>41848</v>
      </c>
      <c r="H257" s="17">
        <v>1231</v>
      </c>
      <c r="I257" s="18">
        <v>41848</v>
      </c>
      <c r="J257" s="19">
        <v>193.4</v>
      </c>
      <c r="K257" s="20"/>
      <c r="L257">
        <f t="shared" si="3"/>
        <v>25153</v>
      </c>
    </row>
    <row r="258" spans="1:12">
      <c r="A258" s="1">
        <v>41858</v>
      </c>
      <c r="B258" s="2">
        <v>273.60000000000002</v>
      </c>
      <c r="C258" s="6">
        <v>41858</v>
      </c>
      <c r="D258" s="7">
        <v>457.3</v>
      </c>
      <c r="E258" s="1">
        <v>41858</v>
      </c>
      <c r="F258" s="2">
        <v>424.2</v>
      </c>
      <c r="G258" s="16">
        <v>41858</v>
      </c>
      <c r="H258" s="17">
        <v>1249.2</v>
      </c>
      <c r="I258" s="18">
        <v>41858</v>
      </c>
      <c r="J258" s="19">
        <v>206.7</v>
      </c>
      <c r="K258" s="20"/>
      <c r="L258">
        <f t="shared" si="3"/>
        <v>26110</v>
      </c>
    </row>
    <row r="259" spans="1:12">
      <c r="A259" s="1">
        <v>41868</v>
      </c>
      <c r="B259" s="2">
        <v>276.8</v>
      </c>
      <c r="C259" s="6">
        <v>41868</v>
      </c>
      <c r="D259" s="7">
        <v>441.6</v>
      </c>
      <c r="E259" s="1">
        <v>41868</v>
      </c>
      <c r="F259" s="2">
        <v>425.5</v>
      </c>
      <c r="G259" s="16">
        <v>41868</v>
      </c>
      <c r="H259" s="17">
        <v>1232.2</v>
      </c>
      <c r="I259" s="18">
        <v>41868</v>
      </c>
      <c r="J259" s="19">
        <v>202.9</v>
      </c>
      <c r="K259" s="20"/>
      <c r="L259">
        <f t="shared" ref="L259:L322" si="4">SUM(B259+D259+F259+H259+J259)*10</f>
        <v>25790.000000000004</v>
      </c>
    </row>
    <row r="260" spans="1:12">
      <c r="A260" s="1">
        <v>41878</v>
      </c>
      <c r="B260" s="2">
        <v>121.9</v>
      </c>
      <c r="C260" s="6">
        <v>41878</v>
      </c>
      <c r="D260" s="7">
        <v>135</v>
      </c>
      <c r="E260" s="1">
        <v>41878</v>
      </c>
      <c r="F260" s="2">
        <v>42.4</v>
      </c>
      <c r="G260" s="16">
        <v>41878</v>
      </c>
      <c r="H260" s="17">
        <v>339.4</v>
      </c>
      <c r="I260" s="18">
        <v>41878</v>
      </c>
      <c r="J260" s="19">
        <v>44.2</v>
      </c>
      <c r="K260" s="20"/>
      <c r="L260">
        <f t="shared" si="4"/>
        <v>6829</v>
      </c>
    </row>
    <row r="261" spans="1:12">
      <c r="A261" s="1">
        <v>41888</v>
      </c>
      <c r="B261" s="2">
        <v>270.8</v>
      </c>
      <c r="C261" s="6">
        <v>41888</v>
      </c>
      <c r="D261" s="7">
        <v>442.1</v>
      </c>
      <c r="E261" s="1">
        <v>41888</v>
      </c>
      <c r="F261" s="2">
        <v>87.6</v>
      </c>
      <c r="G261" s="16">
        <v>41888</v>
      </c>
      <c r="H261" s="17">
        <v>753.1</v>
      </c>
      <c r="I261" s="18">
        <v>41888</v>
      </c>
      <c r="J261" s="19">
        <v>75.099999999999994</v>
      </c>
      <c r="K261" s="20"/>
      <c r="L261">
        <f t="shared" si="4"/>
        <v>16287</v>
      </c>
    </row>
    <row r="262" spans="1:12">
      <c r="A262" s="1">
        <v>41898</v>
      </c>
      <c r="B262" s="2">
        <v>269.3</v>
      </c>
      <c r="C262" s="6">
        <v>41898</v>
      </c>
      <c r="D262" s="7">
        <v>450.3</v>
      </c>
      <c r="E262" s="1">
        <v>41898</v>
      </c>
      <c r="F262" s="2">
        <v>491.6</v>
      </c>
      <c r="G262" s="16">
        <v>41898</v>
      </c>
      <c r="H262" s="17">
        <v>1263.5999999999999</v>
      </c>
      <c r="I262" s="18">
        <v>41898</v>
      </c>
      <c r="J262" s="19">
        <v>213.8</v>
      </c>
      <c r="K262" s="20"/>
      <c r="L262">
        <f t="shared" si="4"/>
        <v>26886.000000000004</v>
      </c>
    </row>
    <row r="263" spans="1:12">
      <c r="A263" s="1">
        <v>41908</v>
      </c>
      <c r="B263" s="2">
        <v>267.60000000000002</v>
      </c>
      <c r="C263" s="6">
        <v>41908</v>
      </c>
      <c r="D263" s="7">
        <v>449.7</v>
      </c>
      <c r="E263" s="1">
        <v>41908</v>
      </c>
      <c r="F263" s="2">
        <v>417.7</v>
      </c>
      <c r="G263" s="16">
        <v>41908</v>
      </c>
      <c r="H263" s="17">
        <v>1223.3</v>
      </c>
      <c r="I263" s="18">
        <v>41908</v>
      </c>
      <c r="J263" s="19">
        <v>207.7</v>
      </c>
      <c r="K263" s="20"/>
      <c r="L263">
        <f t="shared" si="4"/>
        <v>25660</v>
      </c>
    </row>
    <row r="264" spans="1:12">
      <c r="A264" s="1">
        <v>41918</v>
      </c>
      <c r="B264" s="2">
        <v>237</v>
      </c>
      <c r="C264" s="6">
        <v>41918</v>
      </c>
      <c r="D264" s="7">
        <v>376.5</v>
      </c>
      <c r="E264" s="1">
        <v>41918</v>
      </c>
      <c r="F264" s="2">
        <v>268.3</v>
      </c>
      <c r="G264" s="16">
        <v>41918</v>
      </c>
      <c r="H264" s="17">
        <v>1030.0999999999999</v>
      </c>
      <c r="I264" s="18">
        <v>41918</v>
      </c>
      <c r="J264" s="19">
        <v>184.2</v>
      </c>
      <c r="K264" s="20"/>
      <c r="L264">
        <f t="shared" si="4"/>
        <v>20961</v>
      </c>
    </row>
    <row r="265" spans="1:12">
      <c r="A265" s="1">
        <v>41928</v>
      </c>
      <c r="B265" s="2">
        <v>249.2</v>
      </c>
      <c r="C265" s="6">
        <v>41928</v>
      </c>
      <c r="D265" s="7">
        <v>429.2</v>
      </c>
      <c r="E265" s="1">
        <v>41928</v>
      </c>
      <c r="F265" s="2">
        <v>407</v>
      </c>
      <c r="G265" s="16">
        <v>41928</v>
      </c>
      <c r="H265" s="17">
        <v>1135.5999999999999</v>
      </c>
      <c r="I265" s="18">
        <v>41928</v>
      </c>
      <c r="J265" s="19">
        <v>204.6</v>
      </c>
      <c r="K265" s="20"/>
      <c r="L265">
        <f t="shared" si="4"/>
        <v>24256</v>
      </c>
    </row>
    <row r="266" spans="1:12">
      <c r="A266" s="1">
        <v>41938</v>
      </c>
      <c r="B266" s="2">
        <v>238.6</v>
      </c>
      <c r="C266" s="6">
        <v>41938</v>
      </c>
      <c r="D266" s="7">
        <v>407.9</v>
      </c>
      <c r="E266" s="1">
        <v>41938</v>
      </c>
      <c r="F266" s="2">
        <v>390.1</v>
      </c>
      <c r="G266" s="16">
        <v>41938</v>
      </c>
      <c r="H266" s="17">
        <v>1100.5999999999999</v>
      </c>
      <c r="I266" s="18">
        <v>41938</v>
      </c>
      <c r="J266" s="19">
        <v>194</v>
      </c>
      <c r="K266" s="20"/>
      <c r="L266">
        <f t="shared" si="4"/>
        <v>23312</v>
      </c>
    </row>
    <row r="267" spans="1:12">
      <c r="A267" s="1">
        <v>41948</v>
      </c>
      <c r="B267" s="2">
        <v>230.7</v>
      </c>
      <c r="C267" s="6">
        <v>41948</v>
      </c>
      <c r="D267" s="7">
        <v>400.5</v>
      </c>
      <c r="E267" s="1">
        <v>41948</v>
      </c>
      <c r="F267" s="2">
        <v>374.4</v>
      </c>
      <c r="G267" s="16">
        <v>41948</v>
      </c>
      <c r="H267" s="17">
        <v>1078.3</v>
      </c>
      <c r="I267" s="18">
        <v>41948</v>
      </c>
      <c r="J267" s="19">
        <v>200.4</v>
      </c>
      <c r="K267" s="20"/>
      <c r="L267">
        <f t="shared" si="4"/>
        <v>22843</v>
      </c>
    </row>
    <row r="268" spans="1:12">
      <c r="A268" s="1">
        <v>41958</v>
      </c>
      <c r="B268" s="2">
        <v>231.3</v>
      </c>
      <c r="C268" s="6">
        <v>41958</v>
      </c>
      <c r="D268" s="7">
        <v>443.4</v>
      </c>
      <c r="E268" s="1">
        <v>41958</v>
      </c>
      <c r="F268" s="2">
        <v>347.4</v>
      </c>
      <c r="G268" s="16">
        <v>41958</v>
      </c>
      <c r="H268" s="17">
        <v>1066.5999999999999</v>
      </c>
      <c r="I268" s="18">
        <v>41958</v>
      </c>
      <c r="J268" s="19">
        <v>204.7</v>
      </c>
      <c r="K268" s="20"/>
      <c r="L268">
        <f t="shared" si="4"/>
        <v>22933.999999999996</v>
      </c>
    </row>
    <row r="269" spans="1:12">
      <c r="A269" s="1">
        <v>41968</v>
      </c>
      <c r="B269" s="2">
        <v>213.5</v>
      </c>
      <c r="C269" s="6">
        <v>41968</v>
      </c>
      <c r="D269" s="7">
        <v>463.9</v>
      </c>
      <c r="E269" s="1">
        <v>41968</v>
      </c>
      <c r="F269" s="2">
        <v>303.8</v>
      </c>
      <c r="G269" s="16">
        <v>41968</v>
      </c>
      <c r="H269" s="17">
        <v>1023.8</v>
      </c>
      <c r="I269" s="18">
        <v>41968</v>
      </c>
      <c r="J269" s="19">
        <v>200</v>
      </c>
      <c r="K269" s="20"/>
      <c r="L269">
        <f>SUM(B269+D269+F269+H269+J269)*3</f>
        <v>6615</v>
      </c>
    </row>
    <row r="270" spans="1:12">
      <c r="A270" s="1">
        <v>41971</v>
      </c>
      <c r="B270" s="2">
        <v>0</v>
      </c>
      <c r="C270" s="6">
        <v>41971</v>
      </c>
      <c r="D270" s="7">
        <v>347.7</v>
      </c>
      <c r="E270" s="1">
        <v>41971</v>
      </c>
      <c r="F270" s="2">
        <v>0</v>
      </c>
      <c r="G270" s="16">
        <v>41971</v>
      </c>
      <c r="H270" s="17">
        <v>270.89999999999998</v>
      </c>
      <c r="I270" s="18">
        <v>41971</v>
      </c>
      <c r="J270" s="19">
        <v>15.1</v>
      </c>
      <c r="K270" s="20"/>
      <c r="L270">
        <f>SUM(B270+D270+F270+H270+J270)*7</f>
        <v>4435.8999999999996</v>
      </c>
    </row>
    <row r="271" spans="1:12">
      <c r="A271" s="1">
        <v>41978</v>
      </c>
      <c r="B271" s="2">
        <v>0</v>
      </c>
      <c r="C271" s="6">
        <v>41978</v>
      </c>
      <c r="D271" s="7">
        <v>368.8</v>
      </c>
      <c r="E271" s="1">
        <v>41978</v>
      </c>
      <c r="F271" s="2">
        <v>0</v>
      </c>
      <c r="G271" s="16">
        <v>41978</v>
      </c>
      <c r="H271" s="17">
        <v>279.3</v>
      </c>
      <c r="I271" s="18">
        <v>41978</v>
      </c>
      <c r="J271" s="19">
        <v>16</v>
      </c>
      <c r="K271" s="20"/>
      <c r="L271">
        <f t="shared" si="4"/>
        <v>6641</v>
      </c>
    </row>
    <row r="272" spans="1:12">
      <c r="A272" s="1">
        <v>41988</v>
      </c>
      <c r="B272" s="2">
        <v>0</v>
      </c>
      <c r="C272" s="6">
        <v>41988</v>
      </c>
      <c r="D272" s="7">
        <v>455.4</v>
      </c>
      <c r="E272" s="1">
        <v>41988</v>
      </c>
      <c r="F272" s="2">
        <v>0</v>
      </c>
      <c r="G272" s="16">
        <v>41988</v>
      </c>
      <c r="H272" s="17">
        <v>210.8</v>
      </c>
      <c r="I272" s="18">
        <v>41988</v>
      </c>
      <c r="J272" s="19">
        <v>0</v>
      </c>
      <c r="K272" s="20"/>
      <c r="L272">
        <f t="shared" si="4"/>
        <v>6662</v>
      </c>
    </row>
    <row r="273" spans="1:12">
      <c r="A273" s="1">
        <v>41998</v>
      </c>
      <c r="B273" s="2">
        <v>0</v>
      </c>
      <c r="C273" s="6">
        <v>41998</v>
      </c>
      <c r="D273" s="7">
        <v>475.6</v>
      </c>
      <c r="E273" s="1">
        <v>41998</v>
      </c>
      <c r="F273" s="2">
        <v>0</v>
      </c>
      <c r="G273" s="16">
        <v>41998</v>
      </c>
      <c r="H273" s="17">
        <v>307.60000000000002</v>
      </c>
      <c r="I273" s="18">
        <v>41998</v>
      </c>
      <c r="J273" s="19">
        <v>0</v>
      </c>
      <c r="K273" s="20"/>
      <c r="L273">
        <f>SUM(B273+D273+F273+H273+J273)*7</f>
        <v>5482.4000000000005</v>
      </c>
    </row>
    <row r="274" spans="1:12">
      <c r="A274" s="1">
        <v>42005</v>
      </c>
      <c r="B274" s="2">
        <v>0</v>
      </c>
      <c r="C274" s="6">
        <v>42005</v>
      </c>
      <c r="D274" s="7">
        <v>514.29999999999995</v>
      </c>
      <c r="E274" s="1">
        <v>42005</v>
      </c>
      <c r="F274" s="2">
        <v>0</v>
      </c>
      <c r="G274" s="16">
        <v>42005</v>
      </c>
      <c r="H274" s="17">
        <v>477</v>
      </c>
      <c r="I274" s="18">
        <v>42005</v>
      </c>
      <c r="J274" s="19">
        <v>0</v>
      </c>
      <c r="K274" s="20"/>
      <c r="L274">
        <f>SUM(B274+D274+F274+H274+J274)*3</f>
        <v>2973.8999999999996</v>
      </c>
    </row>
    <row r="275" spans="1:12">
      <c r="A275" s="1">
        <v>42008</v>
      </c>
      <c r="B275" s="2">
        <v>0</v>
      </c>
      <c r="C275" s="6">
        <v>42008</v>
      </c>
      <c r="D275" s="7">
        <v>516.29999999999995</v>
      </c>
      <c r="E275" s="1">
        <v>42008</v>
      </c>
      <c r="F275" s="2">
        <v>0</v>
      </c>
      <c r="G275" s="16">
        <v>42008</v>
      </c>
      <c r="H275" s="17">
        <v>478.5</v>
      </c>
      <c r="I275" s="18">
        <v>42008</v>
      </c>
      <c r="J275" s="19">
        <v>0</v>
      </c>
      <c r="K275" s="20"/>
      <c r="L275">
        <f t="shared" si="4"/>
        <v>9948</v>
      </c>
    </row>
    <row r="276" spans="1:12">
      <c r="A276" s="1">
        <v>42018</v>
      </c>
      <c r="B276" s="2">
        <v>972.8</v>
      </c>
      <c r="C276" s="6">
        <v>42018</v>
      </c>
      <c r="D276" s="7">
        <v>432.3</v>
      </c>
      <c r="E276" s="1">
        <v>42018</v>
      </c>
      <c r="F276" s="2">
        <v>693.6</v>
      </c>
      <c r="G276" s="16">
        <v>42018</v>
      </c>
      <c r="H276" s="17">
        <v>1062</v>
      </c>
      <c r="I276" s="18">
        <v>42018</v>
      </c>
      <c r="J276" s="19">
        <v>207.9</v>
      </c>
      <c r="K276" s="20"/>
      <c r="L276">
        <f t="shared" si="4"/>
        <v>33686</v>
      </c>
    </row>
    <row r="277" spans="1:12">
      <c r="A277" s="1">
        <v>42028</v>
      </c>
      <c r="B277" s="2">
        <v>1121.9000000000001</v>
      </c>
      <c r="C277" s="6">
        <v>42028</v>
      </c>
      <c r="D277" s="7">
        <v>409</v>
      </c>
      <c r="E277" s="1">
        <v>42028</v>
      </c>
      <c r="F277" s="2">
        <v>299.2</v>
      </c>
      <c r="G277" s="16">
        <v>42028</v>
      </c>
      <c r="H277" s="17">
        <v>1117.5999999999999</v>
      </c>
      <c r="I277" s="18">
        <v>42028</v>
      </c>
      <c r="J277" s="19">
        <v>203.7</v>
      </c>
      <c r="K277" s="20"/>
      <c r="L277">
        <f t="shared" si="4"/>
        <v>31513.999999999996</v>
      </c>
    </row>
    <row r="278" spans="1:12">
      <c r="A278" s="1">
        <v>42038</v>
      </c>
      <c r="B278" s="2">
        <v>1213.5999999999999</v>
      </c>
      <c r="C278" s="6">
        <v>42038</v>
      </c>
      <c r="D278" s="7">
        <v>351.4</v>
      </c>
      <c r="E278" s="1">
        <v>42038</v>
      </c>
      <c r="F278" s="2">
        <v>0</v>
      </c>
      <c r="G278" s="16">
        <v>42038</v>
      </c>
      <c r="H278" s="17">
        <v>1098.4000000000001</v>
      </c>
      <c r="I278" s="18">
        <v>42038</v>
      </c>
      <c r="J278" s="19">
        <v>156.6</v>
      </c>
      <c r="K278" s="20"/>
      <c r="L278">
        <f t="shared" si="4"/>
        <v>28200</v>
      </c>
    </row>
    <row r="279" spans="1:12">
      <c r="A279" s="1">
        <v>42048</v>
      </c>
      <c r="B279" s="2">
        <v>928.9</v>
      </c>
      <c r="C279" s="6">
        <v>42048</v>
      </c>
      <c r="D279" s="7">
        <v>362.5</v>
      </c>
      <c r="E279" s="1">
        <v>42048</v>
      </c>
      <c r="F279" s="2">
        <v>198.4</v>
      </c>
      <c r="G279" s="16">
        <v>42048</v>
      </c>
      <c r="H279" s="17">
        <v>834.3</v>
      </c>
      <c r="I279" s="18">
        <v>42048</v>
      </c>
      <c r="J279" s="19">
        <v>151.19999999999999</v>
      </c>
      <c r="K279" s="20"/>
      <c r="L279">
        <f t="shared" si="4"/>
        <v>24753</v>
      </c>
    </row>
    <row r="280" spans="1:12">
      <c r="A280" s="1">
        <v>42058</v>
      </c>
      <c r="B280" s="2">
        <v>1017</v>
      </c>
      <c r="C280" s="6">
        <v>42058</v>
      </c>
      <c r="D280" s="7">
        <v>412.3</v>
      </c>
      <c r="E280" s="1">
        <v>42058</v>
      </c>
      <c r="F280" s="2">
        <v>651.20000000000005</v>
      </c>
      <c r="G280" s="16">
        <v>42058</v>
      </c>
      <c r="H280" s="17">
        <v>1105.2</v>
      </c>
      <c r="I280" s="18">
        <v>42058</v>
      </c>
      <c r="J280" s="19">
        <v>175.9</v>
      </c>
      <c r="K280" s="20"/>
      <c r="L280">
        <f t="shared" si="4"/>
        <v>33616</v>
      </c>
    </row>
    <row r="281" spans="1:12">
      <c r="A281" s="1">
        <v>42068</v>
      </c>
      <c r="B281" s="2">
        <v>945.4</v>
      </c>
      <c r="C281" s="6">
        <v>42068</v>
      </c>
      <c r="D281" s="7">
        <v>404.1</v>
      </c>
      <c r="E281" s="1">
        <v>42068</v>
      </c>
      <c r="F281" s="2">
        <v>315.2</v>
      </c>
      <c r="G281" s="16">
        <v>42068</v>
      </c>
      <c r="H281" s="17">
        <v>1126.0999999999999</v>
      </c>
      <c r="I281" s="18">
        <v>42068</v>
      </c>
      <c r="J281" s="19">
        <v>162.69999999999999</v>
      </c>
      <c r="K281" s="20"/>
      <c r="L281">
        <f t="shared" si="4"/>
        <v>29535</v>
      </c>
    </row>
    <row r="282" spans="1:12">
      <c r="A282" s="1">
        <v>42078</v>
      </c>
      <c r="B282" s="2">
        <v>858.2</v>
      </c>
      <c r="C282" s="6">
        <v>42078</v>
      </c>
      <c r="D282" s="7">
        <v>390.5</v>
      </c>
      <c r="E282" s="1">
        <v>42078</v>
      </c>
      <c r="F282" s="2">
        <v>0</v>
      </c>
      <c r="G282" s="16">
        <v>42078</v>
      </c>
      <c r="H282" s="17">
        <v>1312</v>
      </c>
      <c r="I282" s="18">
        <v>42078</v>
      </c>
      <c r="J282" s="19">
        <v>145.69999999999999</v>
      </c>
      <c r="K282" s="20"/>
      <c r="L282">
        <f t="shared" si="4"/>
        <v>27063.999999999996</v>
      </c>
    </row>
    <row r="283" spans="1:12">
      <c r="A283" s="1">
        <v>42088</v>
      </c>
      <c r="B283" s="2">
        <v>578.4</v>
      </c>
      <c r="C283" s="6">
        <v>42088</v>
      </c>
      <c r="D283" s="7">
        <v>375.6</v>
      </c>
      <c r="E283" s="1">
        <v>42088</v>
      </c>
      <c r="F283" s="2">
        <v>408.8</v>
      </c>
      <c r="G283" s="16">
        <v>42088</v>
      </c>
      <c r="H283" s="17">
        <v>1625.1</v>
      </c>
      <c r="I283" s="18">
        <v>42088</v>
      </c>
      <c r="J283" s="19">
        <v>100.9</v>
      </c>
      <c r="K283" s="20"/>
      <c r="L283">
        <f t="shared" si="4"/>
        <v>30887.999999999996</v>
      </c>
    </row>
    <row r="284" spans="1:12">
      <c r="A284" s="1">
        <v>42098</v>
      </c>
      <c r="B284" s="2">
        <v>649.9</v>
      </c>
      <c r="C284" s="6">
        <v>42098</v>
      </c>
      <c r="D284" s="7">
        <v>370.3</v>
      </c>
      <c r="E284" s="1">
        <v>42098</v>
      </c>
      <c r="F284" s="2">
        <v>564</v>
      </c>
      <c r="G284" s="16">
        <v>42098</v>
      </c>
      <c r="H284" s="17">
        <v>1819.6</v>
      </c>
      <c r="I284" s="18">
        <v>42098</v>
      </c>
      <c r="J284" s="19">
        <v>117.3</v>
      </c>
      <c r="K284" s="20"/>
      <c r="L284">
        <f t="shared" si="4"/>
        <v>35211</v>
      </c>
    </row>
    <row r="285" spans="1:12">
      <c r="A285" s="1">
        <v>42108</v>
      </c>
      <c r="B285" s="2">
        <v>641.70000000000005</v>
      </c>
      <c r="C285" s="6">
        <v>42108</v>
      </c>
      <c r="D285" s="7">
        <v>337.2</v>
      </c>
      <c r="E285" s="1">
        <v>42108</v>
      </c>
      <c r="F285" s="2">
        <v>0</v>
      </c>
      <c r="G285" s="16">
        <v>42108</v>
      </c>
      <c r="H285" s="17">
        <v>1811.5</v>
      </c>
      <c r="I285" s="18">
        <v>42108</v>
      </c>
      <c r="J285" s="19">
        <v>121.8</v>
      </c>
      <c r="K285" s="20"/>
      <c r="L285">
        <f t="shared" si="4"/>
        <v>29122.000000000004</v>
      </c>
    </row>
    <row r="286" spans="1:12">
      <c r="A286" s="1">
        <v>42118</v>
      </c>
      <c r="B286" s="2">
        <v>615.1</v>
      </c>
      <c r="C286" s="6">
        <v>42118</v>
      </c>
      <c r="D286" s="7">
        <v>345.2</v>
      </c>
      <c r="E286" s="1">
        <v>42118</v>
      </c>
      <c r="F286" s="2">
        <v>197</v>
      </c>
      <c r="G286" s="16">
        <v>42118</v>
      </c>
      <c r="H286" s="17">
        <v>1836.4</v>
      </c>
      <c r="I286" s="18">
        <v>42118</v>
      </c>
      <c r="J286" s="19">
        <v>118.5</v>
      </c>
      <c r="K286" s="20"/>
      <c r="L286">
        <f t="shared" si="4"/>
        <v>31122</v>
      </c>
    </row>
    <row r="287" spans="1:12">
      <c r="A287" s="1">
        <v>42128</v>
      </c>
      <c r="B287" s="2">
        <v>545.79999999999995</v>
      </c>
      <c r="C287" s="6">
        <v>42128</v>
      </c>
      <c r="D287" s="7">
        <v>336.9</v>
      </c>
      <c r="E287" s="1">
        <v>42128</v>
      </c>
      <c r="F287" s="2">
        <v>718.5</v>
      </c>
      <c r="G287" s="16">
        <v>42128</v>
      </c>
      <c r="H287" s="17">
        <v>1848.2</v>
      </c>
      <c r="I287" s="18">
        <v>42128</v>
      </c>
      <c r="J287" s="19">
        <v>118.1</v>
      </c>
      <c r="K287" s="20"/>
      <c r="L287">
        <f t="shared" si="4"/>
        <v>35674.999999999993</v>
      </c>
    </row>
    <row r="288" spans="1:12">
      <c r="A288" s="1">
        <v>42138</v>
      </c>
      <c r="B288" s="2">
        <v>532.5</v>
      </c>
      <c r="C288" s="6">
        <v>42138</v>
      </c>
      <c r="D288" s="7">
        <v>323.89999999999998</v>
      </c>
      <c r="E288" s="1">
        <v>42138</v>
      </c>
      <c r="F288" s="2">
        <v>0</v>
      </c>
      <c r="G288" s="16">
        <v>42138</v>
      </c>
      <c r="H288" s="17">
        <v>1746.7</v>
      </c>
      <c r="I288" s="18">
        <v>42138</v>
      </c>
      <c r="J288" s="19">
        <v>107.9</v>
      </c>
      <c r="K288" s="20"/>
      <c r="L288">
        <f t="shared" si="4"/>
        <v>27110</v>
      </c>
    </row>
    <row r="289" spans="1:12">
      <c r="A289" s="1">
        <v>42148</v>
      </c>
      <c r="B289" s="2">
        <v>508.6</v>
      </c>
      <c r="C289" s="6">
        <v>42148</v>
      </c>
      <c r="D289" s="7">
        <v>316.5</v>
      </c>
      <c r="E289" s="1">
        <v>42148</v>
      </c>
      <c r="F289" s="2">
        <v>69.400000000000006</v>
      </c>
      <c r="G289" s="16">
        <v>42148</v>
      </c>
      <c r="H289" s="17">
        <v>1658.1</v>
      </c>
      <c r="I289" s="18">
        <v>42148</v>
      </c>
      <c r="J289" s="19">
        <v>98</v>
      </c>
      <c r="K289" s="20"/>
      <c r="L289">
        <f t="shared" si="4"/>
        <v>26506</v>
      </c>
    </row>
    <row r="290" spans="1:12">
      <c r="A290" s="1">
        <v>42158</v>
      </c>
      <c r="B290" s="2">
        <v>511.6</v>
      </c>
      <c r="C290" s="6">
        <v>42158</v>
      </c>
      <c r="D290" s="7">
        <v>340.4</v>
      </c>
      <c r="E290" s="1">
        <v>42158</v>
      </c>
      <c r="F290" s="2">
        <v>250.7</v>
      </c>
      <c r="G290" s="16">
        <v>42158</v>
      </c>
      <c r="H290" s="17">
        <v>1610.9</v>
      </c>
      <c r="I290" s="18">
        <v>42158</v>
      </c>
      <c r="J290" s="19">
        <v>93.4</v>
      </c>
      <c r="K290" s="20"/>
      <c r="L290">
        <f t="shared" si="4"/>
        <v>28070.000000000004</v>
      </c>
    </row>
    <row r="291" spans="1:12">
      <c r="A291" s="1">
        <v>42168</v>
      </c>
      <c r="B291" s="2">
        <v>538.9</v>
      </c>
      <c r="C291" s="6">
        <v>42168</v>
      </c>
      <c r="D291" s="7">
        <v>312.89999999999998</v>
      </c>
      <c r="E291" s="1">
        <v>42168</v>
      </c>
      <c r="F291" s="2">
        <v>87.6</v>
      </c>
      <c r="G291" s="16">
        <v>42168</v>
      </c>
      <c r="H291" s="17">
        <v>1515.4</v>
      </c>
      <c r="I291" s="18">
        <v>42168</v>
      </c>
      <c r="J291" s="19">
        <v>90.6</v>
      </c>
      <c r="K291" s="20"/>
      <c r="L291">
        <f t="shared" si="4"/>
        <v>25454</v>
      </c>
    </row>
    <row r="292" spans="1:12">
      <c r="A292" s="1">
        <v>42178</v>
      </c>
      <c r="B292" s="2">
        <v>592.5</v>
      </c>
      <c r="C292" s="6">
        <v>42178</v>
      </c>
      <c r="D292" s="7">
        <v>300.2</v>
      </c>
      <c r="E292" s="1">
        <v>42178</v>
      </c>
      <c r="F292" s="2">
        <v>452.3</v>
      </c>
      <c r="G292" s="16">
        <v>42178</v>
      </c>
      <c r="H292" s="17">
        <v>1421.5</v>
      </c>
      <c r="I292" s="18">
        <v>42178</v>
      </c>
      <c r="J292" s="19">
        <v>86.2</v>
      </c>
      <c r="K292" s="20"/>
      <c r="L292">
        <f t="shared" si="4"/>
        <v>28527</v>
      </c>
    </row>
    <row r="293" spans="1:12">
      <c r="A293" s="1">
        <v>42188</v>
      </c>
      <c r="B293" s="2">
        <v>588.9</v>
      </c>
      <c r="C293" s="6">
        <v>42188</v>
      </c>
      <c r="D293" s="7">
        <v>318.7</v>
      </c>
      <c r="E293" s="1">
        <v>42188</v>
      </c>
      <c r="F293" s="2">
        <v>537</v>
      </c>
      <c r="G293" s="16">
        <v>42188</v>
      </c>
      <c r="H293" s="17">
        <v>1478.8</v>
      </c>
      <c r="I293" s="18">
        <v>42188</v>
      </c>
      <c r="J293" s="19">
        <v>85.8</v>
      </c>
      <c r="K293" s="20"/>
      <c r="L293">
        <f t="shared" si="4"/>
        <v>30092</v>
      </c>
    </row>
    <row r="294" spans="1:12">
      <c r="A294" s="1">
        <v>42198</v>
      </c>
      <c r="B294" s="2">
        <v>551.5</v>
      </c>
      <c r="C294" s="6">
        <v>42198</v>
      </c>
      <c r="D294" s="7">
        <v>290.8</v>
      </c>
      <c r="E294" s="1">
        <v>42198</v>
      </c>
      <c r="F294" s="2">
        <v>0</v>
      </c>
      <c r="G294" s="16">
        <v>42198</v>
      </c>
      <c r="H294" s="17">
        <v>1523.4</v>
      </c>
      <c r="I294" s="18">
        <v>42198</v>
      </c>
      <c r="J294" s="19">
        <v>86.7</v>
      </c>
      <c r="K294" s="20"/>
      <c r="L294">
        <f t="shared" si="4"/>
        <v>24523.999999999996</v>
      </c>
    </row>
    <row r="295" spans="1:12">
      <c r="A295" s="1">
        <v>42208</v>
      </c>
      <c r="B295" s="2">
        <v>490.5</v>
      </c>
      <c r="C295" s="6">
        <v>42208</v>
      </c>
      <c r="D295" s="7">
        <v>285.89999999999998</v>
      </c>
      <c r="E295" s="1">
        <v>42208</v>
      </c>
      <c r="F295" s="2">
        <v>42.9</v>
      </c>
      <c r="G295" s="16">
        <v>42208</v>
      </c>
      <c r="H295" s="17">
        <v>1432</v>
      </c>
      <c r="I295" s="18">
        <v>42208</v>
      </c>
      <c r="J295" s="19">
        <v>51.2</v>
      </c>
      <c r="K295" s="20"/>
      <c r="L295">
        <f t="shared" si="4"/>
        <v>23025</v>
      </c>
    </row>
    <row r="296" spans="1:12">
      <c r="A296" s="1">
        <v>42218</v>
      </c>
      <c r="B296" s="2">
        <v>485</v>
      </c>
      <c r="C296" s="6">
        <v>42218</v>
      </c>
      <c r="D296" s="7">
        <v>293.10000000000002</v>
      </c>
      <c r="E296" s="1">
        <v>42218</v>
      </c>
      <c r="F296" s="2">
        <v>543.70000000000005</v>
      </c>
      <c r="G296" s="16">
        <v>42218</v>
      </c>
      <c r="H296" s="17">
        <v>1420</v>
      </c>
      <c r="I296" s="18">
        <v>42218</v>
      </c>
      <c r="J296" s="19">
        <v>0</v>
      </c>
      <c r="K296" s="20"/>
      <c r="L296">
        <f t="shared" si="4"/>
        <v>27418</v>
      </c>
    </row>
    <row r="297" spans="1:12">
      <c r="A297" s="1">
        <v>42228</v>
      </c>
      <c r="B297" s="2">
        <v>448.6</v>
      </c>
      <c r="C297" s="6">
        <v>42228</v>
      </c>
      <c r="D297" s="7">
        <v>292.39999999999998</v>
      </c>
      <c r="E297" s="1">
        <v>42228</v>
      </c>
      <c r="F297" s="2">
        <v>336.7</v>
      </c>
      <c r="G297" s="16">
        <v>42228</v>
      </c>
      <c r="H297" s="17">
        <v>1308</v>
      </c>
      <c r="I297" s="18">
        <v>42228</v>
      </c>
      <c r="J297" s="19">
        <v>0</v>
      </c>
      <c r="K297" s="20"/>
      <c r="L297">
        <f>SUM(B297+D297+F297+H297+J297)*3</f>
        <v>7157.0999999999995</v>
      </c>
    </row>
    <row r="298" spans="1:12">
      <c r="A298" s="1">
        <v>42231</v>
      </c>
      <c r="B298" s="2">
        <v>436.1</v>
      </c>
      <c r="C298" s="6">
        <v>42231</v>
      </c>
      <c r="D298" s="7">
        <v>287</v>
      </c>
      <c r="E298" s="1">
        <v>42231</v>
      </c>
      <c r="F298" s="2">
        <v>0</v>
      </c>
      <c r="G298" s="16">
        <v>42231</v>
      </c>
      <c r="H298" s="17">
        <v>1252.5</v>
      </c>
      <c r="I298" s="18">
        <v>42231</v>
      </c>
      <c r="J298" s="19">
        <v>146.4</v>
      </c>
      <c r="K298" s="20"/>
      <c r="L298">
        <f>SUM(B298+D298+F298+H298+J298)*7</f>
        <v>14854</v>
      </c>
    </row>
    <row r="299" spans="1:12">
      <c r="A299" s="1">
        <v>42238</v>
      </c>
      <c r="B299" s="2">
        <v>428.4</v>
      </c>
      <c r="C299" s="6">
        <v>42238</v>
      </c>
      <c r="D299" s="7">
        <v>288.10000000000002</v>
      </c>
      <c r="E299" s="1">
        <v>42238</v>
      </c>
      <c r="F299" s="2">
        <v>0</v>
      </c>
      <c r="G299" s="16">
        <v>42238</v>
      </c>
      <c r="H299" s="17">
        <v>1234.9000000000001</v>
      </c>
      <c r="I299" s="18">
        <v>42238</v>
      </c>
      <c r="J299" s="19">
        <v>192</v>
      </c>
      <c r="K299" s="20"/>
      <c r="L299">
        <f t="shared" si="4"/>
        <v>21434</v>
      </c>
    </row>
    <row r="300" spans="1:12">
      <c r="A300" s="1">
        <v>42248</v>
      </c>
      <c r="B300" s="2">
        <v>262.5</v>
      </c>
      <c r="C300" s="6">
        <v>42248</v>
      </c>
      <c r="D300" s="7">
        <v>127.7</v>
      </c>
      <c r="E300" s="1">
        <v>42248</v>
      </c>
      <c r="F300" s="2">
        <v>0</v>
      </c>
      <c r="G300" s="16">
        <v>42248</v>
      </c>
      <c r="H300" s="17">
        <v>483.3</v>
      </c>
      <c r="I300" s="18">
        <v>42248</v>
      </c>
      <c r="J300" s="19">
        <v>147.6</v>
      </c>
      <c r="K300" s="20"/>
      <c r="L300">
        <f t="shared" si="4"/>
        <v>10211</v>
      </c>
    </row>
    <row r="301" spans="1:12">
      <c r="A301" s="1">
        <v>42258</v>
      </c>
      <c r="B301" s="2">
        <v>399.5</v>
      </c>
      <c r="C301" s="6">
        <v>42258</v>
      </c>
      <c r="D301" s="7">
        <v>284.3</v>
      </c>
      <c r="E301" s="1">
        <v>42258</v>
      </c>
      <c r="F301" s="2">
        <v>471.8</v>
      </c>
      <c r="G301" s="16">
        <v>42258</v>
      </c>
      <c r="H301" s="17">
        <v>1161.5999999999999</v>
      </c>
      <c r="I301" s="18">
        <v>42258</v>
      </c>
      <c r="J301" s="19">
        <v>243.1</v>
      </c>
      <c r="K301" s="20"/>
      <c r="L301">
        <f t="shared" si="4"/>
        <v>25602.999999999996</v>
      </c>
    </row>
    <row r="302" spans="1:12">
      <c r="A302" s="1">
        <v>42268</v>
      </c>
      <c r="B302" s="2">
        <v>382</v>
      </c>
      <c r="C302" s="6">
        <v>42268</v>
      </c>
      <c r="D302" s="7">
        <v>283.5</v>
      </c>
      <c r="E302" s="1">
        <v>42268</v>
      </c>
      <c r="F302" s="2">
        <v>632.79999999999995</v>
      </c>
      <c r="G302" s="16">
        <v>42268</v>
      </c>
      <c r="H302" s="17">
        <v>1083.4000000000001</v>
      </c>
      <c r="I302" s="18">
        <v>42268</v>
      </c>
      <c r="J302" s="19">
        <v>189</v>
      </c>
      <c r="K302" s="20"/>
      <c r="L302">
        <f t="shared" si="4"/>
        <v>25707</v>
      </c>
    </row>
    <row r="303" spans="1:12">
      <c r="A303" s="1">
        <v>42278</v>
      </c>
      <c r="B303" s="2">
        <v>363.1</v>
      </c>
      <c r="C303" s="6">
        <v>42278</v>
      </c>
      <c r="D303" s="7">
        <v>261.3</v>
      </c>
      <c r="E303" s="1">
        <v>42278</v>
      </c>
      <c r="F303" s="2">
        <v>0</v>
      </c>
      <c r="G303" s="16">
        <v>42278</v>
      </c>
      <c r="H303" s="17">
        <v>1046.8</v>
      </c>
      <c r="I303" s="18">
        <v>42278</v>
      </c>
      <c r="J303" s="19">
        <v>162.80000000000001</v>
      </c>
      <c r="K303" s="20"/>
      <c r="L303">
        <f t="shared" si="4"/>
        <v>18340</v>
      </c>
    </row>
    <row r="304" spans="1:12">
      <c r="A304" s="1">
        <v>42288</v>
      </c>
      <c r="B304" s="2">
        <v>363</v>
      </c>
      <c r="C304" s="6">
        <v>42288</v>
      </c>
      <c r="D304" s="7">
        <v>300.3</v>
      </c>
      <c r="E304" s="1">
        <v>42288</v>
      </c>
      <c r="F304" s="2">
        <v>0</v>
      </c>
      <c r="G304" s="16">
        <v>42288</v>
      </c>
      <c r="H304" s="17">
        <v>1139.8</v>
      </c>
      <c r="I304" s="18">
        <v>42288</v>
      </c>
      <c r="J304" s="19">
        <v>150.30000000000001</v>
      </c>
      <c r="K304" s="20"/>
      <c r="L304">
        <f t="shared" si="4"/>
        <v>19534</v>
      </c>
    </row>
    <row r="305" spans="1:12">
      <c r="A305" s="1">
        <v>42298</v>
      </c>
      <c r="B305" s="2">
        <v>357.6</v>
      </c>
      <c r="C305" s="6">
        <v>42298</v>
      </c>
      <c r="D305" s="7">
        <v>295.39999999999998</v>
      </c>
      <c r="E305" s="1">
        <v>42298</v>
      </c>
      <c r="F305" s="2">
        <v>337.7</v>
      </c>
      <c r="G305" s="16">
        <v>42298</v>
      </c>
      <c r="H305" s="17">
        <v>1143.8</v>
      </c>
      <c r="I305" s="18">
        <v>42298</v>
      </c>
      <c r="J305" s="19">
        <v>143</v>
      </c>
      <c r="K305" s="20"/>
      <c r="L305">
        <f t="shared" si="4"/>
        <v>22775</v>
      </c>
    </row>
    <row r="306" spans="1:12">
      <c r="A306" s="1">
        <v>42308</v>
      </c>
      <c r="B306" s="2">
        <v>345.6</v>
      </c>
      <c r="C306" s="6">
        <v>42308</v>
      </c>
      <c r="D306" s="7">
        <v>300.3</v>
      </c>
      <c r="E306" s="1">
        <v>42308</v>
      </c>
      <c r="F306" s="2">
        <v>496.5</v>
      </c>
      <c r="G306" s="16">
        <v>42308</v>
      </c>
      <c r="H306" s="17">
        <v>588.6</v>
      </c>
      <c r="I306" s="18">
        <v>42308</v>
      </c>
      <c r="J306" s="19">
        <v>136.30000000000001</v>
      </c>
      <c r="K306" s="20"/>
      <c r="L306">
        <f t="shared" si="4"/>
        <v>18673</v>
      </c>
    </row>
    <row r="307" spans="1:12">
      <c r="A307" s="1">
        <v>42318</v>
      </c>
      <c r="B307" s="2">
        <v>344.1</v>
      </c>
      <c r="C307" s="6">
        <v>42318</v>
      </c>
      <c r="D307" s="7">
        <v>298.3</v>
      </c>
      <c r="E307" s="1">
        <v>42318</v>
      </c>
      <c r="F307" s="2">
        <v>0</v>
      </c>
      <c r="G307" s="16">
        <v>42318</v>
      </c>
      <c r="H307" s="17">
        <v>894.8</v>
      </c>
      <c r="I307" s="18">
        <v>42318</v>
      </c>
      <c r="J307" s="19">
        <v>127.6</v>
      </c>
      <c r="K307" s="20"/>
      <c r="L307">
        <f t="shared" si="4"/>
        <v>16648</v>
      </c>
    </row>
    <row r="308" spans="1:12">
      <c r="A308" s="1">
        <v>42328</v>
      </c>
      <c r="B308" s="2">
        <v>343.2</v>
      </c>
      <c r="C308" s="6">
        <v>42328</v>
      </c>
      <c r="D308" s="7">
        <v>293.8</v>
      </c>
      <c r="E308" s="1">
        <v>42328</v>
      </c>
      <c r="F308" s="2">
        <v>38.299999999999997</v>
      </c>
      <c r="G308" s="16">
        <v>42328</v>
      </c>
      <c r="H308" s="17">
        <v>1438.7</v>
      </c>
      <c r="I308" s="18">
        <v>42328</v>
      </c>
      <c r="J308" s="19">
        <v>133</v>
      </c>
      <c r="K308" s="20"/>
      <c r="L308">
        <f t="shared" si="4"/>
        <v>22470</v>
      </c>
    </row>
    <row r="309" spans="1:12">
      <c r="A309" s="1">
        <v>42338</v>
      </c>
      <c r="B309" s="2">
        <v>319.39999999999998</v>
      </c>
      <c r="C309" s="6">
        <v>42338</v>
      </c>
      <c r="D309" s="7">
        <v>269.8</v>
      </c>
      <c r="E309" s="1">
        <v>42338</v>
      </c>
      <c r="F309" s="2">
        <v>593.1</v>
      </c>
      <c r="G309" s="16">
        <v>42338</v>
      </c>
      <c r="H309" s="17">
        <v>1289.7</v>
      </c>
      <c r="I309" s="18">
        <v>42338</v>
      </c>
      <c r="J309" s="19">
        <v>11.8</v>
      </c>
      <c r="K309" s="20"/>
      <c r="L309">
        <f t="shared" si="4"/>
        <v>24838</v>
      </c>
    </row>
    <row r="310" spans="1:12">
      <c r="A310" s="1">
        <v>42348</v>
      </c>
      <c r="B310" s="2">
        <v>289</v>
      </c>
      <c r="C310" s="6">
        <v>42348</v>
      </c>
      <c r="D310" s="7">
        <v>248.4</v>
      </c>
      <c r="E310" s="1">
        <v>42348</v>
      </c>
      <c r="F310" s="2">
        <v>436.2</v>
      </c>
      <c r="G310" s="16">
        <v>42348</v>
      </c>
      <c r="H310" s="17">
        <v>1173.8</v>
      </c>
      <c r="I310" s="18">
        <v>42348</v>
      </c>
      <c r="J310" s="19">
        <v>17.100000000000001</v>
      </c>
      <c r="K310" s="20"/>
      <c r="L310">
        <f t="shared" si="4"/>
        <v>21644.999999999996</v>
      </c>
    </row>
    <row r="311" spans="1:12">
      <c r="A311" s="1">
        <v>42358</v>
      </c>
      <c r="B311" s="2">
        <v>312.89999999999998</v>
      </c>
      <c r="C311" s="6">
        <v>42358</v>
      </c>
      <c r="D311" s="7">
        <v>265.8</v>
      </c>
      <c r="E311" s="1">
        <v>42358</v>
      </c>
      <c r="F311" s="2">
        <v>0</v>
      </c>
      <c r="G311" s="16">
        <v>42358</v>
      </c>
      <c r="H311" s="17">
        <v>1192</v>
      </c>
      <c r="I311" s="18">
        <v>42358</v>
      </c>
      <c r="J311" s="19">
        <v>160.9</v>
      </c>
      <c r="K311" s="20"/>
      <c r="L311">
        <f t="shared" si="4"/>
        <v>19316</v>
      </c>
    </row>
    <row r="312" spans="1:12">
      <c r="A312" s="1">
        <v>42368</v>
      </c>
      <c r="B312" s="2">
        <v>289.2</v>
      </c>
      <c r="C312" s="6">
        <v>42368</v>
      </c>
      <c r="D312" s="7">
        <v>261.3</v>
      </c>
      <c r="E312" s="1">
        <v>42368</v>
      </c>
      <c r="F312" s="2">
        <v>0</v>
      </c>
      <c r="G312" s="16">
        <v>42368</v>
      </c>
      <c r="H312" s="17">
        <v>1099.9000000000001</v>
      </c>
      <c r="I312" s="18">
        <v>42368</v>
      </c>
      <c r="J312" s="19">
        <v>112.9</v>
      </c>
      <c r="K312" s="20"/>
      <c r="L312">
        <f t="shared" si="4"/>
        <v>17633</v>
      </c>
    </row>
    <row r="313" spans="1:12">
      <c r="A313" s="1">
        <v>42378</v>
      </c>
      <c r="B313" s="2">
        <v>270.89999999999998</v>
      </c>
      <c r="C313" s="6">
        <v>42378</v>
      </c>
      <c r="D313" s="7">
        <v>241.3</v>
      </c>
      <c r="E313" s="1">
        <v>42378</v>
      </c>
      <c r="F313" s="2">
        <v>214.2</v>
      </c>
      <c r="G313" s="16">
        <v>42378</v>
      </c>
      <c r="H313" s="17">
        <v>999.6</v>
      </c>
      <c r="I313" s="18">
        <v>42378</v>
      </c>
      <c r="J313" s="19">
        <v>59.2</v>
      </c>
      <c r="K313" s="20"/>
      <c r="L313">
        <f t="shared" si="4"/>
        <v>17852</v>
      </c>
    </row>
    <row r="314" spans="1:12">
      <c r="A314" s="1">
        <v>42388</v>
      </c>
      <c r="B314" s="2">
        <v>290.7</v>
      </c>
      <c r="C314" s="6">
        <v>42388</v>
      </c>
      <c r="D314" s="7">
        <v>282.2</v>
      </c>
      <c r="E314" s="1">
        <v>42388</v>
      </c>
      <c r="F314" s="2">
        <v>408.6</v>
      </c>
      <c r="G314" s="16">
        <v>42388</v>
      </c>
      <c r="H314" s="17">
        <v>1093.8</v>
      </c>
      <c r="I314" s="18">
        <v>42388</v>
      </c>
      <c r="J314" s="19">
        <v>0</v>
      </c>
      <c r="K314" s="20"/>
      <c r="L314">
        <f t="shared" si="4"/>
        <v>20753</v>
      </c>
    </row>
    <row r="315" spans="1:12">
      <c r="A315" s="1">
        <v>42398</v>
      </c>
      <c r="B315" s="2">
        <v>268.10000000000002</v>
      </c>
      <c r="C315" s="6">
        <v>42398</v>
      </c>
      <c r="D315" s="7">
        <v>250.5</v>
      </c>
      <c r="E315" s="1">
        <v>42398</v>
      </c>
      <c r="F315" s="2">
        <v>47.4</v>
      </c>
      <c r="G315" s="16">
        <v>42398</v>
      </c>
      <c r="H315" s="17">
        <v>1057.5</v>
      </c>
      <c r="I315" s="18">
        <v>42398</v>
      </c>
      <c r="J315" s="19">
        <v>115.4</v>
      </c>
      <c r="K315" s="20"/>
      <c r="L315">
        <f t="shared" si="4"/>
        <v>17389</v>
      </c>
    </row>
    <row r="316" spans="1:12">
      <c r="A316" s="1">
        <v>42408</v>
      </c>
      <c r="B316" s="2">
        <v>257.7</v>
      </c>
      <c r="C316" s="6">
        <v>42408</v>
      </c>
      <c r="D316" s="7">
        <v>243.7</v>
      </c>
      <c r="E316" s="1">
        <v>42408</v>
      </c>
      <c r="F316" s="2">
        <v>39.9</v>
      </c>
      <c r="G316" s="16">
        <v>42408</v>
      </c>
      <c r="H316" s="17">
        <v>1040.9000000000001</v>
      </c>
      <c r="I316" s="18">
        <v>42408</v>
      </c>
      <c r="J316" s="19">
        <v>97</v>
      </c>
      <c r="K316" s="20"/>
      <c r="L316">
        <f t="shared" si="4"/>
        <v>16792</v>
      </c>
    </row>
    <row r="317" spans="1:12">
      <c r="A317" s="1">
        <v>42418</v>
      </c>
      <c r="B317" s="2">
        <v>243.4</v>
      </c>
      <c r="C317" s="6">
        <v>42418</v>
      </c>
      <c r="D317" s="7">
        <v>231.7</v>
      </c>
      <c r="E317" s="1">
        <v>42418</v>
      </c>
      <c r="F317" s="2">
        <v>489.4</v>
      </c>
      <c r="G317" s="16">
        <v>42418</v>
      </c>
      <c r="H317" s="17">
        <v>972.7</v>
      </c>
      <c r="I317" s="18">
        <v>42418</v>
      </c>
      <c r="J317" s="19">
        <v>87</v>
      </c>
      <c r="K317" s="20"/>
      <c r="L317">
        <f t="shared" si="4"/>
        <v>20242</v>
      </c>
    </row>
    <row r="318" spans="1:12">
      <c r="A318" s="1">
        <v>42428</v>
      </c>
      <c r="B318" s="2">
        <v>236.2</v>
      </c>
      <c r="C318" s="6">
        <v>42428</v>
      </c>
      <c r="D318" s="7">
        <v>228.1</v>
      </c>
      <c r="E318" s="11">
        <v>42428</v>
      </c>
      <c r="F318" s="12">
        <v>293.89999999999998</v>
      </c>
      <c r="G318" s="16">
        <v>42428</v>
      </c>
      <c r="H318" s="17">
        <v>928.3</v>
      </c>
      <c r="I318" s="18">
        <v>42428</v>
      </c>
      <c r="J318" s="19">
        <v>81.2</v>
      </c>
      <c r="K318" s="20"/>
      <c r="L318">
        <f t="shared" si="4"/>
        <v>17677</v>
      </c>
    </row>
    <row r="319" spans="1:12">
      <c r="A319" s="1">
        <v>42438</v>
      </c>
      <c r="B319" s="2">
        <v>250.6</v>
      </c>
      <c r="C319" s="6">
        <v>42438</v>
      </c>
      <c r="D319" s="7">
        <v>257.7</v>
      </c>
      <c r="E319" s="1">
        <v>42438</v>
      </c>
      <c r="F319" s="2">
        <v>0</v>
      </c>
      <c r="G319" s="16">
        <v>42438</v>
      </c>
      <c r="H319" s="17">
        <v>1017.5</v>
      </c>
      <c r="I319" s="18">
        <v>42438</v>
      </c>
      <c r="J319" s="19">
        <v>88</v>
      </c>
      <c r="K319" s="20"/>
      <c r="L319">
        <f t="shared" si="4"/>
        <v>16138</v>
      </c>
    </row>
    <row r="320" spans="1:12">
      <c r="A320" s="1">
        <v>42448</v>
      </c>
      <c r="B320" s="2">
        <v>237.7</v>
      </c>
      <c r="C320" s="6">
        <v>42448</v>
      </c>
      <c r="D320" s="7">
        <v>235</v>
      </c>
      <c r="E320" s="1">
        <v>42448</v>
      </c>
      <c r="F320" s="2">
        <v>46.3</v>
      </c>
      <c r="G320" s="16">
        <v>42448</v>
      </c>
      <c r="H320" s="17">
        <v>946.4</v>
      </c>
      <c r="I320" s="18">
        <v>42448</v>
      </c>
      <c r="J320" s="19">
        <v>74.7</v>
      </c>
      <c r="K320" s="20"/>
      <c r="L320">
        <f t="shared" si="4"/>
        <v>15401.000000000002</v>
      </c>
    </row>
    <row r="321" spans="1:12">
      <c r="A321" s="1">
        <v>42458</v>
      </c>
      <c r="B321" s="2">
        <v>226.6</v>
      </c>
      <c r="C321" s="6">
        <v>42458</v>
      </c>
      <c r="D321" s="7">
        <v>243.7</v>
      </c>
      <c r="E321" s="1">
        <v>42458</v>
      </c>
      <c r="F321" s="2">
        <v>463.2</v>
      </c>
      <c r="G321" s="16">
        <v>42458</v>
      </c>
      <c r="H321" s="17">
        <v>884.9</v>
      </c>
      <c r="I321" s="18">
        <v>42458</v>
      </c>
      <c r="J321" s="19">
        <v>39</v>
      </c>
      <c r="K321" s="20"/>
      <c r="L321">
        <f t="shared" si="4"/>
        <v>18574</v>
      </c>
    </row>
    <row r="322" spans="1:12">
      <c r="A322" s="1">
        <v>42468</v>
      </c>
      <c r="B322" s="2">
        <v>214.5</v>
      </c>
      <c r="C322" s="6">
        <v>42468</v>
      </c>
      <c r="D322" s="7">
        <v>236.3</v>
      </c>
      <c r="E322" s="1">
        <v>42468</v>
      </c>
      <c r="F322" s="2">
        <v>375.9</v>
      </c>
      <c r="G322" s="16">
        <v>42468</v>
      </c>
      <c r="H322" s="17">
        <v>819</v>
      </c>
      <c r="I322" s="18">
        <v>42468</v>
      </c>
      <c r="J322" s="19">
        <v>16.3</v>
      </c>
      <c r="K322" s="20"/>
      <c r="L322">
        <f t="shared" si="4"/>
        <v>16620</v>
      </c>
    </row>
    <row r="323" spans="1:12">
      <c r="A323" s="1">
        <v>42478</v>
      </c>
      <c r="B323" s="2">
        <v>210.5</v>
      </c>
      <c r="C323" s="6">
        <v>42478</v>
      </c>
      <c r="D323" s="7">
        <v>274.60000000000002</v>
      </c>
      <c r="E323" s="1">
        <v>42478</v>
      </c>
      <c r="F323" s="2">
        <v>0</v>
      </c>
      <c r="G323" s="16">
        <v>42478</v>
      </c>
      <c r="H323" s="17">
        <v>565.20000000000005</v>
      </c>
      <c r="I323" s="18">
        <v>42478</v>
      </c>
      <c r="J323" s="19">
        <v>90.8</v>
      </c>
      <c r="K323" s="20"/>
      <c r="L323">
        <f t="shared" ref="L323:L340" si="5">SUM(B323+D323+F323+H323+J323)*10</f>
        <v>11411.000000000002</v>
      </c>
    </row>
    <row r="324" spans="1:12">
      <c r="A324" s="1">
        <v>42488</v>
      </c>
      <c r="B324" s="2">
        <v>205.8</v>
      </c>
      <c r="C324" s="6">
        <v>42488</v>
      </c>
      <c r="D324" s="7">
        <v>260.10000000000002</v>
      </c>
      <c r="E324" s="1">
        <v>42488</v>
      </c>
      <c r="F324" s="2">
        <v>0</v>
      </c>
      <c r="G324" s="16">
        <v>42488</v>
      </c>
      <c r="H324" s="17">
        <v>412</v>
      </c>
      <c r="I324" s="18">
        <v>42488</v>
      </c>
      <c r="J324" s="19">
        <v>83</v>
      </c>
      <c r="K324" s="20"/>
      <c r="L324">
        <f t="shared" si="5"/>
        <v>9609</v>
      </c>
    </row>
    <row r="325" spans="1:12">
      <c r="A325" s="1">
        <v>42498</v>
      </c>
      <c r="B325" s="2">
        <v>193</v>
      </c>
      <c r="C325" s="6">
        <v>42498</v>
      </c>
      <c r="D325" s="7">
        <v>245.4</v>
      </c>
      <c r="G325" s="16">
        <v>42498</v>
      </c>
      <c r="H325" s="17">
        <v>756.1</v>
      </c>
      <c r="I325" s="18">
        <v>42498</v>
      </c>
      <c r="J325" s="19">
        <v>53.8</v>
      </c>
      <c r="K325" s="20"/>
      <c r="L325">
        <f t="shared" si="5"/>
        <v>12483</v>
      </c>
    </row>
    <row r="326" spans="1:12">
      <c r="A326" s="1">
        <v>42508</v>
      </c>
      <c r="B326" s="2">
        <v>187</v>
      </c>
      <c r="C326" s="6">
        <v>42508</v>
      </c>
      <c r="D326" s="7">
        <v>241.6</v>
      </c>
      <c r="G326" s="16">
        <v>42508</v>
      </c>
      <c r="H326" s="17">
        <v>747.3</v>
      </c>
      <c r="I326" s="18">
        <v>42508</v>
      </c>
      <c r="J326" s="19">
        <v>72.400000000000006</v>
      </c>
      <c r="K326" s="20"/>
      <c r="L326">
        <f t="shared" si="5"/>
        <v>12483.000000000002</v>
      </c>
    </row>
    <row r="327" spans="1:12">
      <c r="A327" s="1">
        <v>42518</v>
      </c>
      <c r="B327" s="2">
        <v>181.2</v>
      </c>
      <c r="C327" s="6">
        <v>42518</v>
      </c>
      <c r="D327" s="7">
        <v>240.2</v>
      </c>
      <c r="G327" s="16">
        <v>42518</v>
      </c>
      <c r="H327" s="17">
        <v>711</v>
      </c>
      <c r="I327" s="18">
        <v>42518</v>
      </c>
      <c r="J327" s="19">
        <v>68.400000000000006</v>
      </c>
      <c r="K327" s="20"/>
      <c r="L327">
        <f t="shared" si="5"/>
        <v>12008.000000000002</v>
      </c>
    </row>
    <row r="328" spans="1:12">
      <c r="A328" s="1">
        <v>42528</v>
      </c>
      <c r="B328" s="2">
        <v>179</v>
      </c>
      <c r="C328" s="6">
        <v>42528</v>
      </c>
      <c r="D328" s="7">
        <v>243</v>
      </c>
      <c r="G328" s="16">
        <v>42528</v>
      </c>
      <c r="H328" s="17">
        <v>706.7</v>
      </c>
      <c r="I328" s="18">
        <v>42528</v>
      </c>
      <c r="J328" s="19">
        <v>50.6</v>
      </c>
      <c r="K328" s="20"/>
      <c r="L328">
        <f t="shared" si="5"/>
        <v>11793</v>
      </c>
    </row>
    <row r="329" spans="1:12">
      <c r="A329" s="1">
        <v>42538</v>
      </c>
      <c r="B329" s="2">
        <v>166.5</v>
      </c>
      <c r="C329" s="6">
        <v>42538</v>
      </c>
      <c r="D329" s="7">
        <v>250.9</v>
      </c>
      <c r="G329" s="16">
        <v>42538</v>
      </c>
      <c r="H329" s="17">
        <v>705</v>
      </c>
      <c r="I329" s="18">
        <v>42538</v>
      </c>
      <c r="J329" s="19">
        <v>42.9</v>
      </c>
      <c r="K329" s="20"/>
      <c r="L329">
        <f t="shared" si="5"/>
        <v>11653.000000000002</v>
      </c>
    </row>
    <row r="330" spans="1:12">
      <c r="A330" s="1">
        <v>42548</v>
      </c>
      <c r="B330" s="2">
        <v>178.3</v>
      </c>
      <c r="C330" s="6">
        <v>42548</v>
      </c>
      <c r="D330" s="7">
        <v>257.2</v>
      </c>
      <c r="G330" s="16">
        <v>42548</v>
      </c>
      <c r="H330" s="17">
        <v>715.6</v>
      </c>
      <c r="I330" s="18">
        <v>42548</v>
      </c>
      <c r="J330" s="19">
        <v>66.8</v>
      </c>
      <c r="K330" s="20"/>
      <c r="L330">
        <f t="shared" si="5"/>
        <v>12178.999999999998</v>
      </c>
    </row>
    <row r="331" spans="1:12">
      <c r="A331" s="1">
        <v>42558</v>
      </c>
      <c r="B331" s="2">
        <v>174.4</v>
      </c>
      <c r="C331" s="6">
        <v>42558</v>
      </c>
      <c r="D331" s="7">
        <v>257</v>
      </c>
      <c r="G331" s="16">
        <v>42558</v>
      </c>
      <c r="H331" s="17">
        <v>701.3</v>
      </c>
      <c r="I331" s="18">
        <v>42558</v>
      </c>
      <c r="J331" s="19">
        <v>57.6</v>
      </c>
      <c r="K331" s="20"/>
      <c r="L331">
        <f t="shared" si="5"/>
        <v>11902.999999999996</v>
      </c>
    </row>
    <row r="332" spans="1:12">
      <c r="A332" s="1">
        <v>42568</v>
      </c>
      <c r="B332" s="2">
        <v>137</v>
      </c>
      <c r="C332" s="6">
        <v>42568</v>
      </c>
      <c r="D332" s="7">
        <v>164.9</v>
      </c>
      <c r="G332" s="16">
        <v>42568</v>
      </c>
      <c r="H332" s="17">
        <v>669.6</v>
      </c>
      <c r="I332" s="18">
        <v>42568</v>
      </c>
      <c r="J332" s="19">
        <v>0</v>
      </c>
      <c r="K332" s="20"/>
      <c r="L332">
        <f t="shared" si="5"/>
        <v>9715</v>
      </c>
    </row>
    <row r="333" spans="1:12">
      <c r="A333" s="1">
        <v>42578</v>
      </c>
      <c r="B333" s="2">
        <v>133</v>
      </c>
      <c r="C333" s="6">
        <v>42578</v>
      </c>
      <c r="D333" s="7">
        <v>0</v>
      </c>
      <c r="G333" s="16">
        <v>42578</v>
      </c>
      <c r="H333" s="17">
        <v>672.3</v>
      </c>
      <c r="I333" s="18">
        <v>42578</v>
      </c>
      <c r="J333" s="19">
        <v>0</v>
      </c>
      <c r="K333" s="20"/>
      <c r="L333">
        <f t="shared" si="5"/>
        <v>8053</v>
      </c>
    </row>
    <row r="334" spans="1:12">
      <c r="A334" s="1">
        <v>42588</v>
      </c>
      <c r="B334" s="2">
        <v>139.5</v>
      </c>
      <c r="C334" s="6">
        <v>42588</v>
      </c>
      <c r="D334" s="7">
        <v>0</v>
      </c>
      <c r="G334" s="16">
        <v>42588</v>
      </c>
      <c r="H334" s="17">
        <v>747.8</v>
      </c>
      <c r="I334" s="18">
        <v>42588</v>
      </c>
      <c r="J334" s="19">
        <v>0</v>
      </c>
      <c r="K334" s="20"/>
      <c r="L334">
        <f t="shared" si="5"/>
        <v>8873</v>
      </c>
    </row>
    <row r="335" spans="1:12">
      <c r="A335" s="1">
        <v>42598</v>
      </c>
      <c r="B335" s="2">
        <v>94.1</v>
      </c>
      <c r="C335" s="6">
        <v>42598</v>
      </c>
      <c r="D335" s="7">
        <v>0</v>
      </c>
      <c r="G335" s="16">
        <v>42598</v>
      </c>
      <c r="H335" s="17">
        <v>722.4</v>
      </c>
      <c r="I335" s="18">
        <v>42598</v>
      </c>
      <c r="J335" s="19">
        <v>0</v>
      </c>
      <c r="K335" s="20"/>
      <c r="L335">
        <f t="shared" si="5"/>
        <v>8165</v>
      </c>
    </row>
    <row r="336" spans="1:12">
      <c r="A336" s="1">
        <v>42608</v>
      </c>
      <c r="B336" s="2">
        <v>0</v>
      </c>
      <c r="C336" s="6">
        <v>42608</v>
      </c>
      <c r="D336" s="7">
        <v>0</v>
      </c>
      <c r="G336" s="16">
        <v>42608</v>
      </c>
      <c r="H336" s="17">
        <v>726</v>
      </c>
      <c r="I336" s="18">
        <v>42608</v>
      </c>
      <c r="J336" s="19">
        <v>0</v>
      </c>
      <c r="K336" s="20"/>
      <c r="L336">
        <f t="shared" si="5"/>
        <v>7260</v>
      </c>
    </row>
    <row r="337" spans="1:12">
      <c r="A337" s="1">
        <v>42618</v>
      </c>
      <c r="B337" s="2">
        <v>0</v>
      </c>
      <c r="C337" s="6">
        <v>42618</v>
      </c>
      <c r="D337" s="7">
        <v>0</v>
      </c>
      <c r="G337" s="16">
        <v>42618</v>
      </c>
      <c r="H337" s="17">
        <v>789.7</v>
      </c>
      <c r="I337" s="18">
        <v>42618</v>
      </c>
      <c r="J337" s="19">
        <v>0</v>
      </c>
      <c r="K337" s="20"/>
      <c r="L337">
        <f t="shared" si="5"/>
        <v>7897</v>
      </c>
    </row>
    <row r="338" spans="1:12">
      <c r="A338" s="1">
        <v>42628</v>
      </c>
      <c r="B338" s="2">
        <v>0</v>
      </c>
      <c r="C338" s="6">
        <v>42628</v>
      </c>
      <c r="D338" s="7">
        <v>0</v>
      </c>
      <c r="G338" s="16">
        <v>42628</v>
      </c>
      <c r="H338" s="17">
        <v>840.8</v>
      </c>
      <c r="I338" s="18">
        <v>42628</v>
      </c>
      <c r="J338" s="19">
        <v>0</v>
      </c>
      <c r="K338" s="20"/>
      <c r="L338">
        <f>SUM(B338+D338+F338+H338+J338)*5</f>
        <v>4204</v>
      </c>
    </row>
    <row r="339" spans="1:12">
      <c r="A339" s="1">
        <v>42633</v>
      </c>
      <c r="B339" s="2">
        <v>0</v>
      </c>
      <c r="C339" s="6">
        <v>42633</v>
      </c>
      <c r="D339" s="7">
        <v>0</v>
      </c>
      <c r="G339" s="16">
        <v>42633</v>
      </c>
      <c r="H339" s="17">
        <v>856.4</v>
      </c>
      <c r="I339" s="18">
        <v>42633</v>
      </c>
      <c r="J339" s="19">
        <v>0</v>
      </c>
      <c r="K339" s="20"/>
      <c r="L339">
        <f>SUM(B339+D339+F339+H339+J339)*11</f>
        <v>9420.4</v>
      </c>
    </row>
    <row r="340" spans="1:12">
      <c r="A340" s="1">
        <v>42644</v>
      </c>
      <c r="B340" s="2">
        <v>0</v>
      </c>
      <c r="C340" s="6">
        <v>42644</v>
      </c>
      <c r="D340" s="7">
        <v>0</v>
      </c>
      <c r="G340" s="16">
        <v>42644</v>
      </c>
      <c r="H340" s="17">
        <v>0</v>
      </c>
      <c r="I340" s="18">
        <v>42644</v>
      </c>
      <c r="J340" s="19">
        <v>0</v>
      </c>
      <c r="K340" s="20"/>
      <c r="L340">
        <f t="shared" si="5"/>
        <v>0</v>
      </c>
    </row>
    <row r="341" spans="1:12">
      <c r="C341" s="3"/>
      <c r="D341" s="3"/>
      <c r="G341" s="3"/>
      <c r="H341" s="3"/>
    </row>
    <row r="342" spans="1:12">
      <c r="C342" s="3"/>
      <c r="D342" s="3"/>
      <c r="G342" s="3"/>
      <c r="H342" s="3"/>
    </row>
    <row r="343" spans="1:12">
      <c r="C343" s="3"/>
      <c r="D343" s="3"/>
      <c r="G343" s="3"/>
      <c r="H343" s="3"/>
    </row>
    <row r="344" spans="1:12">
      <c r="C344" s="3"/>
      <c r="D344" s="3"/>
      <c r="G344" s="3"/>
      <c r="H344" s="3"/>
    </row>
    <row r="345" spans="1:12">
      <c r="C345" s="3"/>
      <c r="D345" s="3"/>
      <c r="G345" s="3"/>
      <c r="H345" s="3"/>
    </row>
    <row r="346" spans="1:12">
      <c r="C346" s="3"/>
      <c r="D346" s="3"/>
      <c r="G346" s="3"/>
      <c r="H346" s="3"/>
    </row>
    <row r="347" spans="1:12">
      <c r="C347" s="3"/>
      <c r="D347" s="3"/>
      <c r="G347" s="3"/>
      <c r="H347" s="3"/>
    </row>
    <row r="348" spans="1:12">
      <c r="C348" s="3"/>
      <c r="D348" s="3"/>
      <c r="G348" s="3"/>
      <c r="H348" s="3"/>
    </row>
    <row r="349" spans="1:12">
      <c r="C349" s="3"/>
      <c r="D349" s="3"/>
      <c r="G349" s="3"/>
      <c r="H349" s="3"/>
    </row>
    <row r="350" spans="1:12">
      <c r="C350" s="3"/>
      <c r="D350" s="3"/>
      <c r="G350" s="3"/>
      <c r="H350" s="3"/>
    </row>
    <row r="351" spans="1:12">
      <c r="C351" s="3"/>
      <c r="D351" s="3"/>
      <c r="G351" s="3"/>
      <c r="H351" s="3"/>
    </row>
    <row r="352" spans="1:12">
      <c r="C352" s="3"/>
      <c r="D352" s="3"/>
      <c r="G352" s="3"/>
      <c r="H352" s="3"/>
    </row>
    <row r="353" spans="3:8">
      <c r="C353" s="3"/>
      <c r="D353" s="3"/>
      <c r="G353" s="3"/>
      <c r="H353" s="3"/>
    </row>
    <row r="354" spans="3:8">
      <c r="C354" s="3"/>
      <c r="D354" s="3"/>
      <c r="G354" s="3"/>
      <c r="H354" s="3"/>
    </row>
    <row r="355" spans="3:8">
      <c r="C355" s="3"/>
      <c r="D355" s="3"/>
      <c r="G355" s="3"/>
      <c r="H355" s="3"/>
    </row>
    <row r="356" spans="3:8">
      <c r="C356" s="3"/>
      <c r="D356" s="3"/>
      <c r="G356" s="3"/>
      <c r="H356" s="3"/>
    </row>
    <row r="357" spans="3:8">
      <c r="C357" s="3"/>
      <c r="D357" s="3"/>
      <c r="G357" s="3"/>
      <c r="H357" s="3"/>
    </row>
    <row r="358" spans="3:8">
      <c r="C358" s="3"/>
      <c r="D358" s="3"/>
      <c r="G358" s="3"/>
      <c r="H358" s="3"/>
    </row>
    <row r="359" spans="3:8">
      <c r="C359" s="3"/>
      <c r="D359" s="3"/>
      <c r="G359" s="3"/>
      <c r="H359" s="3"/>
    </row>
    <row r="360" spans="3:8">
      <c r="C360" s="3"/>
      <c r="D360" s="3"/>
      <c r="G360" s="3"/>
      <c r="H360" s="3"/>
    </row>
    <row r="361" spans="3:8">
      <c r="C361" s="3"/>
      <c r="D361" s="3"/>
      <c r="G361" s="3"/>
      <c r="H361" s="3"/>
    </row>
    <row r="362" spans="3:8">
      <c r="C362" s="3"/>
      <c r="D362" s="3"/>
      <c r="G362" s="3"/>
      <c r="H362" s="3"/>
    </row>
    <row r="363" spans="3:8">
      <c r="C363" s="3"/>
      <c r="D363" s="3"/>
      <c r="G363" s="3"/>
      <c r="H363" s="3"/>
    </row>
    <row r="364" spans="3:8">
      <c r="C364" s="3"/>
      <c r="D364" s="3"/>
      <c r="G364" s="3"/>
      <c r="H364" s="3"/>
    </row>
    <row r="365" spans="3:8">
      <c r="C365" s="3"/>
      <c r="D365" s="3"/>
      <c r="G365" s="3"/>
      <c r="H365" s="3"/>
    </row>
    <row r="366" spans="3:8">
      <c r="C366" s="3"/>
      <c r="D366" s="3"/>
      <c r="G366" s="3"/>
      <c r="H366" s="3"/>
    </row>
    <row r="367" spans="3:8">
      <c r="C367" s="3"/>
      <c r="D367" s="3"/>
      <c r="G367" s="3"/>
      <c r="H367" s="3"/>
    </row>
    <row r="368" spans="3:8">
      <c r="C368" s="3"/>
      <c r="D368" s="3"/>
      <c r="G368" s="3"/>
      <c r="H368" s="3"/>
    </row>
    <row r="369" spans="3:8">
      <c r="C369" s="3"/>
      <c r="D369" s="3"/>
      <c r="G369" s="3"/>
      <c r="H369" s="3"/>
    </row>
    <row r="370" spans="3:8">
      <c r="C370" s="3"/>
      <c r="D370" s="3"/>
      <c r="G370" s="3"/>
      <c r="H370" s="3"/>
    </row>
    <row r="371" spans="3:8">
      <c r="C371" s="3"/>
      <c r="D371" s="3"/>
      <c r="G371" s="3"/>
      <c r="H371" s="3"/>
    </row>
    <row r="372" spans="3:8">
      <c r="C372" s="3"/>
      <c r="D372" s="3"/>
      <c r="G372" s="3"/>
      <c r="H372" s="3"/>
    </row>
    <row r="373" spans="3:8">
      <c r="C373" s="3"/>
      <c r="D373" s="3"/>
      <c r="G373" s="3"/>
      <c r="H373" s="3"/>
    </row>
    <row r="374" spans="3:8">
      <c r="C374" s="3"/>
      <c r="D374" s="3"/>
      <c r="G374" s="3"/>
      <c r="H374" s="3"/>
    </row>
    <row r="375" spans="3:8">
      <c r="C375" s="3"/>
      <c r="D375" s="3"/>
      <c r="G375" s="3"/>
      <c r="H375" s="3"/>
    </row>
    <row r="376" spans="3:8">
      <c r="C376" s="3"/>
      <c r="D376" s="3"/>
      <c r="G376" s="3"/>
      <c r="H376" s="3"/>
    </row>
    <row r="377" spans="3:8">
      <c r="C377" s="3"/>
      <c r="D377" s="3"/>
      <c r="G377" s="3"/>
      <c r="H377" s="3"/>
    </row>
    <row r="378" spans="3:8">
      <c r="C378" s="3"/>
      <c r="D378" s="3"/>
      <c r="G378" s="3"/>
      <c r="H378" s="3"/>
    </row>
    <row r="379" spans="3:8">
      <c r="C379" s="3"/>
      <c r="D379" s="3"/>
      <c r="G379" s="3"/>
      <c r="H379" s="3"/>
    </row>
    <row r="380" spans="3:8">
      <c r="C380" s="3"/>
      <c r="D380" s="3"/>
      <c r="G380" s="3"/>
      <c r="H380" s="3"/>
    </row>
    <row r="381" spans="3:8">
      <c r="C381" s="3"/>
      <c r="D381" s="3"/>
      <c r="G381" s="3"/>
      <c r="H381" s="3"/>
    </row>
    <row r="382" spans="3:8">
      <c r="C382" s="3"/>
      <c r="D382" s="3"/>
      <c r="G382" s="3"/>
      <c r="H382" s="3"/>
    </row>
    <row r="383" spans="3:8">
      <c r="C383" s="3"/>
      <c r="D383" s="3"/>
      <c r="G383" s="3"/>
      <c r="H383" s="3"/>
    </row>
    <row r="384" spans="3:8">
      <c r="C384" s="3"/>
      <c r="D384" s="3"/>
      <c r="G384" s="3"/>
      <c r="H384" s="3"/>
    </row>
    <row r="385" spans="3:8">
      <c r="C385" s="3"/>
      <c r="D385" s="3"/>
      <c r="G385" s="3"/>
      <c r="H385" s="3"/>
    </row>
    <row r="386" spans="3:8">
      <c r="C386" s="3"/>
      <c r="D386" s="3"/>
      <c r="G386" s="3"/>
      <c r="H386" s="3"/>
    </row>
    <row r="387" spans="3:8">
      <c r="C387" s="3"/>
      <c r="D387" s="3"/>
      <c r="G387" s="3"/>
      <c r="H387" s="3"/>
    </row>
    <row r="388" spans="3:8">
      <c r="C388" s="3"/>
      <c r="D388" s="3"/>
      <c r="G388" s="3"/>
      <c r="H388" s="3"/>
    </row>
    <row r="389" spans="3:8">
      <c r="C389" s="3"/>
      <c r="D389" s="3"/>
      <c r="G389" s="3"/>
      <c r="H389" s="3"/>
    </row>
    <row r="390" spans="3:8">
      <c r="C390" s="3"/>
      <c r="D390" s="3"/>
      <c r="G390" s="3"/>
      <c r="H390" s="3"/>
    </row>
    <row r="391" spans="3:8">
      <c r="C391" s="3"/>
      <c r="D391" s="3"/>
      <c r="G391" s="3"/>
      <c r="H391" s="3"/>
    </row>
    <row r="392" spans="3:8">
      <c r="C392" s="3"/>
      <c r="D392" s="3"/>
      <c r="G392" s="3"/>
      <c r="H392" s="3"/>
    </row>
    <row r="393" spans="3:8">
      <c r="C393" s="3"/>
      <c r="D393" s="3"/>
      <c r="G393" s="3"/>
      <c r="H393" s="3"/>
    </row>
    <row r="394" spans="3:8">
      <c r="C394" s="3"/>
      <c r="D394" s="3"/>
      <c r="G394" s="3"/>
      <c r="H394" s="3"/>
    </row>
    <row r="395" spans="3:8">
      <c r="C395" s="3"/>
      <c r="D395" s="3"/>
      <c r="G395" s="3"/>
      <c r="H395" s="3"/>
    </row>
    <row r="396" spans="3:8">
      <c r="C396" s="3"/>
      <c r="D396" s="3"/>
      <c r="G396" s="3"/>
      <c r="H396" s="3"/>
    </row>
    <row r="397" spans="3:8">
      <c r="C397" s="3"/>
      <c r="D397" s="3"/>
      <c r="G397" s="3"/>
      <c r="H397" s="3"/>
    </row>
    <row r="398" spans="3:8">
      <c r="C398" s="3"/>
      <c r="D398" s="3"/>
      <c r="G398" s="3"/>
      <c r="H398" s="3"/>
    </row>
    <row r="399" spans="3:8">
      <c r="C399" s="3"/>
      <c r="D399" s="3"/>
      <c r="G399" s="3"/>
      <c r="H399" s="3"/>
    </row>
    <row r="400" spans="3:8">
      <c r="C400" s="3"/>
      <c r="D400" s="3"/>
      <c r="G400" s="3"/>
      <c r="H400" s="3"/>
    </row>
    <row r="401" spans="3:8">
      <c r="C401" s="3"/>
      <c r="D401" s="3"/>
      <c r="G401" s="3"/>
      <c r="H401" s="3"/>
    </row>
    <row r="402" spans="3:8">
      <c r="C402" s="3"/>
      <c r="D402" s="3"/>
      <c r="G402" s="3"/>
      <c r="H402" s="3"/>
    </row>
    <row r="403" spans="3:8">
      <c r="C403" s="3"/>
      <c r="D403" s="3"/>
      <c r="G403" s="3"/>
      <c r="H403" s="3"/>
    </row>
    <row r="404" spans="3:8">
      <c r="C404" s="3"/>
      <c r="D404" s="3"/>
      <c r="G404" s="3"/>
      <c r="H404" s="3"/>
    </row>
    <row r="405" spans="3:8">
      <c r="C405" s="3"/>
      <c r="D405" s="3"/>
      <c r="G405" s="3"/>
      <c r="H405" s="3"/>
    </row>
    <row r="406" spans="3:8">
      <c r="C406" s="3"/>
      <c r="D406" s="3"/>
      <c r="G406" s="3"/>
      <c r="H406" s="3"/>
    </row>
    <row r="407" spans="3:8">
      <c r="C407" s="3"/>
      <c r="D407" s="3"/>
      <c r="G407" s="3"/>
      <c r="H407" s="3"/>
    </row>
    <row r="408" spans="3:8">
      <c r="C408" s="3"/>
      <c r="D408" s="3"/>
      <c r="G408" s="3"/>
      <c r="H408" s="3"/>
    </row>
    <row r="409" spans="3:8">
      <c r="C409" s="3"/>
      <c r="D409" s="3"/>
      <c r="G409" s="3"/>
      <c r="H409" s="3"/>
    </row>
    <row r="410" spans="3:8">
      <c r="C410" s="3"/>
      <c r="D410" s="3"/>
      <c r="G410" s="3"/>
      <c r="H410" s="3"/>
    </row>
    <row r="411" spans="3:8">
      <c r="C411" s="3"/>
      <c r="D411" s="3"/>
      <c r="G411" s="3"/>
      <c r="H411" s="3"/>
    </row>
    <row r="412" spans="3:8">
      <c r="C412" s="3"/>
      <c r="D412" s="3"/>
      <c r="G412" s="3"/>
      <c r="H412" s="3"/>
    </row>
    <row r="413" spans="3:8">
      <c r="C413" s="3"/>
      <c r="D413" s="3"/>
      <c r="G413" s="3"/>
      <c r="H413" s="3"/>
    </row>
    <row r="414" spans="3:8">
      <c r="C414" s="3"/>
      <c r="D414" s="3"/>
      <c r="G414" s="3"/>
      <c r="H414" s="3"/>
    </row>
    <row r="415" spans="3:8">
      <c r="C415" s="3"/>
      <c r="D415" s="3"/>
      <c r="G415" s="3"/>
      <c r="H415" s="3"/>
    </row>
    <row r="416" spans="3:8">
      <c r="C416" s="3"/>
      <c r="D416" s="3"/>
      <c r="G416" s="3"/>
      <c r="H416" s="3"/>
    </row>
    <row r="417" spans="3:8">
      <c r="C417" s="3"/>
      <c r="D417" s="3"/>
      <c r="G417" s="3"/>
      <c r="H417" s="3"/>
    </row>
    <row r="418" spans="3:8">
      <c r="C418" s="3"/>
      <c r="D418" s="3"/>
      <c r="G418" s="3"/>
      <c r="H418" s="3"/>
    </row>
    <row r="419" spans="3:8">
      <c r="C419" s="3"/>
      <c r="D419" s="3"/>
      <c r="G419" s="3"/>
      <c r="H419" s="3"/>
    </row>
    <row r="420" spans="3:8">
      <c r="C420" s="3"/>
      <c r="D420" s="3"/>
      <c r="G420" s="3"/>
      <c r="H420" s="3"/>
    </row>
    <row r="421" spans="3:8">
      <c r="C421" s="3"/>
      <c r="D421" s="3"/>
      <c r="G421" s="3"/>
      <c r="H421" s="3"/>
    </row>
    <row r="422" spans="3:8">
      <c r="C422" s="3"/>
      <c r="D422" s="3"/>
      <c r="G422" s="3"/>
      <c r="H422" s="3"/>
    </row>
    <row r="423" spans="3:8">
      <c r="C423" s="3"/>
      <c r="D423" s="3"/>
      <c r="G423" s="3"/>
      <c r="H423" s="3"/>
    </row>
    <row r="424" spans="3:8">
      <c r="C424" s="3"/>
      <c r="D424" s="3"/>
      <c r="G424" s="3"/>
      <c r="H424" s="3"/>
    </row>
    <row r="425" spans="3:8">
      <c r="C425" s="3"/>
      <c r="D425" s="3"/>
      <c r="G425" s="3"/>
      <c r="H425" s="3"/>
    </row>
    <row r="426" spans="3:8">
      <c r="C426" s="3"/>
      <c r="D426" s="3"/>
      <c r="G426" s="3"/>
      <c r="H426" s="3"/>
    </row>
    <row r="427" spans="3:8">
      <c r="C427" s="3"/>
      <c r="D427" s="3"/>
      <c r="G427" s="3"/>
      <c r="H427" s="3"/>
    </row>
    <row r="428" spans="3:8">
      <c r="C428" s="3"/>
      <c r="D428" s="3"/>
      <c r="G428" s="3"/>
      <c r="H428" s="3"/>
    </row>
    <row r="429" spans="3:8">
      <c r="C429" s="3"/>
      <c r="D429" s="3"/>
      <c r="G429" s="3"/>
      <c r="H429" s="3"/>
    </row>
    <row r="430" spans="3:8">
      <c r="C430" s="3"/>
      <c r="D430" s="3"/>
      <c r="G430" s="3"/>
      <c r="H430" s="3"/>
    </row>
    <row r="431" spans="3:8">
      <c r="C431" s="3"/>
      <c r="D431" s="3"/>
      <c r="G431" s="3"/>
      <c r="H431" s="3"/>
    </row>
    <row r="432" spans="3:8">
      <c r="C432" s="3"/>
      <c r="D432" s="3"/>
      <c r="G432" s="3"/>
      <c r="H432" s="3"/>
    </row>
    <row r="433" spans="3:8">
      <c r="C433" s="3"/>
      <c r="D433" s="3"/>
      <c r="G433" s="3"/>
      <c r="H433" s="3"/>
    </row>
    <row r="434" spans="3:8">
      <c r="C434" s="3"/>
      <c r="D434" s="3"/>
      <c r="G434" s="3"/>
      <c r="H434" s="3"/>
    </row>
    <row r="435" spans="3:8">
      <c r="C435" s="3"/>
      <c r="D435" s="3"/>
      <c r="G435" s="3"/>
      <c r="H435" s="3"/>
    </row>
    <row r="436" spans="3:8">
      <c r="C436" s="3"/>
      <c r="D436" s="3"/>
      <c r="G436" s="3"/>
      <c r="H436" s="3"/>
    </row>
    <row r="437" spans="3:8">
      <c r="C437" s="3"/>
      <c r="D437" s="3"/>
      <c r="G437" s="3"/>
      <c r="H437" s="3"/>
    </row>
    <row r="438" spans="3:8">
      <c r="C438" s="3"/>
      <c r="D438" s="3"/>
      <c r="G438" s="3"/>
      <c r="H438" s="3"/>
    </row>
    <row r="439" spans="3:8">
      <c r="C439" s="3"/>
      <c r="D439" s="3"/>
      <c r="G439" s="3"/>
      <c r="H439" s="3"/>
    </row>
    <row r="440" spans="3:8">
      <c r="C440" s="3"/>
      <c r="D440" s="3"/>
      <c r="G440" s="3"/>
      <c r="H440" s="3"/>
    </row>
    <row r="441" spans="3:8">
      <c r="C441" s="3"/>
      <c r="D441" s="3"/>
      <c r="G441" s="3"/>
      <c r="H441" s="3"/>
    </row>
    <row r="442" spans="3:8">
      <c r="C442" s="3"/>
      <c r="D442" s="3"/>
      <c r="G442" s="3"/>
      <c r="H442" s="3"/>
    </row>
    <row r="443" spans="3:8">
      <c r="C443" s="3"/>
      <c r="D443" s="3"/>
      <c r="G443" s="3"/>
      <c r="H443" s="3"/>
    </row>
    <row r="444" spans="3:8">
      <c r="C444" s="3"/>
      <c r="D444" s="3"/>
      <c r="G444" s="3"/>
      <c r="H444" s="3"/>
    </row>
    <row r="445" spans="3:8">
      <c r="C445" s="3"/>
      <c r="D445" s="3"/>
      <c r="G445" s="3"/>
      <c r="H445" s="3"/>
    </row>
    <row r="446" spans="3:8">
      <c r="C446" s="3"/>
      <c r="D446" s="3"/>
      <c r="G446" s="3"/>
      <c r="H446" s="3"/>
    </row>
    <row r="447" spans="3:8">
      <c r="C447" s="3"/>
      <c r="D447" s="3"/>
      <c r="G447" s="3"/>
      <c r="H447" s="3"/>
    </row>
    <row r="448" spans="3:8">
      <c r="C448" s="3"/>
      <c r="D448" s="3"/>
      <c r="G448" s="3"/>
      <c r="H448" s="3"/>
    </row>
    <row r="449" spans="3:8">
      <c r="C449" s="3"/>
      <c r="D449" s="3"/>
      <c r="G449" s="3"/>
      <c r="H449" s="3"/>
    </row>
    <row r="450" spans="3:8">
      <c r="C450" s="3"/>
      <c r="D450" s="3"/>
      <c r="G450" s="3"/>
      <c r="H450" s="3"/>
    </row>
    <row r="451" spans="3:8">
      <c r="C451" s="3"/>
      <c r="D451" s="3"/>
      <c r="G451" s="3"/>
      <c r="H451" s="3"/>
    </row>
    <row r="452" spans="3:8">
      <c r="C452" s="3"/>
      <c r="D452" s="3"/>
      <c r="G452" s="3"/>
      <c r="H452" s="3"/>
    </row>
    <row r="453" spans="3:8">
      <c r="C453" s="3"/>
      <c r="D453" s="3"/>
      <c r="G453" s="3"/>
      <c r="H453" s="3"/>
    </row>
    <row r="454" spans="3:8">
      <c r="C454" s="3"/>
      <c r="D454" s="3"/>
      <c r="G454" s="3"/>
      <c r="H454" s="3"/>
    </row>
    <row r="455" spans="3:8">
      <c r="C455" s="3"/>
      <c r="D455" s="3"/>
      <c r="G455" s="3"/>
      <c r="H455" s="3"/>
    </row>
    <row r="456" spans="3:8">
      <c r="C456" s="3"/>
      <c r="D456" s="3"/>
      <c r="G456" s="3"/>
      <c r="H456" s="3"/>
    </row>
    <row r="457" spans="3:8">
      <c r="C457" s="3"/>
      <c r="D457" s="3"/>
      <c r="G457" s="3"/>
      <c r="H457" s="3"/>
    </row>
    <row r="458" spans="3:8">
      <c r="C458" s="3"/>
      <c r="D458" s="3"/>
      <c r="G458" s="3"/>
      <c r="H458" s="3"/>
    </row>
    <row r="459" spans="3:8">
      <c r="C459" s="3"/>
      <c r="D459" s="3"/>
      <c r="G459" s="3"/>
      <c r="H459" s="3"/>
    </row>
    <row r="460" spans="3:8">
      <c r="C460" s="3"/>
      <c r="D460" s="3"/>
      <c r="G460" s="3"/>
      <c r="H460" s="3"/>
    </row>
    <row r="461" spans="3:8">
      <c r="C461" s="3"/>
      <c r="D461" s="3"/>
      <c r="G461" s="3"/>
      <c r="H461" s="3"/>
    </row>
    <row r="462" spans="3:8">
      <c r="C462" s="3"/>
      <c r="D462" s="3"/>
      <c r="G462" s="3"/>
      <c r="H462" s="3"/>
    </row>
    <row r="463" spans="3:8">
      <c r="C463" s="3"/>
      <c r="D463" s="3"/>
      <c r="G463" s="3"/>
      <c r="H463" s="3"/>
    </row>
    <row r="464" spans="3:8">
      <c r="C464" s="3"/>
      <c r="D464" s="3"/>
      <c r="G464" s="3"/>
      <c r="H464" s="3"/>
    </row>
    <row r="465" spans="3:8">
      <c r="C465" s="3"/>
      <c r="D465" s="3"/>
      <c r="G465" s="3"/>
      <c r="H465" s="3"/>
    </row>
    <row r="466" spans="3:8">
      <c r="C466" s="3"/>
      <c r="D466" s="3"/>
      <c r="G466" s="3"/>
      <c r="H466" s="3"/>
    </row>
    <row r="467" spans="3:8">
      <c r="C467" s="3"/>
      <c r="D467" s="3"/>
      <c r="G467" s="3"/>
      <c r="H467" s="3"/>
    </row>
    <row r="468" spans="3:8">
      <c r="C468" s="3"/>
      <c r="D468" s="3"/>
      <c r="G468" s="3"/>
      <c r="H468" s="3"/>
    </row>
    <row r="469" spans="3:8">
      <c r="C469" s="3"/>
      <c r="D469" s="3"/>
      <c r="G469" s="3"/>
      <c r="H469" s="3"/>
    </row>
    <row r="470" spans="3:8">
      <c r="C470" s="3"/>
      <c r="D470" s="3"/>
      <c r="G470" s="3"/>
      <c r="H470" s="3"/>
    </row>
    <row r="471" spans="3:8">
      <c r="C471" s="3"/>
      <c r="D471" s="3"/>
      <c r="G471" s="3"/>
      <c r="H471" s="3"/>
    </row>
    <row r="472" spans="3:8">
      <c r="C472" s="3"/>
      <c r="D472" s="3"/>
      <c r="G472" s="3"/>
      <c r="H472" s="3"/>
    </row>
    <row r="473" spans="3:8">
      <c r="C473" s="3"/>
      <c r="D473" s="3"/>
      <c r="G473" s="3"/>
      <c r="H473" s="3"/>
    </row>
    <row r="474" spans="3:8">
      <c r="C474" s="3"/>
      <c r="D474" s="3"/>
      <c r="G474" s="3"/>
      <c r="H474" s="3"/>
    </row>
    <row r="475" spans="3:8">
      <c r="C475" s="3"/>
      <c r="D475" s="3"/>
      <c r="G475" s="3"/>
      <c r="H475" s="3"/>
    </row>
    <row r="476" spans="3:8">
      <c r="C476" s="3"/>
      <c r="D476" s="3"/>
      <c r="G476" s="3"/>
      <c r="H476" s="3"/>
    </row>
    <row r="477" spans="3:8">
      <c r="C477" s="3"/>
      <c r="D477" s="3"/>
      <c r="G477" s="3"/>
      <c r="H477" s="3"/>
    </row>
    <row r="478" spans="3:8">
      <c r="C478" s="3"/>
      <c r="D478" s="3"/>
      <c r="G478" s="3"/>
      <c r="H478" s="3"/>
    </row>
    <row r="479" spans="3:8">
      <c r="C479" s="3"/>
      <c r="D479" s="3"/>
      <c r="G479" s="3"/>
      <c r="H479" s="3"/>
    </row>
    <row r="480" spans="3:8">
      <c r="C480" s="3"/>
      <c r="D480" s="3"/>
      <c r="G480" s="3"/>
      <c r="H480" s="3"/>
    </row>
    <row r="481" spans="3:8">
      <c r="C481" s="3"/>
      <c r="D481" s="3"/>
      <c r="G481" s="3"/>
      <c r="H481" s="3"/>
    </row>
    <row r="482" spans="3:8">
      <c r="C482" s="3"/>
      <c r="D482" s="3"/>
      <c r="G482" s="3"/>
      <c r="H482" s="3"/>
    </row>
    <row r="483" spans="3:8">
      <c r="C483" s="3"/>
      <c r="D483" s="3"/>
      <c r="G483" s="3"/>
      <c r="H483" s="3"/>
    </row>
    <row r="484" spans="3:8">
      <c r="C484" s="3"/>
      <c r="D484" s="3"/>
      <c r="G484" s="3"/>
      <c r="H484" s="3"/>
    </row>
    <row r="485" spans="3:8">
      <c r="C485" s="3"/>
      <c r="D485" s="3"/>
      <c r="G485" s="3"/>
      <c r="H485" s="3"/>
    </row>
    <row r="486" spans="3:8">
      <c r="C486" s="3"/>
      <c r="D486" s="3"/>
      <c r="G486" s="3"/>
      <c r="H486" s="3"/>
    </row>
    <row r="487" spans="3:8">
      <c r="C487" s="3"/>
      <c r="D487" s="3"/>
      <c r="G487" s="3"/>
      <c r="H487" s="3"/>
    </row>
    <row r="488" spans="3:8">
      <c r="C488" s="3"/>
      <c r="D488" s="3"/>
      <c r="G488" s="3"/>
      <c r="H488" s="3"/>
    </row>
    <row r="489" spans="3:8">
      <c r="C489" s="3"/>
      <c r="D489" s="3"/>
      <c r="G489" s="3"/>
      <c r="H489" s="3"/>
    </row>
    <row r="490" spans="3:8">
      <c r="C490" s="3"/>
      <c r="D490" s="3"/>
      <c r="G490" s="3"/>
      <c r="H490" s="3"/>
    </row>
    <row r="491" spans="3:8">
      <c r="C491" s="3"/>
      <c r="D491" s="3"/>
      <c r="G491" s="3"/>
      <c r="H491" s="3"/>
    </row>
    <row r="492" spans="3:8">
      <c r="C492" s="3"/>
      <c r="D492" s="3"/>
      <c r="G492" s="3"/>
      <c r="H492" s="3"/>
    </row>
    <row r="493" spans="3:8">
      <c r="C493" s="3"/>
      <c r="D493" s="3"/>
      <c r="G493" s="3"/>
      <c r="H493" s="3"/>
    </row>
    <row r="494" spans="3:8">
      <c r="C494" s="3"/>
      <c r="D494" s="3"/>
      <c r="G494" s="3"/>
      <c r="H494" s="3"/>
    </row>
    <row r="495" spans="3:8">
      <c r="C495" s="3"/>
      <c r="D495" s="3"/>
      <c r="G495" s="3"/>
      <c r="H495" s="3"/>
    </row>
    <row r="496" spans="3:8">
      <c r="C496" s="3"/>
      <c r="D496" s="3"/>
      <c r="G496" s="3"/>
      <c r="H496" s="3"/>
    </row>
    <row r="497" spans="3:8">
      <c r="C497" s="3"/>
      <c r="D497" s="3"/>
      <c r="G497" s="3"/>
      <c r="H497" s="3"/>
    </row>
    <row r="498" spans="3:8">
      <c r="C498" s="3"/>
      <c r="D498" s="3"/>
      <c r="G498" s="3"/>
      <c r="H498" s="3"/>
    </row>
    <row r="499" spans="3:8">
      <c r="C499" s="3"/>
      <c r="D499" s="3"/>
      <c r="G499" s="3"/>
      <c r="H499" s="3"/>
    </row>
    <row r="500" spans="3:8">
      <c r="C500" s="3"/>
      <c r="D500" s="3"/>
      <c r="G500" s="3"/>
      <c r="H500" s="3"/>
    </row>
    <row r="501" spans="3:8">
      <c r="C501" s="3"/>
      <c r="D501" s="3"/>
      <c r="G501" s="3"/>
      <c r="H501" s="3"/>
    </row>
    <row r="502" spans="3:8">
      <c r="C502" s="3"/>
      <c r="D502" s="3"/>
      <c r="G502" s="3"/>
      <c r="H502" s="3"/>
    </row>
    <row r="503" spans="3:8">
      <c r="C503" s="3"/>
      <c r="D503" s="3"/>
      <c r="G503" s="3"/>
      <c r="H503" s="3"/>
    </row>
    <row r="504" spans="3:8">
      <c r="C504" s="3"/>
      <c r="D504" s="3"/>
      <c r="G504" s="3"/>
      <c r="H504" s="3"/>
    </row>
    <row r="505" spans="3:8">
      <c r="C505" s="3"/>
      <c r="D505" s="3"/>
      <c r="G505" s="3"/>
      <c r="H505" s="3"/>
    </row>
    <row r="506" spans="3:8">
      <c r="C506" s="3"/>
      <c r="D506" s="3"/>
      <c r="G506" s="3"/>
      <c r="H506" s="3"/>
    </row>
    <row r="507" spans="3:8">
      <c r="C507" s="3"/>
      <c r="D507" s="3"/>
      <c r="G507" s="3"/>
      <c r="H507" s="3"/>
    </row>
    <row r="508" spans="3:8">
      <c r="C508" s="3"/>
      <c r="D508" s="3"/>
      <c r="G508" s="3"/>
      <c r="H508" s="3"/>
    </row>
    <row r="509" spans="3:8">
      <c r="C509" s="3"/>
      <c r="D509" s="3"/>
      <c r="G509" s="3"/>
      <c r="H509" s="3"/>
    </row>
    <row r="510" spans="3:8">
      <c r="C510" s="3"/>
      <c r="D510" s="3"/>
      <c r="G510" s="3"/>
      <c r="H510" s="3"/>
    </row>
    <row r="511" spans="3:8">
      <c r="C511" s="3"/>
      <c r="D511" s="3"/>
      <c r="G511" s="3"/>
      <c r="H511" s="3"/>
    </row>
    <row r="512" spans="3:8">
      <c r="C512" s="3"/>
      <c r="D512" s="3"/>
      <c r="G512" s="3"/>
      <c r="H512" s="3"/>
    </row>
    <row r="513" spans="3:8">
      <c r="C513" s="3"/>
      <c r="D513" s="3"/>
      <c r="G513" s="3"/>
      <c r="H513" s="3"/>
    </row>
    <row r="514" spans="3:8">
      <c r="C514" s="3"/>
      <c r="D514" s="3"/>
      <c r="G514" s="3"/>
      <c r="H514" s="3"/>
    </row>
    <row r="515" spans="3:8">
      <c r="C515" s="3"/>
      <c r="D515" s="3"/>
      <c r="G515" s="3"/>
      <c r="H515" s="3"/>
    </row>
    <row r="516" spans="3:8">
      <c r="C516" s="3"/>
      <c r="D516" s="3"/>
      <c r="G516" s="3"/>
      <c r="H516" s="3"/>
    </row>
    <row r="517" spans="3:8">
      <c r="C517" s="3"/>
      <c r="D517" s="3"/>
      <c r="G517" s="3"/>
      <c r="H517" s="3"/>
    </row>
    <row r="518" spans="3:8">
      <c r="C518" s="3"/>
      <c r="D518" s="3"/>
      <c r="G518" s="3"/>
      <c r="H518" s="3"/>
    </row>
    <row r="519" spans="3:8">
      <c r="C519" s="3"/>
      <c r="D519" s="3"/>
      <c r="G519" s="3"/>
      <c r="H519" s="3"/>
    </row>
    <row r="520" spans="3:8">
      <c r="C520" s="3"/>
      <c r="D520" s="3"/>
      <c r="G520" s="3"/>
      <c r="H520" s="3"/>
    </row>
    <row r="521" spans="3:8">
      <c r="C521" s="3"/>
      <c r="D521" s="3"/>
      <c r="G521" s="3"/>
      <c r="H521" s="3"/>
    </row>
    <row r="522" spans="3:8">
      <c r="C522" s="3"/>
      <c r="D522" s="3"/>
      <c r="G522" s="3"/>
      <c r="H522" s="3"/>
    </row>
    <row r="523" spans="3:8">
      <c r="C523" s="3"/>
      <c r="D523" s="3"/>
      <c r="G523" s="3"/>
      <c r="H523" s="3"/>
    </row>
    <row r="524" spans="3:8">
      <c r="C524" s="3"/>
      <c r="D524" s="3"/>
      <c r="G524" s="3"/>
      <c r="H524" s="3"/>
    </row>
    <row r="525" spans="3:8">
      <c r="C525" s="3"/>
      <c r="D525" s="3"/>
      <c r="G525" s="3"/>
      <c r="H525" s="3"/>
    </row>
    <row r="526" spans="3:8">
      <c r="C526" s="3"/>
      <c r="D526" s="3"/>
      <c r="G526" s="3"/>
      <c r="H526" s="3"/>
    </row>
    <row r="527" spans="3:8">
      <c r="C527" s="3"/>
      <c r="D527" s="3"/>
      <c r="G527" s="3"/>
      <c r="H527" s="3"/>
    </row>
    <row r="528" spans="3:8">
      <c r="C528" s="3"/>
      <c r="D528" s="3"/>
      <c r="G528" s="3"/>
      <c r="H528" s="3"/>
    </row>
    <row r="529" spans="3:8">
      <c r="C529" s="3"/>
      <c r="D529" s="3"/>
      <c r="G529" s="3"/>
      <c r="H529" s="3"/>
    </row>
    <row r="530" spans="3:8">
      <c r="C530" s="3"/>
      <c r="D530" s="3"/>
      <c r="G530" s="3"/>
      <c r="H530" s="3"/>
    </row>
    <row r="531" spans="3:8">
      <c r="C531" s="3"/>
      <c r="D531" s="3"/>
      <c r="G531" s="3"/>
      <c r="H531" s="3"/>
    </row>
    <row r="532" spans="3:8">
      <c r="C532" s="3"/>
      <c r="D532" s="3"/>
      <c r="G532" s="3"/>
      <c r="H532" s="3"/>
    </row>
    <row r="533" spans="3:8">
      <c r="C533" s="3"/>
      <c r="D533" s="3"/>
      <c r="G533" s="3"/>
      <c r="H533" s="3"/>
    </row>
    <row r="534" spans="3:8">
      <c r="C534" s="3"/>
      <c r="D534" s="3"/>
      <c r="G534" s="3"/>
      <c r="H534" s="3"/>
    </row>
    <row r="535" spans="3:8">
      <c r="C535" s="3"/>
      <c r="D535" s="3"/>
      <c r="G535" s="3"/>
      <c r="H535" s="3"/>
    </row>
    <row r="536" spans="3:8">
      <c r="C536" s="3"/>
      <c r="D536" s="3"/>
      <c r="G536" s="3"/>
      <c r="H536" s="3"/>
    </row>
    <row r="537" spans="3:8">
      <c r="C537" s="3"/>
      <c r="D537" s="3"/>
      <c r="G537" s="3"/>
      <c r="H537" s="3"/>
    </row>
    <row r="538" spans="3:8">
      <c r="C538" s="3"/>
      <c r="D538" s="3"/>
      <c r="G538" s="3"/>
      <c r="H538" s="3"/>
    </row>
    <row r="539" spans="3:8">
      <c r="C539" s="3"/>
      <c r="D539" s="3"/>
      <c r="G539" s="3"/>
      <c r="H539" s="3"/>
    </row>
    <row r="540" spans="3:8">
      <c r="C540" s="3"/>
      <c r="D540" s="3"/>
      <c r="G540" s="3"/>
      <c r="H540" s="3"/>
    </row>
    <row r="541" spans="3:8">
      <c r="C541" s="3"/>
      <c r="D541" s="3"/>
      <c r="G541" s="3"/>
      <c r="H541" s="3"/>
    </row>
    <row r="542" spans="3:8">
      <c r="C542" s="3"/>
      <c r="D542" s="3"/>
      <c r="G542" s="3"/>
      <c r="H542" s="3"/>
    </row>
    <row r="543" spans="3:8">
      <c r="C543" s="3"/>
      <c r="D543" s="3"/>
      <c r="G543" s="3"/>
      <c r="H543" s="3"/>
    </row>
    <row r="544" spans="3:8">
      <c r="C544" s="3"/>
      <c r="D544" s="3"/>
      <c r="G544" s="3"/>
      <c r="H544" s="3"/>
    </row>
    <row r="545" spans="3:8">
      <c r="C545" s="3"/>
      <c r="D545" s="3"/>
      <c r="G545" s="3"/>
      <c r="H545" s="3"/>
    </row>
    <row r="546" spans="3:8">
      <c r="C546" s="3"/>
      <c r="D546" s="3"/>
      <c r="G546" s="3"/>
      <c r="H546" s="3"/>
    </row>
    <row r="547" spans="3:8">
      <c r="C547" s="3"/>
      <c r="D547" s="3"/>
      <c r="G547" s="3"/>
      <c r="H547" s="3"/>
    </row>
    <row r="548" spans="3:8">
      <c r="C548" s="3"/>
      <c r="D548" s="3"/>
      <c r="G548" s="3"/>
      <c r="H548" s="3"/>
    </row>
    <row r="549" spans="3:8">
      <c r="C549" s="3"/>
      <c r="D549" s="3"/>
      <c r="G549" s="3"/>
      <c r="H549" s="3"/>
    </row>
    <row r="550" spans="3:8">
      <c r="C550" s="3"/>
      <c r="D550" s="3"/>
      <c r="G550" s="3"/>
      <c r="H550" s="3"/>
    </row>
    <row r="551" spans="3:8">
      <c r="C551" s="3"/>
      <c r="D551" s="3"/>
      <c r="G551" s="3"/>
      <c r="H551" s="3"/>
    </row>
    <row r="552" spans="3:8">
      <c r="C552" s="3"/>
      <c r="D552" s="3"/>
      <c r="G552" s="3"/>
      <c r="H552" s="3"/>
    </row>
    <row r="553" spans="3:8">
      <c r="C553" s="3"/>
      <c r="D553" s="3"/>
      <c r="G553" s="3"/>
      <c r="H553" s="3"/>
    </row>
    <row r="554" spans="3:8">
      <c r="C554" s="3"/>
      <c r="D554" s="3"/>
      <c r="G554" s="3"/>
      <c r="H554" s="3"/>
    </row>
    <row r="555" spans="3:8">
      <c r="C555" s="3"/>
      <c r="D555" s="3"/>
      <c r="G555" s="3"/>
      <c r="H555" s="3"/>
    </row>
    <row r="556" spans="3:8">
      <c r="C556" s="3"/>
      <c r="D556" s="3"/>
      <c r="G556" s="3"/>
      <c r="H556" s="3"/>
    </row>
    <row r="557" spans="3:8">
      <c r="C557" s="3"/>
      <c r="D557" s="3"/>
      <c r="G557" s="3"/>
      <c r="H557" s="3"/>
    </row>
    <row r="558" spans="3:8">
      <c r="C558" s="3"/>
      <c r="D558" s="3"/>
      <c r="G558" s="3"/>
      <c r="H558" s="3"/>
    </row>
    <row r="559" spans="3:8">
      <c r="C559" s="3"/>
      <c r="D559" s="3"/>
      <c r="G559" s="3"/>
      <c r="H559" s="3"/>
    </row>
    <row r="560" spans="3:8">
      <c r="C560" s="3"/>
      <c r="D560" s="3"/>
      <c r="G560" s="3"/>
      <c r="H560" s="3"/>
    </row>
    <row r="561" spans="3:8">
      <c r="C561" s="3"/>
      <c r="D561" s="3"/>
      <c r="G561" s="3"/>
      <c r="H561" s="3"/>
    </row>
    <row r="562" spans="3:8">
      <c r="C562" s="3"/>
      <c r="D562" s="3"/>
      <c r="G562" s="3"/>
      <c r="H562" s="3"/>
    </row>
    <row r="563" spans="3:8">
      <c r="C563" s="3"/>
      <c r="D563" s="3"/>
      <c r="G563" s="3"/>
      <c r="H563" s="3"/>
    </row>
    <row r="564" spans="3:8">
      <c r="C564" s="3"/>
      <c r="D564" s="3"/>
      <c r="G564" s="3"/>
      <c r="H564" s="3"/>
    </row>
    <row r="565" spans="3:8">
      <c r="C565" s="3"/>
      <c r="D565" s="3"/>
      <c r="G565" s="3"/>
      <c r="H565" s="3"/>
    </row>
    <row r="566" spans="3:8">
      <c r="C566" s="3"/>
      <c r="D566" s="3"/>
      <c r="G566" s="3"/>
      <c r="H566" s="3"/>
    </row>
    <row r="567" spans="3:8">
      <c r="C567" s="3"/>
      <c r="D567" s="3"/>
      <c r="G567" s="3"/>
      <c r="H567" s="3"/>
    </row>
    <row r="568" spans="3:8">
      <c r="C568" s="3"/>
      <c r="D568" s="3"/>
      <c r="G568" s="3"/>
      <c r="H568" s="3"/>
    </row>
    <row r="569" spans="3:8">
      <c r="C569" s="3"/>
      <c r="D569" s="3"/>
      <c r="G569" s="3"/>
      <c r="H569" s="3"/>
    </row>
    <row r="570" spans="3:8">
      <c r="C570" s="3"/>
      <c r="D570" s="3"/>
      <c r="G570" s="3"/>
      <c r="H570" s="3"/>
    </row>
    <row r="571" spans="3:8">
      <c r="C571" s="3"/>
      <c r="D571" s="3"/>
      <c r="G571" s="3"/>
      <c r="H571" s="3"/>
    </row>
    <row r="572" spans="3:8">
      <c r="C572" s="3"/>
      <c r="D572" s="3"/>
      <c r="G572" s="3"/>
      <c r="H572" s="3"/>
    </row>
    <row r="573" spans="3:8">
      <c r="C573" s="3"/>
      <c r="D573" s="3"/>
      <c r="G573" s="3"/>
      <c r="H573" s="3"/>
    </row>
    <row r="574" spans="3:8">
      <c r="C574" s="3"/>
      <c r="D574" s="3"/>
      <c r="G574" s="3"/>
      <c r="H574" s="3"/>
    </row>
    <row r="575" spans="3:8">
      <c r="C575" s="3"/>
      <c r="D575" s="3"/>
      <c r="G575" s="3"/>
      <c r="H575" s="3"/>
    </row>
    <row r="576" spans="3:8">
      <c r="C576" s="3"/>
      <c r="D576" s="3"/>
      <c r="G576" s="3"/>
      <c r="H576" s="3"/>
    </row>
    <row r="577" spans="3:8">
      <c r="C577" s="3"/>
      <c r="D577" s="3"/>
      <c r="G577" s="3"/>
      <c r="H577" s="3"/>
    </row>
    <row r="578" spans="3:8">
      <c r="C578" s="3"/>
      <c r="D578" s="3"/>
      <c r="G578" s="3"/>
      <c r="H578" s="3"/>
    </row>
    <row r="579" spans="3:8">
      <c r="C579" s="3"/>
      <c r="D579" s="3"/>
      <c r="G579" s="3"/>
      <c r="H579" s="3"/>
    </row>
    <row r="580" spans="3:8">
      <c r="C580" s="3"/>
      <c r="D580" s="3"/>
      <c r="G580" s="3"/>
      <c r="H580" s="3"/>
    </row>
    <row r="581" spans="3:8">
      <c r="C581" s="3"/>
      <c r="D581" s="3"/>
      <c r="G581" s="3"/>
      <c r="H581" s="3"/>
    </row>
    <row r="582" spans="3:8">
      <c r="C582" s="3"/>
      <c r="D582" s="3"/>
      <c r="G582" s="3"/>
      <c r="H582" s="3"/>
    </row>
    <row r="583" spans="3:8">
      <c r="C583" s="3"/>
      <c r="D583" s="3"/>
      <c r="G583" s="3"/>
      <c r="H583" s="3"/>
    </row>
    <row r="584" spans="3:8">
      <c r="C584" s="3"/>
      <c r="D584" s="3"/>
      <c r="G584" s="3"/>
      <c r="H584" s="3"/>
    </row>
    <row r="585" spans="3:8">
      <c r="C585" s="3"/>
      <c r="D585" s="3"/>
      <c r="G585" s="3"/>
      <c r="H585" s="3"/>
    </row>
    <row r="586" spans="3:8">
      <c r="C586" s="3"/>
      <c r="D586" s="3"/>
      <c r="G586" s="3"/>
      <c r="H586" s="3"/>
    </row>
    <row r="587" spans="3:8">
      <c r="C587" s="3"/>
      <c r="D587" s="3"/>
      <c r="G587" s="3"/>
      <c r="H587" s="3"/>
    </row>
    <row r="588" spans="3:8">
      <c r="C588" s="3"/>
      <c r="D588" s="3"/>
      <c r="G588" s="3"/>
      <c r="H588" s="3"/>
    </row>
    <row r="589" spans="3:8">
      <c r="C589" s="3"/>
      <c r="D589" s="3"/>
      <c r="G589" s="3"/>
      <c r="H589" s="3"/>
    </row>
    <row r="590" spans="3:8">
      <c r="C590" s="3"/>
      <c r="D590" s="3"/>
      <c r="G590" s="3"/>
      <c r="H590" s="3"/>
    </row>
    <row r="591" spans="3:8">
      <c r="C591" s="3"/>
      <c r="D591" s="3"/>
      <c r="G591" s="3"/>
      <c r="H591" s="3"/>
    </row>
    <row r="592" spans="3:8">
      <c r="C592" s="3"/>
      <c r="D592" s="3"/>
      <c r="G592" s="3"/>
      <c r="H592" s="3"/>
    </row>
    <row r="593" spans="3:8">
      <c r="C593" s="3"/>
      <c r="D593" s="3"/>
      <c r="G593" s="3"/>
      <c r="H593" s="3"/>
    </row>
    <row r="594" spans="3:8">
      <c r="C594" s="3"/>
      <c r="D594" s="3"/>
      <c r="G594" s="3"/>
      <c r="H594" s="3"/>
    </row>
    <row r="595" spans="3:8">
      <c r="C595" s="3"/>
      <c r="D595" s="3"/>
      <c r="G595" s="3"/>
      <c r="H595" s="3"/>
    </row>
    <row r="596" spans="3:8">
      <c r="C596" s="3"/>
      <c r="D596" s="3"/>
      <c r="G596" s="3"/>
      <c r="H596" s="3"/>
    </row>
    <row r="597" spans="3:8">
      <c r="C597" s="3"/>
      <c r="D597" s="3"/>
      <c r="G597" s="3"/>
      <c r="H597" s="3"/>
    </row>
    <row r="598" spans="3:8">
      <c r="C598" s="3"/>
      <c r="D598" s="3"/>
      <c r="G598" s="3"/>
      <c r="H598" s="3"/>
    </row>
    <row r="599" spans="3:8">
      <c r="C599" s="3"/>
      <c r="D599" s="3"/>
      <c r="G599" s="3"/>
      <c r="H599" s="3"/>
    </row>
    <row r="600" spans="3:8">
      <c r="C600" s="3"/>
      <c r="D600" s="3"/>
      <c r="G600" s="3"/>
      <c r="H600" s="3"/>
    </row>
    <row r="601" spans="3:8">
      <c r="C601" s="3"/>
      <c r="D601" s="3"/>
      <c r="G601" s="3"/>
      <c r="H601" s="3"/>
    </row>
    <row r="602" spans="3:8">
      <c r="C602" s="3"/>
      <c r="D602" s="3"/>
      <c r="G602" s="3"/>
      <c r="H602" s="3"/>
    </row>
    <row r="603" spans="3:8">
      <c r="C603" s="3"/>
      <c r="D603" s="3"/>
      <c r="G603" s="3"/>
      <c r="H603" s="3"/>
    </row>
    <row r="604" spans="3:8">
      <c r="C604" s="3"/>
      <c r="D604" s="3"/>
      <c r="G604" s="3"/>
      <c r="H604" s="3"/>
    </row>
    <row r="605" spans="3:8">
      <c r="C605" s="3"/>
      <c r="D605" s="3"/>
      <c r="G605" s="3"/>
      <c r="H605" s="3"/>
    </row>
    <row r="606" spans="3:8">
      <c r="C606" s="3"/>
      <c r="D606" s="3"/>
      <c r="G606" s="3"/>
      <c r="H606" s="3"/>
    </row>
    <row r="607" spans="3:8">
      <c r="C607" s="3"/>
      <c r="D607" s="3"/>
      <c r="G607" s="3"/>
      <c r="H607" s="3"/>
    </row>
    <row r="608" spans="3:8">
      <c r="C608" s="3"/>
      <c r="D608" s="3"/>
      <c r="G608" s="3"/>
      <c r="H608" s="3"/>
    </row>
    <row r="609" spans="3:8">
      <c r="C609" s="3"/>
      <c r="D609" s="3"/>
      <c r="G609" s="3"/>
      <c r="H609" s="3"/>
    </row>
    <row r="610" spans="3:8">
      <c r="C610" s="3"/>
      <c r="D610" s="3"/>
      <c r="G610" s="3"/>
      <c r="H610" s="3"/>
    </row>
    <row r="611" spans="3:8">
      <c r="C611" s="3"/>
      <c r="D611" s="3"/>
      <c r="G611" s="3"/>
      <c r="H611" s="3"/>
    </row>
    <row r="612" spans="3:8">
      <c r="C612" s="3"/>
      <c r="D612" s="3"/>
      <c r="G612" s="3"/>
      <c r="H612" s="3"/>
    </row>
    <row r="613" spans="3:8">
      <c r="C613" s="3"/>
      <c r="D613" s="3"/>
      <c r="G613" s="3"/>
      <c r="H613" s="3"/>
    </row>
    <row r="614" spans="3:8">
      <c r="C614" s="3"/>
      <c r="D614" s="3"/>
      <c r="G614" s="3"/>
      <c r="H614" s="3"/>
    </row>
    <row r="615" spans="3:8">
      <c r="C615" s="3"/>
      <c r="D615" s="3"/>
      <c r="G615" s="3"/>
      <c r="H615" s="3"/>
    </row>
    <row r="616" spans="3:8">
      <c r="C616" s="3"/>
      <c r="D616" s="3"/>
      <c r="G616" s="3"/>
      <c r="H616" s="3"/>
    </row>
    <row r="617" spans="3:8">
      <c r="C617" s="3"/>
      <c r="D617" s="3"/>
      <c r="G617" s="3"/>
      <c r="H617" s="3"/>
    </row>
    <row r="618" spans="3:8">
      <c r="C618" s="3"/>
      <c r="D618" s="3"/>
      <c r="G618" s="3"/>
      <c r="H618" s="3"/>
    </row>
    <row r="619" spans="3:8">
      <c r="C619" s="3"/>
      <c r="D619" s="3"/>
      <c r="G619" s="3"/>
      <c r="H619" s="3"/>
    </row>
    <row r="620" spans="3:8">
      <c r="C620" s="3"/>
      <c r="D620" s="3"/>
      <c r="G620" s="3"/>
      <c r="H620" s="3"/>
    </row>
    <row r="621" spans="3:8">
      <c r="C621" s="3"/>
      <c r="D621" s="3"/>
      <c r="G621" s="3"/>
      <c r="H621" s="3"/>
    </row>
    <row r="622" spans="3:8">
      <c r="C622" s="3"/>
      <c r="D622" s="3"/>
      <c r="G622" s="3"/>
      <c r="H622" s="3"/>
    </row>
    <row r="623" spans="3:8">
      <c r="C623" s="3"/>
      <c r="D623" s="3"/>
      <c r="G623" s="3"/>
      <c r="H623" s="3"/>
    </row>
    <row r="624" spans="3:8">
      <c r="C624" s="3"/>
      <c r="D624" s="3"/>
      <c r="G624" s="3"/>
      <c r="H624" s="3"/>
    </row>
    <row r="625" spans="3:8">
      <c r="C625" s="3"/>
      <c r="D625" s="3"/>
      <c r="G625" s="3"/>
      <c r="H625" s="3"/>
    </row>
    <row r="626" spans="3:8">
      <c r="C626" s="3"/>
      <c r="D626" s="3"/>
      <c r="G626" s="3"/>
      <c r="H626" s="3"/>
    </row>
    <row r="627" spans="3:8">
      <c r="C627" s="3"/>
      <c r="D627" s="3"/>
      <c r="G627" s="3"/>
      <c r="H627" s="3"/>
    </row>
    <row r="628" spans="3:8">
      <c r="C628" s="3"/>
      <c r="D628" s="3"/>
      <c r="G628" s="3"/>
      <c r="H628" s="3"/>
    </row>
    <row r="629" spans="3:8">
      <c r="C629" s="3"/>
      <c r="D629" s="3"/>
      <c r="G629" s="3"/>
      <c r="H629" s="3"/>
    </row>
    <row r="630" spans="3:8">
      <c r="C630" s="3"/>
      <c r="D630" s="3"/>
      <c r="G630" s="3"/>
      <c r="H630" s="3"/>
    </row>
    <row r="631" spans="3:8">
      <c r="C631" s="3"/>
      <c r="D631" s="3"/>
      <c r="G631" s="3"/>
      <c r="H631" s="3"/>
    </row>
    <row r="632" spans="3:8">
      <c r="C632" s="3"/>
      <c r="D632" s="3"/>
      <c r="G632" s="3"/>
      <c r="H632" s="3"/>
    </row>
    <row r="633" spans="3:8">
      <c r="C633" s="3"/>
      <c r="D633" s="3"/>
      <c r="G633" s="3"/>
      <c r="H633" s="3"/>
    </row>
    <row r="634" spans="3:8">
      <c r="C634" s="3"/>
      <c r="D634" s="3"/>
      <c r="G634" s="3"/>
      <c r="H634" s="3"/>
    </row>
    <row r="635" spans="3:8">
      <c r="C635" s="3"/>
      <c r="D635" s="3"/>
      <c r="G635" s="3"/>
      <c r="H635" s="3"/>
    </row>
    <row r="636" spans="3:8">
      <c r="C636" s="3"/>
      <c r="D636" s="3"/>
      <c r="G636" s="3"/>
      <c r="H636" s="3"/>
    </row>
    <row r="637" spans="3:8">
      <c r="C637" s="3"/>
      <c r="D637" s="3"/>
      <c r="G637" s="3"/>
      <c r="H637" s="3"/>
    </row>
    <row r="638" spans="3:8">
      <c r="C638" s="3"/>
      <c r="D638" s="3"/>
      <c r="G638" s="3"/>
      <c r="H638" s="3"/>
    </row>
    <row r="639" spans="3:8">
      <c r="C639" s="3"/>
      <c r="D639" s="3"/>
      <c r="G639" s="3"/>
      <c r="H639" s="3"/>
    </row>
    <row r="640" spans="3:8">
      <c r="C640" s="3"/>
      <c r="D640" s="3"/>
      <c r="G640" s="3"/>
      <c r="H640" s="3"/>
    </row>
    <row r="641" spans="3:8">
      <c r="C641" s="3"/>
      <c r="D641" s="3"/>
      <c r="G641" s="3"/>
      <c r="H641" s="3"/>
    </row>
    <row r="642" spans="3:8">
      <c r="C642" s="3"/>
      <c r="D642" s="3"/>
      <c r="G642" s="3"/>
      <c r="H642" s="3"/>
    </row>
    <row r="643" spans="3:8">
      <c r="C643" s="3"/>
      <c r="D643" s="3"/>
      <c r="G643" s="3"/>
      <c r="H643" s="3"/>
    </row>
    <row r="644" spans="3:8">
      <c r="C644" s="3"/>
      <c r="D644" s="3"/>
      <c r="G644" s="3"/>
      <c r="H644" s="3"/>
    </row>
    <row r="645" spans="3:8">
      <c r="C645" s="3"/>
      <c r="D645" s="3"/>
      <c r="G645" s="3"/>
      <c r="H645" s="3"/>
    </row>
    <row r="646" spans="3:8">
      <c r="C646" s="3"/>
      <c r="D646" s="3"/>
      <c r="G646" s="3"/>
      <c r="H646" s="3"/>
    </row>
    <row r="647" spans="3:8">
      <c r="C647" s="3"/>
      <c r="D647" s="3"/>
      <c r="G647" s="3"/>
      <c r="H647" s="3"/>
    </row>
    <row r="648" spans="3:8">
      <c r="C648" s="3"/>
      <c r="D648" s="3"/>
      <c r="G648" s="3"/>
      <c r="H648" s="3"/>
    </row>
    <row r="649" spans="3:8">
      <c r="C649" s="3"/>
      <c r="D649" s="3"/>
      <c r="G649" s="3"/>
      <c r="H649" s="3"/>
    </row>
    <row r="650" spans="3:8">
      <c r="C650" s="3"/>
      <c r="D650" s="3"/>
      <c r="G650" s="3"/>
      <c r="H650" s="3"/>
    </row>
    <row r="651" spans="3:8">
      <c r="C651" s="3"/>
      <c r="D651" s="3"/>
      <c r="G651" s="3"/>
      <c r="H651" s="3"/>
    </row>
    <row r="652" spans="3:8">
      <c r="C652" s="3"/>
      <c r="D652" s="3"/>
      <c r="G652" s="3"/>
      <c r="H652" s="3"/>
    </row>
    <row r="653" spans="3:8">
      <c r="C653" s="3"/>
      <c r="D653" s="3"/>
      <c r="G653" s="3"/>
      <c r="H653" s="3"/>
    </row>
    <row r="654" spans="3:8">
      <c r="C654" s="3"/>
      <c r="D654" s="3"/>
      <c r="G654" s="3"/>
      <c r="H654" s="3"/>
    </row>
    <row r="655" spans="3:8">
      <c r="C655" s="3"/>
      <c r="D655" s="3"/>
      <c r="G655" s="3"/>
      <c r="H655" s="3"/>
    </row>
    <row r="656" spans="3:8">
      <c r="C656" s="3"/>
      <c r="D656" s="3"/>
      <c r="G656" s="3"/>
      <c r="H656" s="3"/>
    </row>
    <row r="657" spans="3:8">
      <c r="C657" s="3"/>
      <c r="D657" s="3"/>
      <c r="G657" s="3"/>
      <c r="H657" s="3"/>
    </row>
    <row r="658" spans="3:8">
      <c r="C658" s="3"/>
      <c r="D658" s="3"/>
      <c r="G658" s="3"/>
      <c r="H658" s="3"/>
    </row>
    <row r="659" spans="3:8">
      <c r="C659" s="3"/>
      <c r="D659" s="3"/>
      <c r="G659" s="3"/>
      <c r="H659" s="3"/>
    </row>
    <row r="660" spans="3:8">
      <c r="C660" s="3"/>
      <c r="D660" s="3"/>
      <c r="G660" s="3"/>
      <c r="H660" s="3"/>
    </row>
    <row r="661" spans="3:8">
      <c r="C661" s="3"/>
      <c r="D661" s="3"/>
      <c r="G661" s="3"/>
      <c r="H661" s="3"/>
    </row>
    <row r="662" spans="3:8">
      <c r="C662" s="3"/>
      <c r="D662" s="3"/>
      <c r="G662" s="3"/>
      <c r="H662" s="3"/>
    </row>
    <row r="663" spans="3:8">
      <c r="C663" s="3"/>
      <c r="D663" s="3"/>
      <c r="G663" s="3"/>
      <c r="H663" s="3"/>
    </row>
    <row r="664" spans="3:8">
      <c r="C664" s="3"/>
      <c r="D664" s="3"/>
      <c r="G664" s="3"/>
      <c r="H664" s="3"/>
    </row>
    <row r="665" spans="3:8">
      <c r="C665" s="3"/>
      <c r="D665" s="3"/>
      <c r="G665" s="3"/>
      <c r="H665" s="3"/>
    </row>
    <row r="666" spans="3:8">
      <c r="C666" s="3"/>
      <c r="D666" s="3"/>
      <c r="G666" s="3"/>
      <c r="H666" s="3"/>
    </row>
    <row r="667" spans="3:8">
      <c r="C667" s="3"/>
      <c r="D667" s="3"/>
      <c r="G667" s="3"/>
      <c r="H667" s="3"/>
    </row>
    <row r="668" spans="3:8">
      <c r="C668" s="3"/>
      <c r="D668" s="3"/>
      <c r="G668" s="3"/>
      <c r="H668" s="3"/>
    </row>
    <row r="669" spans="3:8">
      <c r="C669" s="3"/>
      <c r="D669" s="3"/>
      <c r="G669" s="3"/>
      <c r="H669" s="3"/>
    </row>
    <row r="670" spans="3:8">
      <c r="C670" s="3"/>
      <c r="D670" s="3"/>
      <c r="G670" s="3"/>
      <c r="H670" s="3"/>
    </row>
    <row r="671" spans="3:8">
      <c r="C671" s="3"/>
      <c r="D671" s="3"/>
      <c r="G671" s="3"/>
      <c r="H671" s="3"/>
    </row>
    <row r="672" spans="3:8">
      <c r="C672" s="3"/>
      <c r="D672" s="3"/>
      <c r="G672" s="3"/>
      <c r="H672" s="3"/>
    </row>
    <row r="673" spans="3:8">
      <c r="C673" s="3"/>
      <c r="D673" s="3"/>
      <c r="G673" s="3"/>
      <c r="H673" s="3"/>
    </row>
    <row r="674" spans="3:8">
      <c r="C674" s="3"/>
      <c r="D674" s="3"/>
      <c r="G674" s="3"/>
      <c r="H674" s="3"/>
    </row>
    <row r="675" spans="3:8">
      <c r="C675" s="3"/>
      <c r="D675" s="3"/>
      <c r="G675" s="3"/>
      <c r="H675" s="3"/>
    </row>
    <row r="676" spans="3:8">
      <c r="C676" s="3"/>
      <c r="D676" s="3"/>
      <c r="G676" s="3"/>
      <c r="H676" s="3"/>
    </row>
    <row r="677" spans="3:8">
      <c r="C677" s="3"/>
      <c r="D677" s="3"/>
      <c r="G677" s="3"/>
      <c r="H677" s="3"/>
    </row>
    <row r="678" spans="3:8">
      <c r="C678" s="3"/>
      <c r="D678" s="3"/>
      <c r="G678" s="3"/>
      <c r="H678" s="3"/>
    </row>
    <row r="679" spans="3:8">
      <c r="C679" s="3"/>
      <c r="D679" s="3"/>
      <c r="G679" s="3"/>
      <c r="H679" s="3"/>
    </row>
    <row r="680" spans="3:8">
      <c r="C680" s="3"/>
      <c r="D680" s="3"/>
      <c r="G680" s="3"/>
      <c r="H680" s="3"/>
    </row>
    <row r="681" spans="3:8">
      <c r="C681" s="3"/>
      <c r="D681" s="3"/>
      <c r="G681" s="3"/>
      <c r="H681" s="3"/>
    </row>
    <row r="682" spans="3:8">
      <c r="C682" s="3"/>
      <c r="D682" s="3"/>
      <c r="G682" s="3"/>
      <c r="H682" s="3"/>
    </row>
    <row r="683" spans="3:8">
      <c r="C683" s="3"/>
      <c r="D683" s="3"/>
      <c r="G683" s="3"/>
      <c r="H683" s="3"/>
    </row>
    <row r="684" spans="3:8">
      <c r="C684" s="3"/>
      <c r="D684" s="3"/>
      <c r="G684" s="3"/>
      <c r="H684" s="3"/>
    </row>
    <row r="685" spans="3:8">
      <c r="C685" s="3"/>
      <c r="D685" s="3"/>
      <c r="G685" s="3"/>
      <c r="H685" s="3"/>
    </row>
    <row r="686" spans="3:8">
      <c r="C686" s="3"/>
      <c r="D686" s="3"/>
      <c r="G686" s="3"/>
      <c r="H686" s="3"/>
    </row>
    <row r="687" spans="3:8">
      <c r="C687" s="3"/>
      <c r="D687" s="3"/>
      <c r="G687" s="3"/>
      <c r="H687" s="3"/>
    </row>
    <row r="688" spans="3:8">
      <c r="C688" s="3"/>
      <c r="D688" s="3"/>
      <c r="G688" s="3"/>
      <c r="H688" s="3"/>
    </row>
    <row r="689" spans="3:8">
      <c r="C689" s="3"/>
      <c r="D689" s="3"/>
      <c r="G689" s="3"/>
      <c r="H689" s="3"/>
    </row>
    <row r="690" spans="3:8">
      <c r="C690" s="3"/>
      <c r="D690" s="3"/>
      <c r="G690" s="3"/>
      <c r="H690" s="3"/>
    </row>
    <row r="691" spans="3:8">
      <c r="C691" s="3"/>
      <c r="D691" s="3"/>
      <c r="G691" s="3"/>
      <c r="H691" s="3"/>
    </row>
    <row r="692" spans="3:8">
      <c r="C692" s="3"/>
      <c r="D692" s="3"/>
      <c r="G692" s="3"/>
      <c r="H692" s="3"/>
    </row>
    <row r="693" spans="3:8">
      <c r="C693" s="3"/>
      <c r="D693" s="3"/>
      <c r="G693" s="3"/>
      <c r="H693" s="3"/>
    </row>
    <row r="694" spans="3:8">
      <c r="C694" s="3"/>
      <c r="D694" s="3"/>
      <c r="G694" s="3"/>
      <c r="H694" s="3"/>
    </row>
    <row r="695" spans="3:8">
      <c r="C695" s="3"/>
      <c r="D695" s="3"/>
      <c r="G695" s="3"/>
      <c r="H695" s="3"/>
    </row>
    <row r="696" spans="3:8">
      <c r="C696" s="3"/>
      <c r="D696" s="3"/>
      <c r="G696" s="3"/>
      <c r="H696" s="3"/>
    </row>
    <row r="697" spans="3:8">
      <c r="C697" s="3"/>
      <c r="D697" s="3"/>
      <c r="G697" s="3"/>
      <c r="H697" s="3"/>
    </row>
    <row r="698" spans="3:8">
      <c r="C698" s="3"/>
      <c r="D698" s="3"/>
      <c r="G698" s="3"/>
      <c r="H698" s="3"/>
    </row>
    <row r="699" spans="3:8">
      <c r="C699" s="3"/>
      <c r="D699" s="3"/>
      <c r="G699" s="3"/>
      <c r="H699" s="3"/>
    </row>
    <row r="700" spans="3:8">
      <c r="C700" s="3"/>
      <c r="D700" s="3"/>
      <c r="G700" s="3"/>
      <c r="H700" s="3"/>
    </row>
    <row r="701" spans="3:8">
      <c r="C701" s="3"/>
      <c r="D701" s="3"/>
      <c r="G701" s="3"/>
      <c r="H701" s="3"/>
    </row>
    <row r="702" spans="3:8">
      <c r="C702" s="3"/>
      <c r="D702" s="3"/>
      <c r="G702" s="3"/>
      <c r="H702" s="3"/>
    </row>
    <row r="703" spans="3:8">
      <c r="C703" s="3"/>
      <c r="D703" s="3"/>
      <c r="G703" s="3"/>
      <c r="H703" s="3"/>
    </row>
    <row r="704" spans="3:8">
      <c r="C704" s="3"/>
      <c r="D704" s="3"/>
      <c r="G704" s="3"/>
      <c r="H704" s="3"/>
    </row>
    <row r="705" spans="3:8">
      <c r="C705" s="3"/>
      <c r="D705" s="3"/>
      <c r="G705" s="3"/>
      <c r="H705" s="3"/>
    </row>
    <row r="706" spans="3:8">
      <c r="C706" s="3"/>
      <c r="D706" s="3"/>
      <c r="G706" s="3"/>
      <c r="H706" s="3"/>
    </row>
    <row r="707" spans="3:8">
      <c r="C707" s="3"/>
      <c r="D707" s="3"/>
      <c r="G707" s="3"/>
      <c r="H707" s="3"/>
    </row>
    <row r="708" spans="3:8">
      <c r="C708" s="3"/>
      <c r="D708" s="3"/>
      <c r="G708" s="3"/>
      <c r="H708" s="3"/>
    </row>
    <row r="709" spans="3:8">
      <c r="C709" s="3"/>
      <c r="D709" s="3"/>
      <c r="G709" s="3"/>
      <c r="H709" s="3"/>
    </row>
    <row r="710" spans="3:8">
      <c r="C710" s="3"/>
      <c r="D710" s="3"/>
      <c r="G710" s="3"/>
      <c r="H710" s="3"/>
    </row>
    <row r="711" spans="3:8">
      <c r="C711" s="3"/>
      <c r="D711" s="3"/>
      <c r="G711" s="3"/>
      <c r="H711" s="3"/>
    </row>
    <row r="712" spans="3:8">
      <c r="C712" s="3"/>
      <c r="D712" s="3"/>
      <c r="G712" s="3"/>
      <c r="H712" s="3"/>
    </row>
    <row r="713" spans="3:8">
      <c r="C713" s="3"/>
      <c r="D713" s="3"/>
      <c r="G713" s="3"/>
      <c r="H713" s="3"/>
    </row>
    <row r="714" spans="3:8">
      <c r="C714" s="3"/>
      <c r="D714" s="3"/>
      <c r="G714" s="3"/>
      <c r="H714" s="3"/>
    </row>
    <row r="715" spans="3:8">
      <c r="C715" s="3"/>
      <c r="D715" s="3"/>
      <c r="G715" s="3"/>
      <c r="H715" s="3"/>
    </row>
    <row r="716" spans="3:8">
      <c r="C716" s="3"/>
      <c r="D716" s="3"/>
      <c r="G716" s="3"/>
      <c r="H716" s="3"/>
    </row>
    <row r="717" spans="3:8">
      <c r="C717" s="3"/>
      <c r="D717" s="3"/>
      <c r="G717" s="3"/>
      <c r="H717" s="3"/>
    </row>
    <row r="718" spans="3:8">
      <c r="C718" s="3"/>
      <c r="D718" s="3"/>
      <c r="G718" s="3"/>
      <c r="H718" s="3"/>
    </row>
    <row r="719" spans="3:8">
      <c r="C719" s="3"/>
      <c r="D719" s="3"/>
      <c r="G719" s="3"/>
      <c r="H719" s="3"/>
    </row>
    <row r="720" spans="3:8">
      <c r="C720" s="3"/>
      <c r="D720" s="3"/>
      <c r="G720" s="3"/>
      <c r="H720" s="3"/>
    </row>
    <row r="721" spans="3:8">
      <c r="C721" s="3"/>
      <c r="D721" s="3"/>
      <c r="G721" s="3"/>
      <c r="H721" s="3"/>
    </row>
    <row r="722" spans="3:8">
      <c r="C722" s="3"/>
      <c r="D722" s="3"/>
      <c r="G722" s="3"/>
      <c r="H722" s="3"/>
    </row>
    <row r="723" spans="3:8">
      <c r="C723" s="3"/>
      <c r="D723" s="3"/>
      <c r="G723" s="3"/>
      <c r="H723" s="3"/>
    </row>
    <row r="724" spans="3:8">
      <c r="C724" s="3"/>
      <c r="D724" s="3"/>
      <c r="G724" s="3"/>
      <c r="H724" s="3"/>
    </row>
    <row r="725" spans="3:8">
      <c r="C725" s="3"/>
      <c r="D725" s="3"/>
      <c r="G725" s="3"/>
      <c r="H725" s="3"/>
    </row>
    <row r="726" spans="3:8">
      <c r="C726" s="3"/>
      <c r="D726" s="3"/>
      <c r="G726" s="3"/>
      <c r="H726" s="3"/>
    </row>
    <row r="727" spans="3:8">
      <c r="C727" s="3"/>
      <c r="D727" s="3"/>
      <c r="G727" s="3"/>
      <c r="H727" s="3"/>
    </row>
    <row r="728" spans="3:8">
      <c r="C728" s="3"/>
      <c r="D728" s="3"/>
      <c r="G728" s="3"/>
      <c r="H728" s="3"/>
    </row>
    <row r="729" spans="3:8">
      <c r="C729" s="3"/>
      <c r="D729" s="3"/>
      <c r="G729" s="3"/>
      <c r="H729" s="3"/>
    </row>
    <row r="730" spans="3:8">
      <c r="C730" s="3"/>
      <c r="D730" s="3"/>
      <c r="G730" s="3"/>
      <c r="H730" s="3"/>
    </row>
    <row r="731" spans="3:8">
      <c r="C731" s="3"/>
      <c r="D731" s="3"/>
      <c r="G731" s="3"/>
      <c r="H731" s="3"/>
    </row>
    <row r="732" spans="3:8">
      <c r="C732" s="3"/>
      <c r="D732" s="3"/>
      <c r="G732" s="3"/>
      <c r="H732" s="3"/>
    </row>
    <row r="733" spans="3:8">
      <c r="C733" s="3"/>
      <c r="D733" s="3"/>
      <c r="G733" s="3"/>
      <c r="H733" s="3"/>
    </row>
    <row r="734" spans="3:8">
      <c r="C734" s="3"/>
      <c r="D734" s="3"/>
      <c r="G734" s="3"/>
      <c r="H734" s="3"/>
    </row>
    <row r="735" spans="3:8">
      <c r="C735" s="3"/>
      <c r="D735" s="3"/>
      <c r="G735" s="3"/>
      <c r="H735" s="3"/>
    </row>
    <row r="736" spans="3:8">
      <c r="C736" s="3"/>
      <c r="D736" s="3"/>
      <c r="G736" s="3"/>
      <c r="H736" s="3"/>
    </row>
    <row r="737" spans="3:8">
      <c r="C737" s="3"/>
      <c r="D737" s="3"/>
      <c r="G737" s="3"/>
      <c r="H737" s="3"/>
    </row>
    <row r="738" spans="3:8">
      <c r="C738" s="3"/>
      <c r="D738" s="3"/>
      <c r="G738" s="3"/>
      <c r="H738" s="3"/>
    </row>
    <row r="739" spans="3:8">
      <c r="C739" s="3"/>
      <c r="D739" s="3"/>
      <c r="G739" s="3"/>
      <c r="H739" s="3"/>
    </row>
    <row r="740" spans="3:8">
      <c r="C740" s="3"/>
      <c r="D740" s="3"/>
      <c r="G740" s="3"/>
      <c r="H740" s="3"/>
    </row>
    <row r="741" spans="3:8">
      <c r="C741" s="3"/>
      <c r="D741" s="3"/>
      <c r="G741" s="3"/>
      <c r="H741" s="3"/>
    </row>
    <row r="742" spans="3:8">
      <c r="C742" s="3"/>
      <c r="D742" s="3"/>
      <c r="G742" s="3"/>
      <c r="H742" s="3"/>
    </row>
    <row r="743" spans="3:8">
      <c r="C743" s="3"/>
      <c r="D743" s="3"/>
      <c r="G743" s="3"/>
      <c r="H743" s="3"/>
    </row>
    <row r="744" spans="3:8">
      <c r="C744" s="3"/>
      <c r="D744" s="3"/>
      <c r="G744" s="3"/>
      <c r="H744" s="3"/>
    </row>
    <row r="745" spans="3:8">
      <c r="C745" s="3"/>
      <c r="D745" s="3"/>
      <c r="G745" s="3"/>
      <c r="H745" s="3"/>
    </row>
    <row r="746" spans="3:8">
      <c r="C746" s="3"/>
      <c r="D746" s="3"/>
      <c r="G746" s="3"/>
      <c r="H746" s="3"/>
    </row>
    <row r="747" spans="3:8">
      <c r="C747" s="3"/>
      <c r="D747" s="3"/>
      <c r="G747" s="3"/>
      <c r="H747" s="3"/>
    </row>
    <row r="748" spans="3:8">
      <c r="C748" s="3"/>
      <c r="D748" s="3"/>
      <c r="G748" s="3"/>
      <c r="H748" s="3"/>
    </row>
    <row r="749" spans="3:8">
      <c r="C749" s="3"/>
      <c r="D749" s="3"/>
      <c r="G749" s="3"/>
      <c r="H749" s="3"/>
    </row>
    <row r="750" spans="3:8">
      <c r="C750" s="3"/>
      <c r="D750" s="3"/>
      <c r="G750" s="3"/>
      <c r="H750" s="3"/>
    </row>
    <row r="751" spans="3:8">
      <c r="C751" s="3"/>
      <c r="D751" s="3"/>
      <c r="G751" s="3"/>
      <c r="H751" s="3"/>
    </row>
    <row r="752" spans="3:8">
      <c r="C752" s="3"/>
      <c r="D752" s="3"/>
      <c r="G752" s="3"/>
      <c r="H752" s="3"/>
    </row>
    <row r="753" spans="3:8">
      <c r="C753" s="3"/>
      <c r="D753" s="3"/>
      <c r="G753" s="3"/>
      <c r="H753" s="3"/>
    </row>
    <row r="754" spans="3:8">
      <c r="C754" s="3"/>
      <c r="D754" s="3"/>
      <c r="G754" s="3"/>
      <c r="H754" s="3"/>
    </row>
    <row r="755" spans="3:8">
      <c r="C755" s="3"/>
      <c r="D755" s="3"/>
      <c r="G755" s="3"/>
      <c r="H755" s="3"/>
    </row>
    <row r="756" spans="3:8">
      <c r="C756" s="3"/>
      <c r="D756" s="3"/>
      <c r="G756" s="3"/>
      <c r="H756" s="3"/>
    </row>
    <row r="757" spans="3:8">
      <c r="C757" s="3"/>
      <c r="D757" s="3"/>
      <c r="G757" s="3"/>
      <c r="H757" s="3"/>
    </row>
    <row r="758" spans="3:8">
      <c r="C758" s="3"/>
      <c r="D758" s="3"/>
      <c r="G758" s="3"/>
      <c r="H758" s="3"/>
    </row>
    <row r="759" spans="3:8">
      <c r="C759" s="3"/>
      <c r="D759" s="3"/>
      <c r="G759" s="3"/>
      <c r="H759" s="3"/>
    </row>
    <row r="760" spans="3:8">
      <c r="C760" s="3"/>
      <c r="D760" s="3"/>
      <c r="G760" s="3"/>
      <c r="H760" s="3"/>
    </row>
    <row r="761" spans="3:8">
      <c r="C761" s="3"/>
      <c r="D761" s="3"/>
      <c r="G761" s="3"/>
      <c r="H761" s="3"/>
    </row>
    <row r="762" spans="3:8">
      <c r="C762" s="3"/>
      <c r="D762" s="3"/>
      <c r="G762" s="3"/>
      <c r="H762" s="3"/>
    </row>
    <row r="763" spans="3:8">
      <c r="C763" s="3"/>
      <c r="D763" s="3"/>
      <c r="G763" s="3"/>
      <c r="H763" s="3"/>
    </row>
    <row r="764" spans="3:8">
      <c r="C764" s="3"/>
      <c r="D764" s="3"/>
      <c r="G764" s="3"/>
      <c r="H764" s="3"/>
    </row>
    <row r="765" spans="3:8">
      <c r="C765" s="3"/>
      <c r="D765" s="3"/>
      <c r="G765" s="3"/>
      <c r="H765" s="3"/>
    </row>
    <row r="766" spans="3:8">
      <c r="C766" s="3"/>
      <c r="D766" s="3"/>
      <c r="G766" s="3"/>
      <c r="H766" s="3"/>
    </row>
    <row r="767" spans="3:8">
      <c r="C767" s="3"/>
      <c r="D767" s="3"/>
      <c r="G767" s="3"/>
      <c r="H767" s="3"/>
    </row>
    <row r="768" spans="3:8">
      <c r="C768" s="3"/>
      <c r="D768" s="3"/>
      <c r="G768" s="3"/>
      <c r="H768" s="3"/>
    </row>
    <row r="769" spans="3:8">
      <c r="C769" s="3"/>
      <c r="D769" s="3"/>
      <c r="G769" s="3"/>
      <c r="H769" s="3"/>
    </row>
    <row r="770" spans="3:8">
      <c r="C770" s="3"/>
      <c r="D770" s="3"/>
      <c r="G770" s="3"/>
      <c r="H770" s="3"/>
    </row>
    <row r="771" spans="3:8">
      <c r="C771" s="3"/>
      <c r="D771" s="3"/>
      <c r="G771" s="3"/>
      <c r="H771" s="3"/>
    </row>
    <row r="772" spans="3:8">
      <c r="C772" s="3"/>
      <c r="D772" s="3"/>
      <c r="G772" s="3"/>
      <c r="H772" s="3"/>
    </row>
    <row r="773" spans="3:8">
      <c r="C773" s="3"/>
      <c r="D773" s="3"/>
      <c r="G773" s="3"/>
      <c r="H773" s="3"/>
    </row>
    <row r="774" spans="3:8">
      <c r="C774" s="3"/>
      <c r="D774" s="3"/>
      <c r="G774" s="3"/>
      <c r="H774" s="3"/>
    </row>
    <row r="775" spans="3:8">
      <c r="C775" s="3"/>
      <c r="D775" s="3"/>
      <c r="G775" s="3"/>
      <c r="H775" s="3"/>
    </row>
    <row r="776" spans="3:8">
      <c r="C776" s="3"/>
      <c r="D776" s="3"/>
      <c r="G776" s="3"/>
      <c r="H776" s="3"/>
    </row>
    <row r="777" spans="3:8">
      <c r="C777" s="3"/>
      <c r="D777" s="3"/>
      <c r="G777" s="3"/>
      <c r="H777" s="3"/>
    </row>
    <row r="778" spans="3:8">
      <c r="C778" s="3"/>
      <c r="D778" s="3"/>
      <c r="G778" s="3"/>
      <c r="H778" s="3"/>
    </row>
    <row r="779" spans="3:8">
      <c r="C779" s="3"/>
      <c r="D779" s="3"/>
      <c r="G779" s="3"/>
      <c r="H779" s="3"/>
    </row>
    <row r="780" spans="3:8">
      <c r="C780" s="3"/>
      <c r="D780" s="3"/>
      <c r="G780" s="3"/>
      <c r="H780" s="3"/>
    </row>
    <row r="781" spans="3:8">
      <c r="C781" s="3"/>
      <c r="D781" s="3"/>
      <c r="G781" s="3"/>
      <c r="H781" s="3"/>
    </row>
    <row r="782" spans="3:8">
      <c r="C782" s="3"/>
      <c r="D782" s="3"/>
      <c r="G782" s="3"/>
      <c r="H782" s="3"/>
    </row>
    <row r="783" spans="3:8">
      <c r="C783" s="3"/>
      <c r="D783" s="3"/>
      <c r="G783" s="3"/>
      <c r="H783" s="3"/>
    </row>
    <row r="784" spans="3:8">
      <c r="C784" s="3"/>
      <c r="D784" s="3"/>
      <c r="G784" s="3"/>
      <c r="H784" s="3"/>
    </row>
    <row r="785" spans="3:8">
      <c r="C785" s="3"/>
      <c r="D785" s="3"/>
      <c r="G785" s="3"/>
      <c r="H785" s="3"/>
    </row>
    <row r="786" spans="3:8">
      <c r="C786" s="3"/>
      <c r="D786" s="3"/>
      <c r="G786" s="3"/>
      <c r="H786" s="3"/>
    </row>
    <row r="787" spans="3:8">
      <c r="C787" s="3"/>
      <c r="D787" s="3"/>
      <c r="G787" s="3"/>
      <c r="H787" s="3"/>
    </row>
    <row r="788" spans="3:8">
      <c r="C788" s="3"/>
      <c r="D788" s="3"/>
      <c r="G788" s="3"/>
      <c r="H788" s="3"/>
    </row>
    <row r="789" spans="3:8">
      <c r="C789" s="3"/>
      <c r="D789" s="3"/>
      <c r="G789" s="3"/>
      <c r="H789" s="3"/>
    </row>
    <row r="790" spans="3:8">
      <c r="C790" s="3"/>
      <c r="D790" s="3"/>
      <c r="G790" s="3"/>
      <c r="H790" s="3"/>
    </row>
    <row r="791" spans="3:8">
      <c r="C791" s="3"/>
      <c r="D791" s="3"/>
      <c r="G791" s="3"/>
      <c r="H791" s="3"/>
    </row>
    <row r="792" spans="3:8">
      <c r="C792" s="3"/>
      <c r="D792" s="3"/>
      <c r="G792" s="3"/>
      <c r="H792" s="3"/>
    </row>
    <row r="793" spans="3:8">
      <c r="C793" s="3"/>
      <c r="D793" s="3"/>
      <c r="G793" s="3"/>
      <c r="H793" s="3"/>
    </row>
    <row r="794" spans="3:8">
      <c r="C794" s="3"/>
      <c r="D794" s="3"/>
      <c r="G794" s="3"/>
      <c r="H794" s="3"/>
    </row>
    <row r="795" spans="3:8">
      <c r="C795" s="3"/>
      <c r="D795" s="3"/>
      <c r="G795" s="3"/>
      <c r="H795" s="3"/>
    </row>
    <row r="796" spans="3:8">
      <c r="C796" s="3"/>
      <c r="D796" s="3"/>
      <c r="G796" s="3"/>
      <c r="H796" s="3"/>
    </row>
    <row r="797" spans="3:8">
      <c r="C797" s="3"/>
      <c r="D797" s="3"/>
      <c r="G797" s="3"/>
      <c r="H797" s="3"/>
    </row>
    <row r="798" spans="3:8">
      <c r="C798" s="3"/>
      <c r="D798" s="3"/>
      <c r="G798" s="3"/>
      <c r="H798" s="3"/>
    </row>
    <row r="799" spans="3:8">
      <c r="C799" s="3"/>
      <c r="D799" s="3"/>
      <c r="G799" s="3"/>
      <c r="H799" s="3"/>
    </row>
    <row r="800" spans="3:8">
      <c r="C800" s="3"/>
      <c r="D800" s="3"/>
      <c r="G800" s="3"/>
      <c r="H800" s="3"/>
    </row>
    <row r="801" spans="3:8">
      <c r="C801" s="3"/>
      <c r="D801" s="3"/>
      <c r="G801" s="3"/>
      <c r="H801" s="3"/>
    </row>
    <row r="802" spans="3:8">
      <c r="C802" s="3"/>
      <c r="D802" s="3"/>
      <c r="G802" s="3"/>
      <c r="H802" s="3"/>
    </row>
    <row r="803" spans="3:8">
      <c r="C803" s="3"/>
      <c r="D803" s="3"/>
      <c r="G803" s="3"/>
      <c r="H803" s="3"/>
    </row>
    <row r="804" spans="3:8">
      <c r="C804" s="3"/>
      <c r="D804" s="3"/>
      <c r="G804" s="3"/>
      <c r="H804" s="3"/>
    </row>
    <row r="805" spans="3:8">
      <c r="C805" s="3"/>
      <c r="D805" s="3"/>
      <c r="G805" s="3"/>
      <c r="H805" s="3"/>
    </row>
    <row r="806" spans="3:8">
      <c r="C806" s="3"/>
      <c r="D806" s="3"/>
      <c r="G806" s="3"/>
      <c r="H806" s="3"/>
    </row>
    <row r="807" spans="3:8">
      <c r="C807" s="3"/>
      <c r="D807" s="3"/>
      <c r="G807" s="3"/>
      <c r="H807" s="3"/>
    </row>
    <row r="808" spans="3:8">
      <c r="C808" s="3"/>
      <c r="D808" s="3"/>
      <c r="G808" s="3"/>
      <c r="H808" s="3"/>
    </row>
    <row r="809" spans="3:8">
      <c r="C809" s="3"/>
      <c r="D809" s="3"/>
      <c r="G809" s="3"/>
      <c r="H809" s="3"/>
    </row>
    <row r="810" spans="3:8">
      <c r="C810" s="3"/>
      <c r="D810" s="3"/>
      <c r="G810" s="3"/>
      <c r="H810" s="3"/>
    </row>
    <row r="811" spans="3:8">
      <c r="C811" s="3"/>
      <c r="D811" s="3"/>
      <c r="G811" s="3"/>
      <c r="H811" s="3"/>
    </row>
    <row r="812" spans="3:8">
      <c r="C812" s="3"/>
      <c r="D812" s="3"/>
      <c r="G812" s="3"/>
      <c r="H812" s="3"/>
    </row>
    <row r="813" spans="3:8">
      <c r="C813" s="3"/>
      <c r="D813" s="3"/>
      <c r="G813" s="3"/>
      <c r="H813" s="3"/>
    </row>
    <row r="814" spans="3:8">
      <c r="C814" s="3"/>
      <c r="D814" s="3"/>
      <c r="G814" s="3"/>
      <c r="H814" s="3"/>
    </row>
    <row r="815" spans="3:8">
      <c r="C815" s="3"/>
      <c r="D815" s="3"/>
      <c r="G815" s="3"/>
      <c r="H815" s="3"/>
    </row>
    <row r="816" spans="3:8">
      <c r="C816" s="3"/>
      <c r="D816" s="3"/>
      <c r="G816" s="3"/>
      <c r="H816" s="3"/>
    </row>
    <row r="817" spans="3:8">
      <c r="C817" s="3"/>
      <c r="D817" s="3"/>
      <c r="G817" s="3"/>
      <c r="H817" s="3"/>
    </row>
    <row r="818" spans="3:8">
      <c r="C818" s="3"/>
      <c r="D818" s="3"/>
      <c r="G818" s="3"/>
      <c r="H818" s="3"/>
    </row>
    <row r="819" spans="3:8">
      <c r="C819" s="3"/>
      <c r="D819" s="3"/>
      <c r="G819" s="3"/>
      <c r="H819" s="3"/>
    </row>
    <row r="820" spans="3:8">
      <c r="C820" s="3"/>
      <c r="D820" s="3"/>
      <c r="G820" s="3"/>
      <c r="H820" s="3"/>
    </row>
    <row r="821" spans="3:8">
      <c r="C821" s="3"/>
      <c r="D821" s="3"/>
      <c r="G821" s="3"/>
      <c r="H821" s="3"/>
    </row>
    <row r="822" spans="3:8">
      <c r="C822" s="3"/>
      <c r="D822" s="3"/>
      <c r="G822" s="3"/>
      <c r="H822" s="3"/>
    </row>
    <row r="823" spans="3:8">
      <c r="C823" s="3"/>
      <c r="D823" s="3"/>
      <c r="G823" s="3"/>
      <c r="H823" s="3"/>
    </row>
    <row r="824" spans="3:8">
      <c r="C824" s="3"/>
      <c r="D824" s="3"/>
      <c r="G824" s="3"/>
      <c r="H824" s="3"/>
    </row>
    <row r="825" spans="3:8">
      <c r="C825" s="3"/>
      <c r="D825" s="3"/>
      <c r="G825" s="3"/>
      <c r="H825" s="3"/>
    </row>
    <row r="826" spans="3:8">
      <c r="C826" s="3"/>
      <c r="D826" s="3"/>
      <c r="G826" s="3"/>
      <c r="H826" s="3"/>
    </row>
    <row r="827" spans="3:8">
      <c r="C827" s="3"/>
      <c r="D827" s="3"/>
      <c r="G827" s="3"/>
      <c r="H827" s="3"/>
    </row>
    <row r="828" spans="3:8">
      <c r="C828" s="3"/>
      <c r="D828" s="3"/>
      <c r="G828" s="3"/>
      <c r="H828" s="3"/>
    </row>
    <row r="829" spans="3:8">
      <c r="C829" s="3"/>
      <c r="D829" s="3"/>
      <c r="G829" s="3"/>
      <c r="H829" s="3"/>
    </row>
    <row r="830" spans="3:8">
      <c r="C830" s="3"/>
      <c r="D830" s="3"/>
      <c r="G830" s="3"/>
      <c r="H830" s="3"/>
    </row>
    <row r="831" spans="3:8">
      <c r="C831" s="3"/>
      <c r="D831" s="3"/>
      <c r="G831" s="3"/>
      <c r="H831" s="3"/>
    </row>
    <row r="832" spans="3:8">
      <c r="C832" s="3"/>
      <c r="D832" s="3"/>
      <c r="G832" s="3"/>
      <c r="H832" s="3"/>
    </row>
    <row r="833" spans="3:8">
      <c r="C833" s="3"/>
      <c r="D833" s="3"/>
      <c r="G833" s="3"/>
      <c r="H833" s="3"/>
    </row>
    <row r="834" spans="3:8">
      <c r="C834" s="3"/>
      <c r="D834" s="3"/>
      <c r="G834" s="3"/>
      <c r="H834" s="3"/>
    </row>
    <row r="835" spans="3:8">
      <c r="C835" s="3"/>
      <c r="D835" s="3"/>
      <c r="G835" s="3"/>
      <c r="H835" s="3"/>
    </row>
    <row r="836" spans="3:8">
      <c r="C836" s="3"/>
      <c r="D836" s="3"/>
      <c r="G836" s="3"/>
      <c r="H836" s="3"/>
    </row>
    <row r="837" spans="3:8">
      <c r="C837" s="3"/>
      <c r="D837" s="3"/>
      <c r="G837" s="3"/>
      <c r="H837" s="3"/>
    </row>
    <row r="838" spans="3:8">
      <c r="C838" s="3"/>
      <c r="D838" s="3"/>
      <c r="G838" s="3"/>
      <c r="H838" s="3"/>
    </row>
    <row r="839" spans="3:8">
      <c r="C839" s="3"/>
      <c r="D839" s="3"/>
      <c r="G839" s="3"/>
      <c r="H839" s="3"/>
    </row>
    <row r="840" spans="3:8">
      <c r="C840" s="3"/>
      <c r="D840" s="3"/>
      <c r="G840" s="3"/>
      <c r="H840" s="3"/>
    </row>
    <row r="841" spans="3:8">
      <c r="C841" s="3"/>
      <c r="D841" s="3"/>
      <c r="G841" s="3"/>
      <c r="H841" s="3"/>
    </row>
    <row r="842" spans="3:8">
      <c r="C842" s="3"/>
      <c r="D842" s="3"/>
      <c r="G842" s="3"/>
      <c r="H842" s="3"/>
    </row>
    <row r="843" spans="3:8">
      <c r="C843" s="3"/>
      <c r="D843" s="3"/>
      <c r="G843" s="3"/>
      <c r="H843" s="3"/>
    </row>
    <row r="844" spans="3:8">
      <c r="C844" s="3"/>
      <c r="D844" s="3"/>
      <c r="G844" s="3"/>
      <c r="H844" s="3"/>
    </row>
    <row r="845" spans="3:8">
      <c r="C845" s="3"/>
      <c r="D845" s="3"/>
      <c r="G845" s="3"/>
      <c r="H845" s="3"/>
    </row>
    <row r="846" spans="3:8">
      <c r="C846" s="3"/>
      <c r="D846" s="3"/>
      <c r="G846" s="3"/>
      <c r="H846" s="3"/>
    </row>
    <row r="847" spans="3:8">
      <c r="C847" s="3"/>
      <c r="D847" s="3"/>
      <c r="G847" s="3"/>
      <c r="H847" s="3"/>
    </row>
    <row r="848" spans="3:8">
      <c r="C848" s="3"/>
      <c r="D848" s="3"/>
      <c r="G848" s="3"/>
      <c r="H848" s="3"/>
    </row>
    <row r="849" spans="3:8">
      <c r="C849" s="3"/>
      <c r="D849" s="3"/>
      <c r="G849" s="3"/>
      <c r="H849" s="3"/>
    </row>
    <row r="850" spans="3:8">
      <c r="C850" s="3"/>
      <c r="D850" s="3"/>
      <c r="G850" s="3"/>
      <c r="H850" s="3"/>
    </row>
    <row r="851" spans="3:8">
      <c r="C851" s="3"/>
      <c r="D851" s="3"/>
      <c r="G851" s="3"/>
      <c r="H851" s="3"/>
    </row>
    <row r="852" spans="3:8">
      <c r="C852" s="3"/>
      <c r="D852" s="3"/>
      <c r="G852" s="3"/>
      <c r="H852" s="3"/>
    </row>
    <row r="853" spans="3:8">
      <c r="C853" s="3"/>
      <c r="D853" s="3"/>
      <c r="G853" s="3"/>
      <c r="H853" s="3"/>
    </row>
    <row r="854" spans="3:8">
      <c r="C854" s="3"/>
      <c r="D854" s="3"/>
      <c r="G854" s="3"/>
      <c r="H854" s="3"/>
    </row>
    <row r="855" spans="3:8">
      <c r="C855" s="3"/>
      <c r="D855" s="3"/>
      <c r="G855" s="3"/>
      <c r="H855" s="3"/>
    </row>
    <row r="856" spans="3:8">
      <c r="C856" s="3"/>
      <c r="D856" s="3"/>
      <c r="G856" s="3"/>
      <c r="H856" s="3"/>
    </row>
    <row r="857" spans="3:8">
      <c r="C857" s="3"/>
      <c r="D857" s="3"/>
      <c r="G857" s="3"/>
      <c r="H857" s="3"/>
    </row>
    <row r="858" spans="3:8">
      <c r="C858" s="3"/>
      <c r="D858" s="3"/>
      <c r="G858" s="3"/>
      <c r="H858" s="3"/>
    </row>
    <row r="859" spans="3:8">
      <c r="C859" s="3"/>
      <c r="D859" s="3"/>
      <c r="G859" s="3"/>
      <c r="H859" s="3"/>
    </row>
    <row r="860" spans="3:8">
      <c r="C860" s="3"/>
      <c r="D860" s="3"/>
      <c r="G860" s="3"/>
      <c r="H860" s="3"/>
    </row>
    <row r="861" spans="3:8">
      <c r="C861" s="3"/>
      <c r="D861" s="3"/>
      <c r="G861" s="3"/>
      <c r="H861" s="3"/>
    </row>
    <row r="862" spans="3:8">
      <c r="C862" s="3"/>
      <c r="D862" s="3"/>
      <c r="G862" s="3"/>
      <c r="H862" s="3"/>
    </row>
    <row r="863" spans="3:8">
      <c r="C863" s="3"/>
      <c r="D863" s="3"/>
      <c r="G863" s="3"/>
      <c r="H863" s="3"/>
    </row>
    <row r="864" spans="3:8">
      <c r="C864" s="3"/>
      <c r="D864" s="3"/>
      <c r="G864" s="3"/>
      <c r="H864" s="3"/>
    </row>
    <row r="865" spans="3:8">
      <c r="C865" s="3"/>
      <c r="D865" s="3"/>
      <c r="G865" s="3"/>
      <c r="H865" s="3"/>
    </row>
    <row r="866" spans="3:8">
      <c r="C866" s="3"/>
      <c r="D866" s="3"/>
      <c r="G866" s="3"/>
      <c r="H866" s="3"/>
    </row>
    <row r="867" spans="3:8">
      <c r="C867" s="3"/>
      <c r="D867" s="3"/>
      <c r="G867" s="3"/>
      <c r="H867" s="3"/>
    </row>
    <row r="868" spans="3:8">
      <c r="C868" s="3"/>
      <c r="D868" s="3"/>
      <c r="G868" s="3"/>
      <c r="H868" s="3"/>
    </row>
    <row r="869" spans="3:8">
      <c r="C869" s="3"/>
      <c r="D869" s="3"/>
      <c r="G869" s="3"/>
      <c r="H869" s="3"/>
    </row>
    <row r="870" spans="3:8">
      <c r="C870" s="3"/>
      <c r="D870" s="3"/>
      <c r="G870" s="3"/>
      <c r="H870" s="3"/>
    </row>
    <row r="871" spans="3:8">
      <c r="C871" s="3"/>
      <c r="D871" s="3"/>
      <c r="G871" s="3"/>
      <c r="H871" s="3"/>
    </row>
    <row r="872" spans="3:8">
      <c r="C872" s="3"/>
      <c r="D872" s="3"/>
      <c r="G872" s="3"/>
      <c r="H872" s="3"/>
    </row>
    <row r="873" spans="3:8">
      <c r="C873" s="3"/>
      <c r="D873" s="3"/>
      <c r="G873" s="3"/>
      <c r="H873" s="3"/>
    </row>
    <row r="874" spans="3:8">
      <c r="C874" s="3"/>
      <c r="D874" s="3"/>
      <c r="G874" s="3"/>
      <c r="H874" s="3"/>
    </row>
    <row r="875" spans="3:8">
      <c r="C875" s="3"/>
      <c r="D875" s="3"/>
      <c r="G875" s="3"/>
      <c r="H875" s="3"/>
    </row>
    <row r="876" spans="3:8">
      <c r="C876" s="3"/>
      <c r="D876" s="3"/>
      <c r="G876" s="3"/>
      <c r="H876" s="3"/>
    </row>
    <row r="877" spans="3:8">
      <c r="C877" s="3"/>
      <c r="D877" s="3"/>
      <c r="G877" s="3"/>
      <c r="H877" s="3"/>
    </row>
    <row r="878" spans="3:8">
      <c r="C878" s="3"/>
      <c r="D878" s="3"/>
      <c r="G878" s="3"/>
      <c r="H878" s="3"/>
    </row>
    <row r="879" spans="3:8">
      <c r="C879" s="3"/>
      <c r="D879" s="3"/>
      <c r="G879" s="3"/>
      <c r="H879" s="3"/>
    </row>
    <row r="880" spans="3:8">
      <c r="C880" s="3"/>
      <c r="D880" s="3"/>
      <c r="G880" s="3"/>
      <c r="H880" s="3"/>
    </row>
    <row r="881" spans="3:8">
      <c r="C881" s="3"/>
      <c r="D881" s="3"/>
      <c r="G881" s="3"/>
      <c r="H881" s="3"/>
    </row>
    <row r="882" spans="3:8">
      <c r="C882" s="3"/>
      <c r="D882" s="3"/>
      <c r="G882" s="3"/>
      <c r="H882" s="3"/>
    </row>
    <row r="883" spans="3:8">
      <c r="C883" s="3"/>
      <c r="D883" s="3"/>
      <c r="G883" s="3"/>
      <c r="H883" s="3"/>
    </row>
    <row r="884" spans="3:8">
      <c r="C884" s="3"/>
      <c r="D884" s="3"/>
      <c r="G884" s="3"/>
      <c r="H884" s="3"/>
    </row>
    <row r="885" spans="3:8">
      <c r="C885" s="3"/>
      <c r="D885" s="3"/>
      <c r="G885" s="3"/>
      <c r="H885" s="3"/>
    </row>
    <row r="886" spans="3:8">
      <c r="C886" s="3"/>
      <c r="D886" s="3"/>
      <c r="G886" s="3"/>
      <c r="H886" s="3"/>
    </row>
    <row r="887" spans="3:8">
      <c r="C887" s="3"/>
      <c r="D887" s="3"/>
      <c r="G887" s="3"/>
      <c r="H887" s="3"/>
    </row>
    <row r="888" spans="3:8">
      <c r="C888" s="3"/>
      <c r="D888" s="3"/>
      <c r="G888" s="3"/>
      <c r="H888" s="3"/>
    </row>
    <row r="889" spans="3:8">
      <c r="C889" s="3"/>
      <c r="D889" s="3"/>
      <c r="G889" s="3"/>
      <c r="H889" s="3"/>
    </row>
    <row r="890" spans="3:8">
      <c r="C890" s="3"/>
      <c r="D890" s="3"/>
      <c r="G890" s="3"/>
      <c r="H890" s="3"/>
    </row>
    <row r="891" spans="3:8">
      <c r="C891" s="3"/>
      <c r="D891" s="3"/>
      <c r="G891" s="3"/>
      <c r="H891" s="3"/>
    </row>
    <row r="892" spans="3:8">
      <c r="C892" s="3"/>
      <c r="D892" s="3"/>
      <c r="G892" s="3"/>
      <c r="H892" s="3"/>
    </row>
    <row r="893" spans="3:8">
      <c r="C893" s="3"/>
      <c r="D893" s="3"/>
      <c r="G893" s="3"/>
      <c r="H893" s="3"/>
    </row>
    <row r="894" spans="3:8">
      <c r="C894" s="3"/>
      <c r="D894" s="3"/>
      <c r="G894" s="3"/>
      <c r="H894" s="3"/>
    </row>
    <row r="895" spans="3:8">
      <c r="C895" s="3"/>
      <c r="D895" s="3"/>
      <c r="G895" s="3"/>
      <c r="H895" s="3"/>
    </row>
    <row r="896" spans="3:8">
      <c r="C896" s="3"/>
      <c r="D896" s="3"/>
      <c r="G896" s="3"/>
      <c r="H896" s="3"/>
    </row>
    <row r="897" spans="3:8">
      <c r="C897" s="3"/>
      <c r="D897" s="3"/>
      <c r="G897" s="3"/>
      <c r="H897" s="3"/>
    </row>
    <row r="898" spans="3:8">
      <c r="C898" s="3"/>
      <c r="D898" s="3"/>
      <c r="G898" s="3"/>
      <c r="H898" s="3"/>
    </row>
    <row r="899" spans="3:8">
      <c r="C899" s="3"/>
      <c r="D899" s="3"/>
      <c r="G899" s="3"/>
      <c r="H899" s="3"/>
    </row>
    <row r="900" spans="3:8">
      <c r="C900" s="3"/>
      <c r="D900" s="3"/>
      <c r="G900" s="3"/>
      <c r="H900" s="3"/>
    </row>
    <row r="901" spans="3:8">
      <c r="C901" s="3"/>
      <c r="D901" s="3"/>
      <c r="G901" s="3"/>
      <c r="H901" s="3"/>
    </row>
    <row r="902" spans="3:8">
      <c r="C902" s="3"/>
      <c r="D902" s="3"/>
      <c r="G902" s="3"/>
      <c r="H902" s="3"/>
    </row>
    <row r="903" spans="3:8">
      <c r="C903" s="3"/>
      <c r="D903" s="3"/>
      <c r="G903" s="3"/>
      <c r="H903" s="3"/>
    </row>
    <row r="904" spans="3:8">
      <c r="C904" s="3"/>
      <c r="D904" s="3"/>
      <c r="G904" s="3"/>
      <c r="H904" s="3"/>
    </row>
    <row r="905" spans="3:8">
      <c r="C905" s="3"/>
      <c r="D905" s="3"/>
      <c r="G905" s="3"/>
      <c r="H905" s="3"/>
    </row>
    <row r="906" spans="3:8">
      <c r="C906" s="3"/>
      <c r="D906" s="3"/>
      <c r="G906" s="3"/>
      <c r="H906" s="3"/>
    </row>
    <row r="907" spans="3:8">
      <c r="C907" s="3"/>
      <c r="D907" s="3"/>
      <c r="G907" s="3"/>
      <c r="H907" s="3"/>
    </row>
    <row r="908" spans="3:8">
      <c r="C908" s="3"/>
      <c r="D908" s="3"/>
      <c r="G908" s="3"/>
      <c r="H908" s="3"/>
    </row>
    <row r="909" spans="3:8">
      <c r="C909" s="3"/>
      <c r="D909" s="3"/>
      <c r="G909" s="3"/>
      <c r="H909" s="3"/>
    </row>
    <row r="910" spans="3:8">
      <c r="C910" s="3"/>
      <c r="D910" s="3"/>
      <c r="G910" s="3"/>
      <c r="H910" s="3"/>
    </row>
    <row r="911" spans="3:8">
      <c r="C911" s="3"/>
      <c r="D911" s="3"/>
      <c r="G911" s="3"/>
      <c r="H911" s="3"/>
    </row>
    <row r="912" spans="3:8">
      <c r="C912" s="3"/>
      <c r="D912" s="3"/>
      <c r="G912" s="3"/>
      <c r="H912" s="3"/>
    </row>
    <row r="913" spans="3:8">
      <c r="C913" s="3"/>
      <c r="D913" s="3"/>
      <c r="G913" s="3"/>
      <c r="H913" s="3"/>
    </row>
    <row r="914" spans="3:8">
      <c r="C914" s="3"/>
      <c r="D914" s="3"/>
      <c r="G914" s="3"/>
      <c r="H914" s="3"/>
    </row>
    <row r="915" spans="3:8">
      <c r="C915" s="3"/>
      <c r="D915" s="3"/>
      <c r="G915" s="3"/>
      <c r="H915" s="3"/>
    </row>
    <row r="916" spans="3:8">
      <c r="C916" s="3"/>
      <c r="D916" s="3"/>
      <c r="G916" s="3"/>
      <c r="H916" s="3"/>
    </row>
    <row r="917" spans="3:8">
      <c r="C917" s="3"/>
      <c r="D917" s="3"/>
      <c r="G917" s="3"/>
      <c r="H917" s="3"/>
    </row>
    <row r="918" spans="3:8">
      <c r="C918" s="3"/>
      <c r="D918" s="3"/>
      <c r="G918" s="3"/>
      <c r="H918" s="3"/>
    </row>
    <row r="919" spans="3:8">
      <c r="C919" s="3"/>
      <c r="D919" s="3"/>
      <c r="G919" s="3"/>
      <c r="H919" s="3"/>
    </row>
    <row r="920" spans="3:8">
      <c r="C920" s="3"/>
      <c r="D920" s="3"/>
      <c r="G920" s="3"/>
      <c r="H920" s="3"/>
    </row>
    <row r="921" spans="3:8">
      <c r="C921" s="3"/>
      <c r="D921" s="3"/>
      <c r="G921" s="3"/>
      <c r="H921" s="3"/>
    </row>
    <row r="922" spans="3:8">
      <c r="C922" s="3"/>
      <c r="D922" s="3"/>
      <c r="G922" s="3"/>
      <c r="H922" s="3"/>
    </row>
    <row r="923" spans="3:8">
      <c r="C923" s="3"/>
      <c r="D923" s="3"/>
      <c r="G923" s="3"/>
      <c r="H923" s="3"/>
    </row>
    <row r="924" spans="3:8">
      <c r="C924" s="3"/>
      <c r="D924" s="3"/>
      <c r="G924" s="3"/>
      <c r="H924" s="3"/>
    </row>
    <row r="925" spans="3:8">
      <c r="C925" s="3"/>
      <c r="D925" s="3"/>
      <c r="G925" s="3"/>
      <c r="H925" s="3"/>
    </row>
    <row r="926" spans="3:8">
      <c r="C926" s="3"/>
      <c r="D926" s="3"/>
      <c r="G926" s="3"/>
      <c r="H926" s="3"/>
    </row>
    <row r="927" spans="3:8">
      <c r="C927" s="3"/>
      <c r="D927" s="3"/>
      <c r="G927" s="3"/>
      <c r="H927" s="3"/>
    </row>
    <row r="928" spans="3:8">
      <c r="C928" s="3"/>
      <c r="D928" s="3"/>
      <c r="G928" s="3"/>
      <c r="H928" s="3"/>
    </row>
    <row r="929" spans="3:8">
      <c r="C929" s="3"/>
      <c r="D929" s="3"/>
      <c r="G929" s="3"/>
      <c r="H929" s="3"/>
    </row>
    <row r="930" spans="3:8">
      <c r="C930" s="3"/>
      <c r="D930" s="3"/>
      <c r="G930" s="3"/>
      <c r="H930" s="3"/>
    </row>
    <row r="931" spans="3:8">
      <c r="C931" s="3"/>
      <c r="D931" s="3"/>
      <c r="G931" s="3"/>
      <c r="H931" s="3"/>
    </row>
    <row r="932" spans="3:8">
      <c r="C932" s="3"/>
      <c r="D932" s="3"/>
      <c r="G932" s="3"/>
      <c r="H932" s="3"/>
    </row>
    <row r="933" spans="3:8">
      <c r="C933" s="3"/>
      <c r="D933" s="3"/>
      <c r="G933" s="3"/>
      <c r="H933" s="3"/>
    </row>
    <row r="934" spans="3:8">
      <c r="C934" s="3"/>
      <c r="D934" s="3"/>
      <c r="G934" s="3"/>
      <c r="H934" s="3"/>
    </row>
    <row r="935" spans="3:8">
      <c r="C935" s="3"/>
      <c r="D935" s="3"/>
      <c r="G935" s="3"/>
      <c r="H935" s="3"/>
    </row>
    <row r="936" spans="3:8">
      <c r="C936" s="3"/>
      <c r="D936" s="3"/>
      <c r="G936" s="3"/>
      <c r="H936" s="3"/>
    </row>
    <row r="937" spans="3:8">
      <c r="C937" s="3"/>
      <c r="D937" s="3"/>
      <c r="G937" s="3"/>
      <c r="H937" s="3"/>
    </row>
    <row r="938" spans="3:8">
      <c r="C938" s="3"/>
      <c r="D938" s="3"/>
      <c r="G938" s="3"/>
      <c r="H938" s="3"/>
    </row>
    <row r="939" spans="3:8">
      <c r="C939" s="3"/>
      <c r="D939" s="3"/>
      <c r="G939" s="3"/>
      <c r="H939" s="3"/>
    </row>
    <row r="940" spans="3:8">
      <c r="C940" s="3"/>
      <c r="D940" s="3"/>
      <c r="G940" s="3"/>
      <c r="H940" s="3"/>
    </row>
    <row r="941" spans="3:8">
      <c r="C941" s="3"/>
      <c r="D941" s="3"/>
      <c r="G941" s="3"/>
      <c r="H941" s="3"/>
    </row>
    <row r="942" spans="3:8">
      <c r="C942" s="3"/>
      <c r="D942" s="3"/>
      <c r="G942" s="3"/>
      <c r="H942" s="3"/>
    </row>
    <row r="943" spans="3:8">
      <c r="C943" s="3"/>
      <c r="D943" s="3"/>
      <c r="G943" s="3"/>
      <c r="H943" s="3"/>
    </row>
    <row r="944" spans="3:8">
      <c r="C944" s="3"/>
      <c r="D944" s="3"/>
      <c r="G944" s="3"/>
      <c r="H944" s="3"/>
    </row>
    <row r="945" spans="3:8">
      <c r="C945" s="3"/>
      <c r="D945" s="3"/>
      <c r="G945" s="3"/>
      <c r="H945" s="3"/>
    </row>
    <row r="946" spans="3:8">
      <c r="C946" s="3"/>
      <c r="D946" s="3"/>
      <c r="G946" s="3"/>
      <c r="H946" s="3"/>
    </row>
    <row r="947" spans="3:8">
      <c r="C947" s="3"/>
      <c r="D947" s="3"/>
      <c r="G947" s="3"/>
      <c r="H947" s="3"/>
    </row>
    <row r="948" spans="3:8">
      <c r="C948" s="3"/>
      <c r="D948" s="3"/>
      <c r="G948" s="3"/>
      <c r="H948" s="3"/>
    </row>
    <row r="949" spans="3:8">
      <c r="C949" s="3"/>
      <c r="D949" s="3"/>
      <c r="G949" s="3"/>
      <c r="H949" s="3"/>
    </row>
    <row r="950" spans="3:8">
      <c r="C950" s="3"/>
      <c r="D950" s="3"/>
      <c r="G950" s="3"/>
      <c r="H950" s="3"/>
    </row>
    <row r="951" spans="3:8">
      <c r="C951" s="3"/>
      <c r="D951" s="3"/>
      <c r="G951" s="3"/>
      <c r="H951" s="3"/>
    </row>
    <row r="952" spans="3:8">
      <c r="C952" s="3"/>
      <c r="D952" s="3"/>
      <c r="G952" s="3"/>
      <c r="H952" s="3"/>
    </row>
    <row r="953" spans="3:8">
      <c r="C953" s="3"/>
      <c r="D953" s="3"/>
      <c r="G953" s="3"/>
      <c r="H953" s="3"/>
    </row>
    <row r="954" spans="3:8">
      <c r="C954" s="3"/>
      <c r="D954" s="3"/>
      <c r="G954" s="3"/>
      <c r="H954" s="3"/>
    </row>
    <row r="955" spans="3:8">
      <c r="C955" s="3"/>
      <c r="D955" s="3"/>
      <c r="G955" s="3"/>
      <c r="H955" s="3"/>
    </row>
    <row r="956" spans="3:8">
      <c r="C956" s="3"/>
      <c r="D956" s="3"/>
      <c r="G956" s="3"/>
      <c r="H956" s="3"/>
    </row>
    <row r="957" spans="3:8">
      <c r="C957" s="3"/>
      <c r="D957" s="3"/>
      <c r="G957" s="3"/>
      <c r="H957" s="3"/>
    </row>
    <row r="958" spans="3:8">
      <c r="C958" s="3"/>
      <c r="D958" s="3"/>
      <c r="G958" s="3"/>
      <c r="H958" s="3"/>
    </row>
    <row r="959" spans="3:8">
      <c r="C959" s="3"/>
      <c r="D959" s="3"/>
      <c r="G959" s="3"/>
      <c r="H959" s="3"/>
    </row>
    <row r="960" spans="3:8">
      <c r="C960" s="3"/>
      <c r="D960" s="3"/>
      <c r="G960" s="3"/>
      <c r="H960" s="3"/>
    </row>
    <row r="961" spans="3:8">
      <c r="C961" s="3"/>
      <c r="D961" s="3"/>
      <c r="G961" s="3"/>
      <c r="H961" s="3"/>
    </row>
    <row r="962" spans="3:8">
      <c r="C962" s="3"/>
      <c r="D962" s="3"/>
      <c r="G962" s="3"/>
      <c r="H962" s="3"/>
    </row>
    <row r="963" spans="3:8">
      <c r="C963" s="3"/>
      <c r="D963" s="3"/>
      <c r="G963" s="3"/>
      <c r="H963" s="3"/>
    </row>
    <row r="964" spans="3:8">
      <c r="C964" s="3"/>
      <c r="D964" s="3"/>
      <c r="G964" s="3"/>
      <c r="H964" s="3"/>
    </row>
    <row r="965" spans="3:8">
      <c r="C965" s="3"/>
      <c r="D965" s="3"/>
      <c r="G965" s="3"/>
      <c r="H965" s="3"/>
    </row>
    <row r="966" spans="3:8">
      <c r="C966" s="3"/>
      <c r="D966" s="3"/>
      <c r="G966" s="3"/>
      <c r="H966" s="3"/>
    </row>
    <row r="967" spans="3:8">
      <c r="C967" s="3"/>
      <c r="D967" s="3"/>
      <c r="G967" s="3"/>
      <c r="H967" s="3"/>
    </row>
    <row r="968" spans="3:8">
      <c r="C968" s="3"/>
      <c r="D968" s="3"/>
      <c r="G968" s="3"/>
      <c r="H968" s="3"/>
    </row>
    <row r="969" spans="3:8">
      <c r="C969" s="3"/>
      <c r="D969" s="3"/>
      <c r="G969" s="3"/>
      <c r="H969" s="3"/>
    </row>
    <row r="970" spans="3:8">
      <c r="C970" s="3"/>
      <c r="D970" s="3"/>
      <c r="G970" s="3"/>
      <c r="H970" s="3"/>
    </row>
    <row r="971" spans="3:8">
      <c r="C971" s="3"/>
      <c r="D971" s="3"/>
      <c r="G971" s="3"/>
      <c r="H971" s="3"/>
    </row>
    <row r="972" spans="3:8">
      <c r="C972" s="3"/>
      <c r="D972" s="3"/>
      <c r="G972" s="3"/>
      <c r="H972" s="3"/>
    </row>
    <row r="973" spans="3:8">
      <c r="C973" s="3"/>
      <c r="D973" s="3"/>
      <c r="G973" s="3"/>
      <c r="H973" s="3"/>
    </row>
    <row r="974" spans="3:8">
      <c r="C974" s="3"/>
      <c r="D974" s="3"/>
      <c r="G974" s="3"/>
      <c r="H974" s="3"/>
    </row>
    <row r="975" spans="3:8">
      <c r="C975" s="3"/>
      <c r="D975" s="3"/>
      <c r="G975" s="3"/>
      <c r="H975" s="3"/>
    </row>
    <row r="976" spans="3:8">
      <c r="C976" s="3"/>
      <c r="D976" s="3"/>
      <c r="G976" s="3"/>
      <c r="H976" s="3"/>
    </row>
    <row r="977" spans="3:8">
      <c r="C977" s="3"/>
      <c r="D977" s="3"/>
      <c r="G977" s="3"/>
      <c r="H977" s="3"/>
    </row>
    <row r="978" spans="3:8">
      <c r="C978" s="3"/>
      <c r="D978" s="3"/>
      <c r="G978" s="3"/>
      <c r="H978" s="3"/>
    </row>
    <row r="979" spans="3:8">
      <c r="C979" s="3"/>
      <c r="D979" s="3"/>
      <c r="G979" s="3"/>
      <c r="H979" s="3"/>
    </row>
    <row r="980" spans="3:8">
      <c r="C980" s="3"/>
      <c r="D980" s="3"/>
      <c r="G980" s="3"/>
      <c r="H980" s="3"/>
    </row>
    <row r="981" spans="3:8">
      <c r="C981" s="3"/>
      <c r="D981" s="3"/>
      <c r="G981" s="3"/>
      <c r="H981" s="3"/>
    </row>
    <row r="982" spans="3:8">
      <c r="C982" s="3"/>
      <c r="D982" s="3"/>
      <c r="G982" s="3"/>
      <c r="H982" s="3"/>
    </row>
    <row r="983" spans="3:8">
      <c r="C983" s="3"/>
      <c r="D983" s="3"/>
      <c r="G983" s="3"/>
      <c r="H983" s="3"/>
    </row>
    <row r="984" spans="3:8">
      <c r="C984" s="3"/>
      <c r="D984" s="3"/>
      <c r="G984" s="3"/>
      <c r="H984" s="3"/>
    </row>
    <row r="985" spans="3:8">
      <c r="C985" s="3"/>
      <c r="D985" s="3"/>
      <c r="G985" s="3"/>
      <c r="H985" s="3"/>
    </row>
    <row r="986" spans="3:8">
      <c r="C986" s="3"/>
      <c r="D986" s="3"/>
      <c r="G986" s="3"/>
      <c r="H986" s="3"/>
    </row>
    <row r="987" spans="3:8">
      <c r="C987" s="3"/>
      <c r="D987" s="3"/>
      <c r="G987" s="3"/>
      <c r="H987" s="3"/>
    </row>
    <row r="988" spans="3:8">
      <c r="C988" s="3"/>
      <c r="D988" s="3"/>
      <c r="G988" s="3"/>
      <c r="H988" s="3"/>
    </row>
    <row r="989" spans="3:8">
      <c r="C989" s="3"/>
      <c r="D989" s="3"/>
      <c r="G989" s="3"/>
      <c r="H989" s="3"/>
    </row>
    <row r="990" spans="3:8">
      <c r="C990" s="3"/>
      <c r="D990" s="3"/>
      <c r="G990" s="3"/>
      <c r="H990" s="3"/>
    </row>
    <row r="991" spans="3:8">
      <c r="C991" s="3"/>
      <c r="D991" s="3"/>
      <c r="G991" s="3"/>
      <c r="H991" s="3"/>
    </row>
    <row r="992" spans="3:8">
      <c r="C992" s="3"/>
      <c r="D992" s="3"/>
      <c r="G992" s="3"/>
      <c r="H992" s="3"/>
    </row>
    <row r="993" spans="3:8">
      <c r="C993" s="3"/>
      <c r="D993" s="3"/>
      <c r="G993" s="3"/>
      <c r="H993" s="3"/>
    </row>
    <row r="994" spans="3:8">
      <c r="C994" s="3"/>
      <c r="D994" s="3"/>
      <c r="G994" s="3"/>
      <c r="H994" s="3"/>
    </row>
    <row r="995" spans="3:8">
      <c r="C995" s="3"/>
      <c r="D995" s="3"/>
      <c r="G995" s="3"/>
      <c r="H995" s="3"/>
    </row>
    <row r="996" spans="3:8">
      <c r="C996" s="3"/>
      <c r="D996" s="3"/>
      <c r="G996" s="3"/>
      <c r="H996" s="3"/>
    </row>
    <row r="997" spans="3:8">
      <c r="C997" s="3"/>
      <c r="D997" s="3"/>
      <c r="G997" s="3"/>
      <c r="H997" s="3"/>
    </row>
    <row r="998" spans="3:8">
      <c r="C998" s="3"/>
      <c r="D998" s="3"/>
      <c r="G998" s="3"/>
      <c r="H998" s="3"/>
    </row>
    <row r="999" spans="3:8">
      <c r="C999" s="3"/>
      <c r="D999" s="3"/>
      <c r="G999" s="3"/>
      <c r="H999" s="3"/>
    </row>
    <row r="1000" spans="3:8">
      <c r="C1000" s="3"/>
      <c r="D1000" s="3"/>
      <c r="G1000" s="3"/>
      <c r="H1000" s="3"/>
    </row>
    <row r="1001" spans="3:8">
      <c r="C1001" s="3"/>
      <c r="D1001" s="3"/>
      <c r="G1001" s="3"/>
      <c r="H1001" s="3"/>
    </row>
    <row r="1002" spans="3:8">
      <c r="C1002" s="3"/>
      <c r="D1002" s="3"/>
      <c r="G1002" s="3"/>
      <c r="H1002" s="3"/>
    </row>
    <row r="1003" spans="3:8">
      <c r="C1003" s="3"/>
      <c r="D1003" s="3"/>
      <c r="G1003" s="3"/>
      <c r="H1003" s="3"/>
    </row>
    <row r="1004" spans="3:8">
      <c r="C1004" s="3"/>
      <c r="D1004" s="3"/>
      <c r="G1004" s="3"/>
      <c r="H1004" s="3"/>
    </row>
    <row r="1005" spans="3:8">
      <c r="C1005" s="3"/>
      <c r="D1005" s="3"/>
      <c r="G1005" s="3"/>
      <c r="H1005" s="3"/>
    </row>
    <row r="1006" spans="3:8">
      <c r="C1006" s="3"/>
      <c r="D1006" s="3"/>
      <c r="G1006" s="3"/>
      <c r="H1006" s="3"/>
    </row>
    <row r="1007" spans="3:8">
      <c r="C1007" s="3"/>
      <c r="D1007" s="3"/>
      <c r="G1007" s="3"/>
      <c r="H1007" s="3"/>
    </row>
    <row r="1008" spans="3:8">
      <c r="C1008" s="3"/>
      <c r="D1008" s="3"/>
      <c r="G1008" s="3"/>
      <c r="H1008" s="3"/>
    </row>
    <row r="1009" spans="3:8">
      <c r="C1009" s="3"/>
      <c r="D1009" s="3"/>
      <c r="G1009" s="3"/>
      <c r="H1009" s="3"/>
    </row>
    <row r="1010" spans="3:8">
      <c r="C1010" s="3"/>
      <c r="D1010" s="3"/>
      <c r="G1010" s="3"/>
      <c r="H1010" s="3"/>
    </row>
    <row r="1011" spans="3:8">
      <c r="C1011" s="3"/>
      <c r="D1011" s="3"/>
      <c r="G1011" s="3"/>
      <c r="H1011" s="3"/>
    </row>
    <row r="1012" spans="3:8">
      <c r="C1012" s="3"/>
      <c r="D1012" s="3"/>
      <c r="G1012" s="3"/>
      <c r="H1012" s="3"/>
    </row>
    <row r="1013" spans="3:8">
      <c r="C1013" s="3"/>
      <c r="D1013" s="3"/>
      <c r="G1013" s="3"/>
      <c r="H1013" s="3"/>
    </row>
    <row r="1014" spans="3:8">
      <c r="C1014" s="3"/>
      <c r="D1014" s="3"/>
      <c r="G1014" s="3"/>
      <c r="H1014" s="3"/>
    </row>
    <row r="1015" spans="3:8">
      <c r="C1015" s="3"/>
      <c r="D1015" s="3"/>
      <c r="G1015" s="3"/>
      <c r="H1015" s="3"/>
    </row>
    <row r="1016" spans="3:8">
      <c r="C1016" s="3"/>
      <c r="D1016" s="3"/>
      <c r="G1016" s="3"/>
      <c r="H1016" s="3"/>
    </row>
    <row r="1017" spans="3:8">
      <c r="C1017" s="3"/>
      <c r="D1017" s="3"/>
      <c r="G1017" s="3"/>
      <c r="H1017" s="3"/>
    </row>
    <row r="1018" spans="3:8">
      <c r="C1018" s="3"/>
      <c r="D1018" s="3"/>
      <c r="G1018" s="3"/>
      <c r="H1018" s="3"/>
    </row>
    <row r="1019" spans="3:8">
      <c r="C1019" s="3"/>
      <c r="D1019" s="3"/>
      <c r="G1019" s="3"/>
      <c r="H1019" s="3"/>
    </row>
    <row r="1020" spans="3:8">
      <c r="C1020" s="3"/>
      <c r="D1020" s="3"/>
      <c r="G1020" s="3"/>
      <c r="H1020" s="3"/>
    </row>
    <row r="1021" spans="3:8">
      <c r="C1021" s="3"/>
      <c r="D1021" s="3"/>
      <c r="G1021" s="3"/>
      <c r="H1021" s="3"/>
    </row>
    <row r="1022" spans="3:8">
      <c r="C1022" s="3"/>
      <c r="D1022" s="3"/>
      <c r="G1022" s="3"/>
      <c r="H1022" s="3"/>
    </row>
    <row r="1023" spans="3:8">
      <c r="C1023" s="3"/>
      <c r="D1023" s="3"/>
      <c r="G1023" s="3"/>
      <c r="H1023" s="3"/>
    </row>
    <row r="1024" spans="3:8">
      <c r="C1024" s="3"/>
      <c r="D1024" s="3"/>
      <c r="G1024" s="3"/>
      <c r="H1024" s="3"/>
    </row>
    <row r="1025" spans="3:8">
      <c r="C1025" s="3"/>
      <c r="D1025" s="3"/>
      <c r="G1025" s="3"/>
      <c r="H1025" s="3"/>
    </row>
    <row r="1026" spans="3:8">
      <c r="C1026" s="3"/>
      <c r="D1026" s="3"/>
      <c r="G1026" s="3"/>
      <c r="H1026" s="3"/>
    </row>
    <row r="1027" spans="3:8">
      <c r="C1027" s="3"/>
      <c r="D1027" s="3"/>
      <c r="G1027" s="3"/>
      <c r="H1027" s="3"/>
    </row>
    <row r="1028" spans="3:8">
      <c r="C1028" s="3"/>
      <c r="D1028" s="3"/>
      <c r="G1028" s="3"/>
      <c r="H1028" s="3"/>
    </row>
    <row r="1029" spans="3:8">
      <c r="C1029" s="3"/>
      <c r="D1029" s="3"/>
      <c r="G1029" s="3"/>
      <c r="H1029" s="3"/>
    </row>
    <row r="1030" spans="3:8">
      <c r="C1030" s="3"/>
      <c r="D1030" s="3"/>
      <c r="G1030" s="3"/>
      <c r="H1030" s="3"/>
    </row>
    <row r="1031" spans="3:8">
      <c r="C1031" s="3"/>
      <c r="D1031" s="3"/>
      <c r="G1031" s="3"/>
      <c r="H1031" s="3"/>
    </row>
    <row r="1032" spans="3:8">
      <c r="C1032" s="3"/>
      <c r="D1032" s="3"/>
      <c r="G1032" s="3"/>
      <c r="H1032" s="3"/>
    </row>
    <row r="1033" spans="3:8">
      <c r="C1033" s="3"/>
      <c r="D1033" s="3"/>
      <c r="G1033" s="3"/>
      <c r="H1033" s="3"/>
    </row>
    <row r="1034" spans="3:8">
      <c r="C1034" s="3"/>
      <c r="D1034" s="3"/>
      <c r="G1034" s="3"/>
      <c r="H1034" s="3"/>
    </row>
    <row r="1035" spans="3:8">
      <c r="C1035" s="3"/>
      <c r="D1035" s="3"/>
      <c r="G1035" s="3"/>
      <c r="H1035" s="3"/>
    </row>
    <row r="1036" spans="3:8">
      <c r="C1036" s="3"/>
      <c r="D1036" s="3"/>
      <c r="G1036" s="3"/>
      <c r="H1036" s="3"/>
    </row>
    <row r="1037" spans="3:8">
      <c r="C1037" s="3"/>
      <c r="D1037" s="3"/>
      <c r="G1037" s="3"/>
      <c r="H1037" s="3"/>
    </row>
    <row r="1038" spans="3:8">
      <c r="C1038" s="3"/>
      <c r="D1038" s="3"/>
      <c r="G1038" s="3"/>
      <c r="H1038" s="3"/>
    </row>
    <row r="1039" spans="3:8">
      <c r="C1039" s="3"/>
      <c r="D1039" s="3"/>
      <c r="G1039" s="3"/>
      <c r="H1039" s="3"/>
    </row>
    <row r="1040" spans="3:8">
      <c r="C1040" s="3"/>
      <c r="D1040" s="3"/>
      <c r="G1040" s="3"/>
      <c r="H1040" s="3"/>
    </row>
    <row r="1041" spans="3:8">
      <c r="C1041" s="3"/>
      <c r="D1041" s="3"/>
      <c r="G1041" s="3"/>
      <c r="H1041" s="3"/>
    </row>
    <row r="1042" spans="3:8">
      <c r="C1042" s="3"/>
      <c r="D1042" s="3"/>
      <c r="G1042" s="3"/>
      <c r="H1042" s="3"/>
    </row>
    <row r="1043" spans="3:8">
      <c r="C1043" s="3"/>
      <c r="D1043" s="3"/>
      <c r="G1043" s="3"/>
      <c r="H1043" s="3"/>
    </row>
    <row r="1044" spans="3:8">
      <c r="C1044" s="3"/>
      <c r="D1044" s="3"/>
      <c r="G1044" s="3"/>
      <c r="H1044" s="3"/>
    </row>
    <row r="1045" spans="3:8">
      <c r="C1045" s="3"/>
      <c r="D1045" s="3"/>
      <c r="G1045" s="3"/>
      <c r="H1045" s="3"/>
    </row>
    <row r="1046" spans="3:8">
      <c r="C1046" s="3"/>
      <c r="D1046" s="3"/>
      <c r="G1046" s="3"/>
      <c r="H1046" s="3"/>
    </row>
    <row r="1047" spans="3:8">
      <c r="C1047" s="3"/>
      <c r="D1047" s="3"/>
      <c r="G1047" s="3"/>
      <c r="H1047" s="3"/>
    </row>
    <row r="1048" spans="3:8">
      <c r="C1048" s="3"/>
      <c r="D1048" s="3"/>
      <c r="G1048" s="3"/>
      <c r="H1048" s="3"/>
    </row>
    <row r="1049" spans="3:8">
      <c r="C1049" s="3"/>
      <c r="D1049" s="3"/>
      <c r="G1049" s="3"/>
      <c r="H1049" s="3"/>
    </row>
    <row r="1050" spans="3:8">
      <c r="C1050" s="3"/>
      <c r="D1050" s="3"/>
      <c r="G1050" s="3"/>
      <c r="H1050" s="3"/>
    </row>
    <row r="1051" spans="3:8">
      <c r="C1051" s="3"/>
      <c r="D1051" s="3"/>
      <c r="G1051" s="3"/>
      <c r="H1051" s="3"/>
    </row>
    <row r="1052" spans="3:8">
      <c r="C1052" s="3"/>
      <c r="D1052" s="3"/>
      <c r="G1052" s="3"/>
      <c r="H1052" s="3"/>
    </row>
    <row r="1053" spans="3:8">
      <c r="C1053" s="3"/>
      <c r="D1053" s="3"/>
      <c r="G1053" s="3"/>
      <c r="H1053" s="3"/>
    </row>
    <row r="1054" spans="3:8">
      <c r="C1054" s="3"/>
      <c r="D1054" s="3"/>
      <c r="G1054" s="3"/>
      <c r="H1054" s="3"/>
    </row>
    <row r="1055" spans="3:8">
      <c r="C1055" s="3"/>
      <c r="D1055" s="3"/>
      <c r="G1055" s="3"/>
      <c r="H1055" s="3"/>
    </row>
    <row r="1056" spans="3:8">
      <c r="C1056" s="3"/>
      <c r="D1056" s="3"/>
      <c r="G1056" s="3"/>
      <c r="H1056" s="3"/>
    </row>
    <row r="1057" spans="3:8">
      <c r="C1057" s="3"/>
      <c r="D1057" s="3"/>
      <c r="G1057" s="3"/>
      <c r="H1057" s="3"/>
    </row>
    <row r="1058" spans="3:8">
      <c r="C1058" s="3"/>
      <c r="D1058" s="3"/>
      <c r="G1058" s="3"/>
      <c r="H1058" s="3"/>
    </row>
    <row r="1059" spans="3:8">
      <c r="C1059" s="3"/>
      <c r="D1059" s="3"/>
      <c r="G1059" s="3"/>
      <c r="H1059" s="3"/>
    </row>
    <row r="1060" spans="3:8">
      <c r="C1060" s="3"/>
      <c r="D1060" s="3"/>
      <c r="G1060" s="3"/>
      <c r="H1060" s="3"/>
    </row>
    <row r="1061" spans="3:8">
      <c r="C1061" s="3"/>
      <c r="D1061" s="3"/>
      <c r="G1061" s="3"/>
      <c r="H1061" s="3"/>
    </row>
    <row r="1062" spans="3:8">
      <c r="C1062" s="3"/>
      <c r="D1062" s="3"/>
      <c r="G1062" s="3"/>
      <c r="H1062" s="3"/>
    </row>
    <row r="1063" spans="3:8">
      <c r="C1063" s="3"/>
      <c r="D1063" s="3"/>
      <c r="G1063" s="3"/>
      <c r="H1063" s="3"/>
    </row>
    <row r="1064" spans="3:8">
      <c r="C1064" s="3"/>
      <c r="D1064" s="3"/>
      <c r="G1064" s="3"/>
      <c r="H1064" s="3"/>
    </row>
    <row r="1065" spans="3:8">
      <c r="C1065" s="3"/>
      <c r="D1065" s="3"/>
      <c r="G1065" s="3"/>
      <c r="H1065" s="3"/>
    </row>
    <row r="1066" spans="3:8">
      <c r="C1066" s="3"/>
      <c r="D1066" s="3"/>
      <c r="G1066" s="3"/>
      <c r="H1066" s="3"/>
    </row>
    <row r="1067" spans="3:8">
      <c r="C1067" s="3"/>
      <c r="D1067" s="3"/>
      <c r="G1067" s="3"/>
      <c r="H1067" s="3"/>
    </row>
    <row r="1068" spans="3:8">
      <c r="C1068" s="3"/>
      <c r="D1068" s="3"/>
      <c r="G1068" s="3"/>
      <c r="H1068" s="3"/>
    </row>
    <row r="1069" spans="3:8">
      <c r="C1069" s="3"/>
      <c r="D1069" s="3"/>
      <c r="G1069" s="3"/>
      <c r="H1069" s="3"/>
    </row>
    <row r="1070" spans="3:8">
      <c r="C1070" s="3"/>
      <c r="D1070" s="3"/>
      <c r="G1070" s="3"/>
      <c r="H1070" s="3"/>
    </row>
    <row r="1071" spans="3:8">
      <c r="C1071" s="3"/>
      <c r="D1071" s="3"/>
      <c r="G1071" s="3"/>
      <c r="H1071" s="3"/>
    </row>
    <row r="1072" spans="3:8">
      <c r="C1072" s="3"/>
      <c r="D1072" s="3"/>
      <c r="G1072" s="3"/>
      <c r="H1072" s="3"/>
    </row>
    <row r="1073" spans="3:8">
      <c r="C1073" s="3"/>
      <c r="D1073" s="3"/>
      <c r="G1073" s="3"/>
      <c r="H1073" s="3"/>
    </row>
    <row r="1074" spans="3:8">
      <c r="C1074" s="3"/>
      <c r="D1074" s="3"/>
      <c r="G1074" s="3"/>
      <c r="H1074" s="3"/>
    </row>
    <row r="1075" spans="3:8">
      <c r="C1075" s="3"/>
      <c r="D1075" s="3"/>
      <c r="G1075" s="3"/>
      <c r="H1075" s="3"/>
    </row>
    <row r="1076" spans="3:8">
      <c r="C1076" s="3"/>
      <c r="D1076" s="3"/>
      <c r="G1076" s="3"/>
      <c r="H1076" s="3"/>
    </row>
    <row r="1077" spans="3:8">
      <c r="C1077" s="3"/>
      <c r="D1077" s="3"/>
      <c r="G1077" s="3"/>
      <c r="H1077" s="3"/>
    </row>
    <row r="1078" spans="3:8">
      <c r="C1078" s="3"/>
      <c r="D1078" s="3"/>
      <c r="G1078" s="3"/>
      <c r="H1078" s="3"/>
    </row>
    <row r="1079" spans="3:8">
      <c r="C1079" s="3"/>
      <c r="D1079" s="3"/>
      <c r="G1079" s="3"/>
      <c r="H1079" s="3"/>
    </row>
    <row r="1080" spans="3:8">
      <c r="C1080" s="3"/>
      <c r="D1080" s="3"/>
      <c r="G1080" s="3"/>
      <c r="H1080" s="3"/>
    </row>
    <row r="1081" spans="3:8">
      <c r="C1081" s="3"/>
      <c r="D1081" s="3"/>
      <c r="G1081" s="3"/>
      <c r="H1081" s="3"/>
    </row>
    <row r="1082" spans="3:8">
      <c r="C1082" s="3"/>
      <c r="D1082" s="3"/>
      <c r="G1082" s="3"/>
      <c r="H1082" s="3"/>
    </row>
    <row r="1083" spans="3:8">
      <c r="C1083" s="3"/>
      <c r="D1083" s="3"/>
      <c r="G1083" s="3"/>
      <c r="H1083" s="3"/>
    </row>
    <row r="1084" spans="3:8">
      <c r="C1084" s="3"/>
      <c r="D1084" s="3"/>
      <c r="G1084" s="3"/>
      <c r="H1084" s="3"/>
    </row>
    <row r="1085" spans="3:8">
      <c r="C1085" s="3"/>
      <c r="D1085" s="3"/>
      <c r="G1085" s="3"/>
      <c r="H1085" s="3"/>
    </row>
    <row r="1086" spans="3:8">
      <c r="C1086" s="3"/>
      <c r="D1086" s="3"/>
      <c r="G1086" s="3"/>
      <c r="H1086" s="3"/>
    </row>
    <row r="1087" spans="3:8">
      <c r="C1087" s="3"/>
      <c r="D1087" s="3"/>
      <c r="G1087" s="3"/>
      <c r="H1087" s="3"/>
    </row>
    <row r="1088" spans="3:8">
      <c r="C1088" s="3"/>
      <c r="D1088" s="3"/>
      <c r="G1088" s="3"/>
      <c r="H1088" s="3"/>
    </row>
    <row r="1089" spans="3:8">
      <c r="C1089" s="3"/>
      <c r="D1089" s="3"/>
      <c r="G1089" s="3"/>
      <c r="H1089" s="3"/>
    </row>
    <row r="1090" spans="3:8">
      <c r="C1090" s="3"/>
      <c r="D1090" s="3"/>
      <c r="G1090" s="3"/>
      <c r="H1090" s="3"/>
    </row>
    <row r="1091" spans="3:8">
      <c r="C1091" s="3"/>
      <c r="D1091" s="3"/>
      <c r="G1091" s="3"/>
      <c r="H1091" s="3"/>
    </row>
    <row r="1092" spans="3:8">
      <c r="C1092" s="3"/>
      <c r="D1092" s="3"/>
      <c r="G1092" s="3"/>
      <c r="H1092" s="3"/>
    </row>
    <row r="1093" spans="3:8">
      <c r="C1093" s="3"/>
      <c r="D1093" s="3"/>
      <c r="G1093" s="3"/>
      <c r="H1093" s="3"/>
    </row>
    <row r="1094" spans="3:8">
      <c r="C1094" s="3"/>
      <c r="D1094" s="3"/>
      <c r="G1094" s="3"/>
      <c r="H1094" s="3"/>
    </row>
    <row r="1095" spans="3:8">
      <c r="C1095" s="3"/>
      <c r="D1095" s="3"/>
      <c r="G1095" s="3"/>
      <c r="H1095" s="3"/>
    </row>
    <row r="1096" spans="3:8">
      <c r="C1096" s="3"/>
      <c r="D1096" s="3"/>
      <c r="G1096" s="3"/>
      <c r="H1096" s="3"/>
    </row>
    <row r="1097" spans="3:8">
      <c r="C1097" s="3"/>
      <c r="D1097" s="3"/>
      <c r="G1097" s="3"/>
      <c r="H1097" s="3"/>
    </row>
    <row r="1098" spans="3:8">
      <c r="C1098" s="3"/>
      <c r="D1098" s="3"/>
      <c r="G1098" s="3"/>
      <c r="H1098" s="3"/>
    </row>
    <row r="1099" spans="3:8">
      <c r="C1099" s="3"/>
      <c r="D1099" s="3"/>
      <c r="G1099" s="3"/>
      <c r="H1099" s="3"/>
    </row>
    <row r="1100" spans="3:8">
      <c r="C1100" s="3"/>
      <c r="D1100" s="3"/>
      <c r="G1100" s="3"/>
      <c r="H1100" s="3"/>
    </row>
    <row r="1101" spans="3:8">
      <c r="C1101" s="3"/>
      <c r="D1101" s="3"/>
      <c r="G1101" s="3"/>
      <c r="H1101" s="3"/>
    </row>
    <row r="1102" spans="3:8">
      <c r="C1102" s="3"/>
      <c r="D1102" s="3"/>
      <c r="G1102" s="3"/>
      <c r="H1102" s="3"/>
    </row>
    <row r="1103" spans="3:8">
      <c r="C1103" s="3"/>
      <c r="D1103" s="3"/>
      <c r="G1103" s="3"/>
      <c r="H1103" s="3"/>
    </row>
    <row r="1104" spans="3:8">
      <c r="C1104" s="3"/>
      <c r="D1104" s="3"/>
      <c r="G1104" s="3"/>
      <c r="H1104" s="3"/>
    </row>
    <row r="1105" spans="3:8">
      <c r="C1105" s="3"/>
      <c r="D1105" s="3"/>
      <c r="G1105" s="3"/>
      <c r="H1105" s="3"/>
    </row>
    <row r="1106" spans="3:8">
      <c r="C1106" s="3"/>
      <c r="D1106" s="3"/>
      <c r="G1106" s="3"/>
      <c r="H1106" s="3"/>
    </row>
    <row r="1107" spans="3:8">
      <c r="C1107" s="3"/>
      <c r="D1107" s="3"/>
      <c r="G1107" s="3"/>
      <c r="H1107" s="3"/>
    </row>
    <row r="1108" spans="3:8">
      <c r="C1108" s="3"/>
      <c r="D1108" s="3"/>
      <c r="G1108" s="3"/>
      <c r="H1108" s="3"/>
    </row>
    <row r="1109" spans="3:8">
      <c r="C1109" s="3"/>
      <c r="D1109" s="3"/>
      <c r="G1109" s="3"/>
      <c r="H1109" s="3"/>
    </row>
    <row r="1110" spans="3:8">
      <c r="C1110" s="3"/>
      <c r="D1110" s="3"/>
      <c r="G1110" s="3"/>
      <c r="H1110" s="3"/>
    </row>
    <row r="1111" spans="3:8">
      <c r="C1111" s="3"/>
      <c r="D1111" s="3"/>
      <c r="G1111" s="3"/>
      <c r="H1111" s="3"/>
    </row>
    <row r="1112" spans="3:8">
      <c r="C1112" s="3"/>
      <c r="D1112" s="3"/>
      <c r="G1112" s="3"/>
      <c r="H1112" s="3"/>
    </row>
    <row r="1113" spans="3:8">
      <c r="C1113" s="3"/>
      <c r="D1113" s="3"/>
      <c r="G1113" s="3"/>
      <c r="H1113" s="3"/>
    </row>
    <row r="1114" spans="3:8">
      <c r="C1114" s="3"/>
      <c r="D1114" s="3"/>
      <c r="G1114" s="3"/>
      <c r="H1114" s="3"/>
    </row>
    <row r="1115" spans="3:8">
      <c r="C1115" s="3"/>
      <c r="D1115" s="3"/>
      <c r="G1115" s="3"/>
      <c r="H1115" s="3"/>
    </row>
    <row r="1116" spans="3:8">
      <c r="C1116" s="3"/>
      <c r="D1116" s="3"/>
      <c r="G1116" s="3"/>
      <c r="H1116" s="3"/>
    </row>
    <row r="1117" spans="3:8">
      <c r="C1117" s="3"/>
      <c r="D1117" s="3"/>
      <c r="G1117" s="3"/>
      <c r="H1117" s="3"/>
    </row>
    <row r="1118" spans="3:8">
      <c r="C1118" s="3"/>
      <c r="D1118" s="3"/>
      <c r="G1118" s="3"/>
      <c r="H1118" s="3"/>
    </row>
    <row r="1119" spans="3:8">
      <c r="C1119" s="3"/>
      <c r="D1119" s="3"/>
      <c r="G1119" s="3"/>
      <c r="H1119" s="3"/>
    </row>
    <row r="1120" spans="3:8">
      <c r="C1120" s="3"/>
      <c r="D1120" s="3"/>
      <c r="G1120" s="3"/>
      <c r="H1120" s="3"/>
    </row>
    <row r="1121" spans="3:8">
      <c r="C1121" s="3"/>
      <c r="D1121" s="3"/>
      <c r="G1121" s="3"/>
      <c r="H1121" s="3"/>
    </row>
    <row r="1122" spans="3:8">
      <c r="C1122" s="3"/>
      <c r="D1122" s="3"/>
      <c r="G1122" s="3"/>
      <c r="H1122" s="3"/>
    </row>
    <row r="1123" spans="3:8">
      <c r="C1123" s="3"/>
      <c r="D1123" s="3"/>
      <c r="G1123" s="3"/>
      <c r="H1123" s="3"/>
    </row>
    <row r="1124" spans="3:8">
      <c r="C1124" s="3"/>
      <c r="D1124" s="3"/>
      <c r="G1124" s="3"/>
      <c r="H1124" s="3"/>
    </row>
    <row r="1125" spans="3:8">
      <c r="C1125" s="3"/>
      <c r="D1125" s="3"/>
      <c r="G1125" s="3"/>
      <c r="H1125" s="3"/>
    </row>
    <row r="1126" spans="3:8">
      <c r="C1126" s="3"/>
      <c r="D1126" s="3"/>
      <c r="G1126" s="3"/>
      <c r="H1126" s="3"/>
    </row>
    <row r="1127" spans="3:8">
      <c r="C1127" s="3"/>
      <c r="D1127" s="3"/>
      <c r="G1127" s="3"/>
      <c r="H1127" s="3"/>
    </row>
    <row r="1128" spans="3:8">
      <c r="C1128" s="3"/>
      <c r="D1128" s="3"/>
      <c r="G1128" s="3"/>
      <c r="H1128" s="3"/>
    </row>
    <row r="1129" spans="3:8">
      <c r="C1129" s="3"/>
      <c r="D1129" s="3"/>
      <c r="G1129" s="3"/>
      <c r="H1129" s="3"/>
    </row>
    <row r="1130" spans="3:8">
      <c r="C1130" s="3"/>
      <c r="D1130" s="3"/>
      <c r="G1130" s="3"/>
      <c r="H1130" s="3"/>
    </row>
    <row r="1131" spans="3:8">
      <c r="C1131" s="3"/>
      <c r="D1131" s="3"/>
      <c r="G1131" s="3"/>
      <c r="H1131" s="3"/>
    </row>
    <row r="1132" spans="3:8">
      <c r="C1132" s="3"/>
      <c r="D1132" s="3"/>
      <c r="G1132" s="3"/>
      <c r="H1132" s="3"/>
    </row>
    <row r="1133" spans="3:8">
      <c r="C1133" s="3"/>
      <c r="D1133" s="3"/>
      <c r="G1133" s="3"/>
      <c r="H1133" s="3"/>
    </row>
    <row r="1134" spans="3:8">
      <c r="C1134" s="3"/>
      <c r="D1134" s="3"/>
      <c r="G1134" s="3"/>
      <c r="H1134" s="3"/>
    </row>
    <row r="1135" spans="3:8">
      <c r="C1135" s="3"/>
      <c r="D1135" s="3"/>
      <c r="G1135" s="3"/>
      <c r="H1135" s="3"/>
    </row>
    <row r="1136" spans="3:8">
      <c r="C1136" s="3"/>
      <c r="D1136" s="3"/>
      <c r="G1136" s="3"/>
      <c r="H1136" s="3"/>
    </row>
    <row r="1137" spans="3:8">
      <c r="C1137" s="3"/>
      <c r="D1137" s="3"/>
      <c r="G1137" s="3"/>
      <c r="H1137" s="3"/>
    </row>
    <row r="1138" spans="3:8">
      <c r="C1138" s="3"/>
      <c r="D1138" s="3"/>
      <c r="G1138" s="3"/>
      <c r="H1138" s="3"/>
    </row>
    <row r="1139" spans="3:8">
      <c r="C1139" s="3"/>
      <c r="D1139" s="3"/>
      <c r="G1139" s="3"/>
      <c r="H1139" s="3"/>
    </row>
    <row r="1140" spans="3:8">
      <c r="C1140" s="3"/>
      <c r="D1140" s="3"/>
      <c r="G1140" s="3"/>
      <c r="H1140" s="3"/>
    </row>
    <row r="1141" spans="3:8">
      <c r="C1141" s="3"/>
      <c r="D1141" s="3"/>
      <c r="G1141" s="3"/>
      <c r="H1141" s="3"/>
    </row>
    <row r="1142" spans="3:8">
      <c r="C1142" s="3"/>
      <c r="D1142" s="3"/>
      <c r="G1142" s="3"/>
      <c r="H1142" s="3"/>
    </row>
    <row r="1143" spans="3:8">
      <c r="C1143" s="3"/>
      <c r="D1143" s="3"/>
      <c r="G1143" s="3"/>
      <c r="H1143" s="3"/>
    </row>
    <row r="1144" spans="3:8">
      <c r="C1144" s="3"/>
      <c r="D1144" s="3"/>
      <c r="G1144" s="3"/>
      <c r="H1144" s="3"/>
    </row>
    <row r="1145" spans="3:8">
      <c r="C1145" s="3"/>
      <c r="D1145" s="3"/>
      <c r="G1145" s="3"/>
      <c r="H1145" s="3"/>
    </row>
    <row r="1146" spans="3:8">
      <c r="C1146" s="3"/>
      <c r="D1146" s="3"/>
      <c r="G1146" s="3"/>
      <c r="H1146" s="3"/>
    </row>
    <row r="1147" spans="3:8">
      <c r="C1147" s="3"/>
      <c r="D1147" s="3"/>
      <c r="G1147" s="3"/>
      <c r="H1147" s="3"/>
    </row>
    <row r="1148" spans="3:8">
      <c r="C1148" s="3"/>
      <c r="D1148" s="3"/>
      <c r="G1148" s="3"/>
      <c r="H1148" s="3"/>
    </row>
    <row r="1149" spans="3:8">
      <c r="C1149" s="3"/>
      <c r="D1149" s="3"/>
      <c r="G1149" s="3"/>
      <c r="H1149" s="3"/>
    </row>
    <row r="1150" spans="3:8">
      <c r="C1150" s="3"/>
      <c r="D1150" s="3"/>
      <c r="G1150" s="3"/>
      <c r="H1150" s="3"/>
    </row>
    <row r="1151" spans="3:8">
      <c r="C1151" s="3"/>
      <c r="D1151" s="3"/>
      <c r="G1151" s="3"/>
      <c r="H1151" s="3"/>
    </row>
    <row r="1152" spans="3:8">
      <c r="C1152" s="3"/>
      <c r="D1152" s="3"/>
      <c r="G1152" s="3"/>
      <c r="H1152" s="3"/>
    </row>
    <row r="1153" spans="3:8">
      <c r="C1153" s="3"/>
      <c r="D1153" s="3"/>
      <c r="G1153" s="3"/>
      <c r="H1153" s="3"/>
    </row>
    <row r="1154" spans="3:8">
      <c r="C1154" s="3"/>
      <c r="D1154" s="3"/>
      <c r="G1154" s="3"/>
      <c r="H1154" s="3"/>
    </row>
    <row r="1155" spans="3:8">
      <c r="C1155" s="3"/>
      <c r="D1155" s="3"/>
      <c r="G1155" s="3"/>
      <c r="H1155" s="3"/>
    </row>
    <row r="1156" spans="3:8">
      <c r="C1156" s="3"/>
      <c r="D1156" s="3"/>
      <c r="G1156" s="3"/>
      <c r="H1156" s="3"/>
    </row>
    <row r="1157" spans="3:8">
      <c r="C1157" s="3"/>
      <c r="D1157" s="3"/>
      <c r="G1157" s="3"/>
      <c r="H1157" s="3"/>
    </row>
    <row r="1158" spans="3:8">
      <c r="C1158" s="3"/>
      <c r="D1158" s="3"/>
      <c r="G1158" s="3"/>
      <c r="H1158" s="3"/>
    </row>
    <row r="1159" spans="3:8">
      <c r="C1159" s="3"/>
      <c r="D1159" s="3"/>
      <c r="G1159" s="3"/>
      <c r="H1159" s="3"/>
    </row>
    <row r="1160" spans="3:8">
      <c r="C1160" s="3"/>
      <c r="D1160" s="3"/>
      <c r="G1160" s="3"/>
      <c r="H1160" s="3"/>
    </row>
    <row r="1161" spans="3:8">
      <c r="C1161" s="3"/>
      <c r="D1161" s="3"/>
      <c r="G1161" s="3"/>
      <c r="H1161" s="3"/>
    </row>
    <row r="1162" spans="3:8">
      <c r="C1162" s="3"/>
      <c r="D1162" s="3"/>
      <c r="G1162" s="3"/>
      <c r="H1162" s="3"/>
    </row>
    <row r="1163" spans="3:8">
      <c r="C1163" s="3"/>
      <c r="D1163" s="3"/>
      <c r="G1163" s="3"/>
      <c r="H1163" s="3"/>
    </row>
    <row r="1164" spans="3:8">
      <c r="C1164" s="3"/>
      <c r="D1164" s="3"/>
      <c r="G1164" s="3"/>
      <c r="H1164" s="3"/>
    </row>
    <row r="1165" spans="3:8">
      <c r="C1165" s="3"/>
      <c r="D1165" s="3"/>
      <c r="G1165" s="3"/>
      <c r="H1165" s="3"/>
    </row>
    <row r="1166" spans="3:8">
      <c r="C1166" s="3"/>
      <c r="D1166" s="3"/>
      <c r="G1166" s="3"/>
      <c r="H1166" s="3"/>
    </row>
    <row r="1167" spans="3:8">
      <c r="C1167" s="3"/>
      <c r="D1167" s="3"/>
      <c r="G1167" s="3"/>
      <c r="H1167" s="3"/>
    </row>
    <row r="1168" spans="3:8">
      <c r="C1168" s="3"/>
      <c r="D1168" s="3"/>
      <c r="G1168" s="3"/>
      <c r="H1168" s="3"/>
    </row>
    <row r="1169" spans="3:8">
      <c r="C1169" s="3"/>
      <c r="D1169" s="3"/>
      <c r="G1169" s="3"/>
      <c r="H1169" s="3"/>
    </row>
    <row r="1170" spans="3:8">
      <c r="C1170" s="3"/>
      <c r="D1170" s="3"/>
      <c r="G1170" s="3"/>
      <c r="H1170" s="3"/>
    </row>
    <row r="1171" spans="3:8">
      <c r="C1171" s="3"/>
      <c r="D1171" s="3"/>
    </row>
    <row r="1172" spans="3:8">
      <c r="C1172" s="3"/>
      <c r="D1172" s="3"/>
    </row>
    <row r="1173" spans="3:8">
      <c r="C1173" s="3"/>
      <c r="D1173" s="3"/>
    </row>
    <row r="1174" spans="3:8">
      <c r="C1174" s="3"/>
      <c r="D1174" s="3"/>
    </row>
    <row r="1175" spans="3:8">
      <c r="C1175" s="3"/>
      <c r="D1175" s="3"/>
    </row>
    <row r="1176" spans="3:8">
      <c r="C1176" s="3"/>
      <c r="D1176" s="3"/>
    </row>
    <row r="1177" spans="3:8">
      <c r="C1177" s="3"/>
      <c r="D1177" s="3"/>
    </row>
    <row r="1178" spans="3:8">
      <c r="C1178" s="3"/>
      <c r="D1178" s="3"/>
    </row>
    <row r="1179" spans="3:8">
      <c r="C1179" s="3"/>
      <c r="D1179" s="3"/>
    </row>
    <row r="1180" spans="3:8">
      <c r="C1180" s="3"/>
      <c r="D1180" s="3"/>
    </row>
    <row r="1181" spans="3:8">
      <c r="C1181" s="3"/>
      <c r="D1181" s="3"/>
    </row>
    <row r="1182" spans="3:8">
      <c r="C1182" s="3"/>
      <c r="D1182" s="3"/>
    </row>
    <row r="1183" spans="3:8">
      <c r="C1183" s="3"/>
      <c r="D1183" s="3"/>
    </row>
    <row r="1184" spans="3:8">
      <c r="C1184" s="3"/>
      <c r="D1184" s="3"/>
    </row>
    <row r="1185" spans="3:4">
      <c r="C1185" s="3"/>
      <c r="D1185" s="3"/>
    </row>
    <row r="1186" spans="3:4">
      <c r="C1186" s="3"/>
      <c r="D1186" s="3"/>
    </row>
    <row r="1187" spans="3:4">
      <c r="C1187" s="3"/>
      <c r="D1187" s="3"/>
    </row>
    <row r="1188" spans="3:4">
      <c r="C1188" s="3"/>
      <c r="D1188" s="3"/>
    </row>
    <row r="1189" spans="3:4">
      <c r="C1189" s="3"/>
      <c r="D1189" s="3"/>
    </row>
    <row r="1190" spans="3:4">
      <c r="C1190" s="3"/>
      <c r="D1190" s="3"/>
    </row>
    <row r="1191" spans="3:4">
      <c r="C1191" s="3"/>
      <c r="D1191" s="3"/>
    </row>
    <row r="1192" spans="3:4">
      <c r="C1192" s="3"/>
      <c r="D1192" s="3"/>
    </row>
    <row r="1193" spans="3:4">
      <c r="C1193" s="3"/>
      <c r="D1193" s="3"/>
    </row>
    <row r="1194" spans="3:4">
      <c r="C1194" s="3"/>
      <c r="D1194" s="3"/>
    </row>
    <row r="1195" spans="3:4">
      <c r="C1195" s="3"/>
      <c r="D1195" s="3"/>
    </row>
    <row r="1196" spans="3:4">
      <c r="C1196" s="3"/>
      <c r="D1196" s="3"/>
    </row>
    <row r="1197" spans="3:4">
      <c r="C1197" s="3"/>
      <c r="D1197" s="3"/>
    </row>
    <row r="1198" spans="3:4">
      <c r="C1198" s="3"/>
      <c r="D1198" s="3"/>
    </row>
    <row r="1199" spans="3:4">
      <c r="C1199" s="3"/>
      <c r="D1199" s="3"/>
    </row>
    <row r="1200" spans="3:4">
      <c r="C1200" s="3"/>
      <c r="D1200" s="3"/>
    </row>
    <row r="1201" spans="3:4">
      <c r="C1201" s="3"/>
      <c r="D1201" s="3"/>
    </row>
    <row r="1202" spans="3:4">
      <c r="C1202" s="3"/>
      <c r="D1202" s="3"/>
    </row>
    <row r="1203" spans="3:4">
      <c r="C1203" s="3"/>
      <c r="D1203" s="3"/>
    </row>
    <row r="1204" spans="3:4">
      <c r="C1204" s="3"/>
      <c r="D1204" s="3"/>
    </row>
    <row r="1205" spans="3:4">
      <c r="C1205" s="3"/>
      <c r="D1205" s="3"/>
    </row>
    <row r="1206" spans="3:4">
      <c r="C1206" s="3"/>
      <c r="D1206" s="3"/>
    </row>
    <row r="1207" spans="3:4">
      <c r="C1207" s="3"/>
      <c r="D1207" s="3"/>
    </row>
    <row r="1208" spans="3:4">
      <c r="C1208" s="3"/>
      <c r="D1208" s="3"/>
    </row>
    <row r="1209" spans="3:4">
      <c r="C1209" s="3"/>
      <c r="D1209" s="3"/>
    </row>
    <row r="1210" spans="3:4">
      <c r="C1210" s="3"/>
      <c r="D1210" s="3"/>
    </row>
    <row r="1211" spans="3:4">
      <c r="C1211" s="3"/>
      <c r="D1211" s="3"/>
    </row>
    <row r="1212" spans="3:4">
      <c r="C1212" s="3"/>
      <c r="D1212" s="3"/>
    </row>
    <row r="1213" spans="3:4">
      <c r="C1213" s="3"/>
      <c r="D1213" s="3"/>
    </row>
    <row r="1214" spans="3:4">
      <c r="C1214" s="3"/>
      <c r="D1214" s="3"/>
    </row>
    <row r="1215" spans="3:4">
      <c r="C1215" s="3"/>
      <c r="D1215" s="3"/>
    </row>
    <row r="1216" spans="3:4">
      <c r="C1216" s="3"/>
      <c r="D1216" s="3"/>
    </row>
    <row r="1217" spans="3:4">
      <c r="C1217" s="3"/>
      <c r="D1217" s="3"/>
    </row>
    <row r="1218" spans="3:4">
      <c r="C1218" s="3"/>
      <c r="D1218" s="3"/>
    </row>
    <row r="1219" spans="3:4">
      <c r="C1219" s="3"/>
      <c r="D1219" s="3"/>
    </row>
    <row r="1220" spans="3:4">
      <c r="C1220" s="3"/>
      <c r="D1220" s="3"/>
    </row>
    <row r="1221" spans="3:4">
      <c r="C1221" s="3"/>
      <c r="D1221" s="3"/>
    </row>
    <row r="1222" spans="3:4">
      <c r="C1222" s="3"/>
      <c r="D1222" s="3"/>
    </row>
    <row r="1223" spans="3:4">
      <c r="C1223" s="3"/>
      <c r="D1223" s="3"/>
    </row>
    <row r="1224" spans="3:4">
      <c r="C1224" s="3"/>
      <c r="D1224" s="3"/>
    </row>
    <row r="1225" spans="3:4">
      <c r="C1225" s="3"/>
      <c r="D1225" s="3"/>
    </row>
    <row r="1226" spans="3:4">
      <c r="C1226" s="3"/>
      <c r="D1226" s="3"/>
    </row>
    <row r="1227" spans="3:4">
      <c r="C1227" s="3"/>
      <c r="D1227" s="3"/>
    </row>
    <row r="1228" spans="3:4">
      <c r="C1228" s="3"/>
      <c r="D1228" s="3"/>
    </row>
    <row r="1229" spans="3:4">
      <c r="C1229" s="3"/>
      <c r="D1229" s="3"/>
    </row>
    <row r="1230" spans="3:4">
      <c r="C1230" s="3"/>
      <c r="D1230" s="3"/>
    </row>
    <row r="1231" spans="3:4">
      <c r="C1231" s="3"/>
      <c r="D1231" s="3"/>
    </row>
    <row r="1232" spans="3:4">
      <c r="C1232" s="3"/>
      <c r="D1232" s="3"/>
    </row>
    <row r="1233" spans="3:4">
      <c r="C1233" s="3"/>
      <c r="D1233" s="3"/>
    </row>
    <row r="1234" spans="3:4">
      <c r="C1234" s="3"/>
      <c r="D1234" s="3"/>
    </row>
    <row r="1235" spans="3:4">
      <c r="C1235" s="3"/>
      <c r="D1235" s="3"/>
    </row>
    <row r="1236" spans="3:4">
      <c r="C1236" s="3"/>
      <c r="D1236" s="3"/>
    </row>
    <row r="1237" spans="3:4">
      <c r="C1237" s="3"/>
      <c r="D1237" s="3"/>
    </row>
    <row r="1238" spans="3:4">
      <c r="C1238" s="3"/>
      <c r="D1238" s="3"/>
    </row>
    <row r="1239" spans="3:4">
      <c r="C1239" s="3"/>
      <c r="D1239" s="3"/>
    </row>
    <row r="1240" spans="3:4">
      <c r="C1240" s="3"/>
      <c r="D1240" s="3"/>
    </row>
    <row r="1241" spans="3:4">
      <c r="C1241" s="3"/>
      <c r="D1241" s="3"/>
    </row>
    <row r="1242" spans="3:4">
      <c r="C1242" s="3"/>
      <c r="D1242" s="3"/>
    </row>
    <row r="1243" spans="3:4">
      <c r="C1243" s="3"/>
      <c r="D1243" s="3"/>
    </row>
    <row r="1244" spans="3:4">
      <c r="C1244" s="3"/>
      <c r="D1244" s="3"/>
    </row>
    <row r="1245" spans="3:4">
      <c r="C1245" s="3"/>
      <c r="D1245" s="3"/>
    </row>
    <row r="1246" spans="3:4">
      <c r="C1246" s="3"/>
      <c r="D1246" s="3"/>
    </row>
    <row r="1247" spans="3:4">
      <c r="C1247" s="3"/>
      <c r="D1247" s="3"/>
    </row>
    <row r="1248" spans="3:4">
      <c r="C1248" s="3"/>
      <c r="D1248" s="3"/>
    </row>
    <row r="1249" spans="3:4">
      <c r="C1249" s="3"/>
      <c r="D1249" s="3"/>
    </row>
    <row r="1250" spans="3:4">
      <c r="C1250" s="3"/>
      <c r="D1250" s="3"/>
    </row>
    <row r="1251" spans="3:4">
      <c r="C1251" s="3"/>
      <c r="D1251" s="3"/>
    </row>
    <row r="1252" spans="3:4">
      <c r="C1252" s="3"/>
      <c r="D1252" s="3"/>
    </row>
    <row r="1253" spans="3:4">
      <c r="C1253" s="3"/>
      <c r="D1253" s="3"/>
    </row>
    <row r="1254" spans="3:4">
      <c r="C1254" s="3"/>
      <c r="D1254" s="3"/>
    </row>
    <row r="1255" spans="3:4">
      <c r="C1255" s="3"/>
      <c r="D1255" s="3"/>
    </row>
    <row r="1256" spans="3:4">
      <c r="C1256" s="3"/>
      <c r="D1256" s="3"/>
    </row>
    <row r="1257" spans="3:4">
      <c r="C1257" s="3"/>
      <c r="D1257" s="3"/>
    </row>
    <row r="1258" spans="3:4">
      <c r="C1258" s="3"/>
      <c r="D1258" s="3"/>
    </row>
    <row r="1259" spans="3:4">
      <c r="C1259" s="3"/>
      <c r="D1259" s="3"/>
    </row>
    <row r="1260" spans="3:4">
      <c r="C1260" s="3"/>
      <c r="D1260" s="3"/>
    </row>
    <row r="1261" spans="3:4">
      <c r="C1261" s="3"/>
      <c r="D1261" s="3"/>
    </row>
    <row r="1262" spans="3:4">
      <c r="C1262" s="3"/>
      <c r="D1262" s="3"/>
    </row>
    <row r="1263" spans="3:4">
      <c r="C1263" s="3"/>
      <c r="D1263" s="3"/>
    </row>
    <row r="1264" spans="3:4">
      <c r="C1264" s="3"/>
      <c r="D1264" s="3"/>
    </row>
    <row r="1265" spans="3:4">
      <c r="C1265" s="3"/>
      <c r="D1265" s="3"/>
    </row>
    <row r="1266" spans="3:4">
      <c r="C1266" s="3"/>
      <c r="D1266" s="3"/>
    </row>
    <row r="1267" spans="3:4">
      <c r="C1267" s="3"/>
      <c r="D1267" s="3"/>
    </row>
    <row r="1268" spans="3:4">
      <c r="C1268" s="3"/>
      <c r="D1268" s="3"/>
    </row>
    <row r="1269" spans="3:4">
      <c r="C1269" s="3"/>
      <c r="D1269" s="3"/>
    </row>
    <row r="1270" spans="3:4">
      <c r="C1270" s="3"/>
      <c r="D1270" s="3"/>
    </row>
    <row r="1271" spans="3:4">
      <c r="C1271" s="3"/>
      <c r="D1271" s="3"/>
    </row>
    <row r="1272" spans="3:4">
      <c r="C1272" s="3"/>
      <c r="D1272" s="3"/>
    </row>
    <row r="1273" spans="3:4">
      <c r="C1273" s="3"/>
      <c r="D1273" s="3"/>
    </row>
    <row r="1274" spans="3:4">
      <c r="C1274" s="3"/>
      <c r="D1274" s="3"/>
    </row>
    <row r="1275" spans="3:4">
      <c r="C1275" s="3"/>
      <c r="D1275" s="3"/>
    </row>
    <row r="1276" spans="3:4">
      <c r="C1276" s="3"/>
      <c r="D1276" s="3"/>
    </row>
    <row r="1277" spans="3:4">
      <c r="C1277" s="3"/>
      <c r="D1277" s="3"/>
    </row>
    <row r="1278" spans="3:4">
      <c r="C1278" s="3"/>
      <c r="D1278" s="3"/>
    </row>
    <row r="1279" spans="3:4">
      <c r="C1279" s="3"/>
      <c r="D1279" s="3"/>
    </row>
    <row r="1280" spans="3:4">
      <c r="C1280" s="3"/>
      <c r="D1280" s="3"/>
    </row>
    <row r="1281" spans="3:4">
      <c r="C1281" s="3"/>
      <c r="D1281" s="3"/>
    </row>
    <row r="1282" spans="3:4">
      <c r="C1282" s="3"/>
      <c r="D1282" s="3"/>
    </row>
    <row r="1283" spans="3:4">
      <c r="C1283" s="3"/>
      <c r="D1283" s="3"/>
    </row>
    <row r="1284" spans="3:4">
      <c r="C1284" s="3"/>
      <c r="D1284" s="3"/>
    </row>
    <row r="1285" spans="3:4">
      <c r="C1285" s="3"/>
      <c r="D1285" s="3"/>
    </row>
    <row r="1286" spans="3:4">
      <c r="C1286" s="3"/>
      <c r="D1286" s="3"/>
    </row>
    <row r="1287" spans="3:4">
      <c r="C1287" s="3"/>
      <c r="D1287" s="3"/>
    </row>
    <row r="1288" spans="3:4">
      <c r="C1288" s="3"/>
      <c r="D1288" s="3"/>
    </row>
    <row r="1289" spans="3:4">
      <c r="C1289" s="3"/>
      <c r="D1289" s="3"/>
    </row>
    <row r="1290" spans="3:4">
      <c r="C1290" s="3"/>
      <c r="D1290" s="3"/>
    </row>
    <row r="1291" spans="3:4">
      <c r="C1291" s="3"/>
      <c r="D1291" s="3"/>
    </row>
    <row r="1292" spans="3:4">
      <c r="C1292" s="3"/>
      <c r="D1292" s="3"/>
    </row>
    <row r="1293" spans="3:4">
      <c r="C1293" s="3"/>
      <c r="D1293" s="3"/>
    </row>
    <row r="1294" spans="3:4">
      <c r="C1294" s="3"/>
      <c r="D1294" s="3"/>
    </row>
    <row r="1295" spans="3:4">
      <c r="C1295" s="3"/>
      <c r="D1295" s="3"/>
    </row>
    <row r="1296" spans="3:4">
      <c r="C1296" s="3"/>
      <c r="D1296" s="3"/>
    </row>
    <row r="1297" spans="3:4">
      <c r="C1297" s="3"/>
      <c r="D1297" s="3"/>
    </row>
    <row r="1298" spans="3:4">
      <c r="C1298" s="3"/>
      <c r="D1298" s="3"/>
    </row>
    <row r="1299" spans="3:4">
      <c r="C1299" s="3"/>
      <c r="D1299" s="3"/>
    </row>
    <row r="1300" spans="3:4">
      <c r="C1300" s="3"/>
      <c r="D1300" s="3"/>
    </row>
    <row r="1301" spans="3:4">
      <c r="C1301" s="3"/>
      <c r="D1301" s="3"/>
    </row>
    <row r="1302" spans="3:4">
      <c r="C1302" s="3"/>
      <c r="D1302" s="3"/>
    </row>
    <row r="1303" spans="3:4">
      <c r="C1303" s="3"/>
      <c r="D1303" s="3"/>
    </row>
    <row r="1304" spans="3:4">
      <c r="C1304" s="3"/>
      <c r="D1304" s="3"/>
    </row>
    <row r="1305" spans="3:4">
      <c r="C1305" s="3"/>
      <c r="D1305" s="3"/>
    </row>
    <row r="1306" spans="3:4">
      <c r="C1306" s="3"/>
      <c r="D1306" s="3"/>
    </row>
    <row r="1307" spans="3:4">
      <c r="C1307" s="3"/>
      <c r="D1307" s="3"/>
    </row>
    <row r="1308" spans="3:4">
      <c r="C1308" s="3"/>
      <c r="D1308" s="3"/>
    </row>
    <row r="1309" spans="3:4">
      <c r="C1309" s="3"/>
      <c r="D1309" s="3"/>
    </row>
    <row r="1310" spans="3:4">
      <c r="C1310" s="3"/>
      <c r="D1310" s="3"/>
    </row>
    <row r="1311" spans="3:4">
      <c r="C1311" s="3"/>
      <c r="D1311" s="3"/>
    </row>
    <row r="1312" spans="3:4">
      <c r="C1312" s="3"/>
      <c r="D1312" s="3"/>
    </row>
    <row r="1313" spans="3:4">
      <c r="C1313" s="3"/>
      <c r="D1313" s="3"/>
    </row>
    <row r="1314" spans="3:4">
      <c r="C1314" s="3"/>
      <c r="D1314" s="3"/>
    </row>
    <row r="1315" spans="3:4">
      <c r="C1315" s="3"/>
      <c r="D1315" s="3"/>
    </row>
    <row r="1316" spans="3:4">
      <c r="C1316" s="3"/>
      <c r="D1316" s="3"/>
    </row>
    <row r="1317" spans="3:4">
      <c r="C1317" s="3"/>
      <c r="D1317" s="3"/>
    </row>
    <row r="1318" spans="3:4">
      <c r="C1318" s="3"/>
      <c r="D1318" s="3"/>
    </row>
    <row r="1319" spans="3:4">
      <c r="C1319" s="3"/>
      <c r="D1319" s="3"/>
    </row>
    <row r="1320" spans="3:4">
      <c r="C1320" s="3"/>
      <c r="D1320" s="3"/>
    </row>
    <row r="1321" spans="3:4">
      <c r="C1321" s="3"/>
      <c r="D1321" s="3"/>
    </row>
    <row r="1322" spans="3:4">
      <c r="C1322" s="3"/>
      <c r="D1322" s="3"/>
    </row>
    <row r="1323" spans="3:4">
      <c r="C1323" s="3"/>
      <c r="D1323" s="3"/>
    </row>
    <row r="1324" spans="3:4">
      <c r="C1324" s="3"/>
      <c r="D1324" s="3"/>
    </row>
    <row r="1325" spans="3:4">
      <c r="C1325" s="3"/>
      <c r="D1325" s="3"/>
    </row>
    <row r="1326" spans="3:4">
      <c r="C1326" s="3"/>
      <c r="D1326" s="3"/>
    </row>
    <row r="1327" spans="3:4">
      <c r="C1327" s="3"/>
      <c r="D1327" s="3"/>
    </row>
    <row r="1328" spans="3:4">
      <c r="C1328" s="3"/>
      <c r="D1328" s="3"/>
    </row>
    <row r="1329" spans="3:4">
      <c r="C1329" s="3"/>
      <c r="D1329" s="3"/>
    </row>
    <row r="1330" spans="3:4">
      <c r="C1330" s="3"/>
      <c r="D1330" s="3"/>
    </row>
    <row r="1331" spans="3:4">
      <c r="C1331" s="3"/>
      <c r="D1331" s="3"/>
    </row>
    <row r="1332" spans="3:4">
      <c r="C1332" s="3"/>
      <c r="D1332" s="3"/>
    </row>
    <row r="1333" spans="3:4">
      <c r="C1333" s="3"/>
      <c r="D1333" s="3"/>
    </row>
    <row r="1334" spans="3:4">
      <c r="C1334" s="3"/>
      <c r="D1334" s="3"/>
    </row>
    <row r="1335" spans="3:4">
      <c r="C1335" s="3"/>
      <c r="D1335" s="3"/>
    </row>
    <row r="1336" spans="3:4">
      <c r="C1336" s="3"/>
      <c r="D1336" s="3"/>
    </row>
    <row r="1337" spans="3:4">
      <c r="C1337" s="3"/>
      <c r="D1337" s="3"/>
    </row>
    <row r="1338" spans="3:4">
      <c r="C1338" s="3"/>
      <c r="D1338" s="3"/>
    </row>
    <row r="1339" spans="3:4">
      <c r="C1339" s="3"/>
      <c r="D1339" s="3"/>
    </row>
    <row r="1340" spans="3:4">
      <c r="C1340" s="3"/>
      <c r="D1340" s="3"/>
    </row>
    <row r="1341" spans="3:4">
      <c r="C1341" s="3"/>
      <c r="D1341" s="3"/>
    </row>
    <row r="1342" spans="3:4">
      <c r="C1342" s="3"/>
      <c r="D1342" s="3"/>
    </row>
    <row r="1343" spans="3:4">
      <c r="C1343" s="3"/>
      <c r="D1343" s="3"/>
    </row>
    <row r="1344" spans="3:4">
      <c r="C1344" s="3"/>
      <c r="D1344" s="3"/>
    </row>
    <row r="1345" spans="3:4">
      <c r="C1345" s="3"/>
      <c r="D1345" s="3"/>
    </row>
    <row r="1346" spans="3:4">
      <c r="C1346" s="3"/>
      <c r="D1346" s="3"/>
    </row>
    <row r="1347" spans="3:4">
      <c r="C1347" s="3"/>
      <c r="D1347" s="3"/>
    </row>
    <row r="1348" spans="3:4">
      <c r="C1348" s="3"/>
      <c r="D1348" s="3"/>
    </row>
    <row r="1349" spans="3:4">
      <c r="C1349" s="3"/>
      <c r="D1349" s="3"/>
    </row>
    <row r="1350" spans="3:4">
      <c r="C1350" s="3"/>
      <c r="D1350" s="3"/>
    </row>
    <row r="1351" spans="3:4">
      <c r="C1351" s="3"/>
      <c r="D1351" s="3"/>
    </row>
    <row r="1352" spans="3:4">
      <c r="C1352" s="3"/>
      <c r="D1352" s="3"/>
    </row>
    <row r="1353" spans="3:4">
      <c r="C1353" s="3"/>
      <c r="D1353" s="3"/>
    </row>
    <row r="1354" spans="3:4">
      <c r="C1354" s="3"/>
      <c r="D1354" s="3"/>
    </row>
    <row r="1355" spans="3:4">
      <c r="C1355" s="3"/>
      <c r="D1355" s="3"/>
    </row>
    <row r="1356" spans="3:4">
      <c r="C1356" s="3"/>
      <c r="D1356" s="3"/>
    </row>
    <row r="1357" spans="3:4">
      <c r="C1357" s="3"/>
      <c r="D1357" s="3"/>
    </row>
    <row r="1358" spans="3:4">
      <c r="C1358" s="3"/>
      <c r="D1358" s="3"/>
    </row>
    <row r="1359" spans="3:4">
      <c r="C1359" s="3"/>
      <c r="D1359" s="3"/>
    </row>
    <row r="1360" spans="3:4">
      <c r="C1360" s="3"/>
      <c r="D1360" s="3"/>
    </row>
    <row r="1361" spans="3:4">
      <c r="C1361" s="3"/>
      <c r="D1361" s="3"/>
    </row>
    <row r="1362" spans="3:4">
      <c r="C1362" s="3"/>
      <c r="D1362" s="3"/>
    </row>
    <row r="1363" spans="3:4">
      <c r="C1363" s="3"/>
      <c r="D1363" s="3"/>
    </row>
    <row r="1364" spans="3:4">
      <c r="C1364" s="3"/>
      <c r="D1364" s="3"/>
    </row>
    <row r="1365" spans="3:4">
      <c r="C1365" s="3"/>
      <c r="D1365" s="3"/>
    </row>
    <row r="1366" spans="3:4">
      <c r="C1366" s="3"/>
      <c r="D1366" s="3"/>
    </row>
    <row r="1367" spans="3:4">
      <c r="C1367" s="3"/>
      <c r="D1367" s="3"/>
    </row>
    <row r="1368" spans="3:4">
      <c r="C1368" s="3"/>
      <c r="D1368" s="3"/>
    </row>
    <row r="1369" spans="3:4">
      <c r="C1369" s="3"/>
      <c r="D1369" s="3"/>
    </row>
    <row r="1370" spans="3:4">
      <c r="C1370" s="3"/>
      <c r="D1370" s="3"/>
    </row>
    <row r="1371" spans="3:4">
      <c r="C1371" s="3"/>
      <c r="D1371" s="3"/>
    </row>
    <row r="1372" spans="3:4">
      <c r="C1372" s="3"/>
      <c r="D1372" s="3"/>
    </row>
    <row r="1373" spans="3:4">
      <c r="C1373" s="3"/>
      <c r="D1373" s="3"/>
    </row>
    <row r="1374" spans="3:4">
      <c r="C1374" s="3"/>
      <c r="D1374" s="3"/>
    </row>
    <row r="1375" spans="3:4">
      <c r="C1375" s="3"/>
      <c r="D1375" s="3"/>
    </row>
    <row r="1376" spans="3:4">
      <c r="C1376" s="3"/>
      <c r="D1376" s="3"/>
    </row>
    <row r="1377" spans="3:4">
      <c r="C1377" s="3"/>
      <c r="D1377" s="3"/>
    </row>
    <row r="1378" spans="3:4">
      <c r="C1378" s="3"/>
      <c r="D1378" s="3"/>
    </row>
    <row r="1379" spans="3:4">
      <c r="C1379" s="3"/>
      <c r="D1379" s="3"/>
    </row>
    <row r="1380" spans="3:4">
      <c r="C1380" s="3"/>
      <c r="D1380" s="3"/>
    </row>
    <row r="1381" spans="3:4">
      <c r="C1381" s="3"/>
      <c r="D1381" s="3"/>
    </row>
    <row r="1382" spans="3:4">
      <c r="C1382" s="3"/>
      <c r="D1382" s="3"/>
    </row>
    <row r="1383" spans="3:4">
      <c r="C1383" s="3"/>
      <c r="D1383" s="3"/>
    </row>
    <row r="1384" spans="3:4">
      <c r="C1384" s="3"/>
      <c r="D1384" s="3"/>
    </row>
    <row r="1385" spans="3:4">
      <c r="C1385" s="3"/>
      <c r="D1385" s="3"/>
    </row>
    <row r="1386" spans="3:4">
      <c r="C1386" s="3"/>
      <c r="D1386" s="3"/>
    </row>
    <row r="1387" spans="3:4">
      <c r="C1387" s="3"/>
      <c r="D1387" s="3"/>
    </row>
    <row r="1388" spans="3:4">
      <c r="C1388" s="3"/>
      <c r="D1388" s="3"/>
    </row>
    <row r="1389" spans="3:4">
      <c r="C1389" s="3"/>
      <c r="D1389" s="3"/>
    </row>
    <row r="1390" spans="3:4">
      <c r="C1390" s="3"/>
      <c r="D1390" s="3"/>
    </row>
    <row r="1391" spans="3:4">
      <c r="C1391" s="3"/>
      <c r="D1391" s="3"/>
    </row>
    <row r="1392" spans="3:4">
      <c r="C1392" s="3"/>
      <c r="D1392" s="3"/>
    </row>
    <row r="1393" spans="3:4">
      <c r="C1393" s="3"/>
      <c r="D1393" s="3"/>
    </row>
    <row r="1394" spans="3:4">
      <c r="C1394" s="3"/>
      <c r="D1394" s="3"/>
    </row>
    <row r="1395" spans="3:4">
      <c r="C1395" s="3"/>
      <c r="D1395" s="3"/>
    </row>
    <row r="1396" spans="3:4">
      <c r="C1396" s="3"/>
      <c r="D1396" s="3"/>
    </row>
    <row r="1397" spans="3:4">
      <c r="C1397" s="3"/>
      <c r="D1397" s="3"/>
    </row>
    <row r="1398" spans="3:4">
      <c r="C1398" s="3"/>
      <c r="D1398" s="3"/>
    </row>
    <row r="1399" spans="3:4">
      <c r="C1399" s="3"/>
      <c r="D1399" s="3"/>
    </row>
    <row r="1400" spans="3:4">
      <c r="C1400" s="3"/>
      <c r="D1400" s="3"/>
    </row>
    <row r="1401" spans="3:4">
      <c r="C1401" s="3"/>
      <c r="D1401" s="3"/>
    </row>
    <row r="1402" spans="3:4">
      <c r="C1402" s="3"/>
      <c r="D1402" s="3"/>
    </row>
    <row r="1403" spans="3:4">
      <c r="C1403" s="3"/>
      <c r="D1403" s="3"/>
    </row>
    <row r="1404" spans="3:4">
      <c r="C1404" s="3"/>
      <c r="D1404" s="3"/>
    </row>
    <row r="1405" spans="3:4">
      <c r="C1405" s="3"/>
      <c r="D1405" s="3"/>
    </row>
    <row r="1406" spans="3:4">
      <c r="C1406" s="3"/>
      <c r="D1406" s="3"/>
    </row>
    <row r="1407" spans="3:4">
      <c r="C1407" s="3"/>
      <c r="D1407" s="3"/>
    </row>
    <row r="1408" spans="3:4">
      <c r="C1408" s="3"/>
      <c r="D1408" s="3"/>
    </row>
    <row r="1409" spans="3:4">
      <c r="C1409" s="3"/>
      <c r="D1409" s="3"/>
    </row>
    <row r="1410" spans="3:4">
      <c r="C1410" s="3"/>
      <c r="D1410" s="3"/>
    </row>
    <row r="1411" spans="3:4">
      <c r="C1411" s="3"/>
      <c r="D1411" s="3"/>
    </row>
    <row r="1412" spans="3:4">
      <c r="C1412" s="3"/>
      <c r="D1412" s="3"/>
    </row>
    <row r="1413" spans="3:4">
      <c r="C1413" s="3"/>
      <c r="D1413" s="3"/>
    </row>
    <row r="1414" spans="3:4">
      <c r="C1414" s="3"/>
      <c r="D1414" s="3"/>
    </row>
    <row r="1415" spans="3:4">
      <c r="C1415" s="3"/>
      <c r="D1415" s="3"/>
    </row>
    <row r="1416" spans="3:4">
      <c r="C1416" s="3"/>
      <c r="D1416" s="3"/>
    </row>
    <row r="1417" spans="3:4">
      <c r="C1417" s="3"/>
      <c r="D1417" s="3"/>
    </row>
    <row r="1418" spans="3:4">
      <c r="C1418" s="3"/>
      <c r="D1418" s="3"/>
    </row>
    <row r="1419" spans="3:4">
      <c r="C1419" s="3"/>
      <c r="D1419" s="3"/>
    </row>
    <row r="1420" spans="3:4">
      <c r="C1420" s="3"/>
      <c r="D1420" s="3"/>
    </row>
    <row r="1421" spans="3:4">
      <c r="C1421" s="3"/>
      <c r="D1421" s="3"/>
    </row>
    <row r="1422" spans="3:4">
      <c r="C1422" s="3"/>
      <c r="D1422" s="3"/>
    </row>
    <row r="1423" spans="3:4">
      <c r="C1423" s="3"/>
      <c r="D1423" s="3"/>
    </row>
    <row r="1424" spans="3:4">
      <c r="C1424" s="3"/>
      <c r="D1424" s="3"/>
    </row>
    <row r="1425" spans="3:4">
      <c r="C1425" s="3"/>
      <c r="D1425" s="3"/>
    </row>
    <row r="1426" spans="3:4">
      <c r="C1426" s="3"/>
      <c r="D1426" s="3"/>
    </row>
    <row r="1427" spans="3:4">
      <c r="C1427" s="3"/>
      <c r="D1427" s="3"/>
    </row>
    <row r="1428" spans="3:4">
      <c r="C1428" s="3"/>
      <c r="D1428" s="3"/>
    </row>
    <row r="1429" spans="3:4">
      <c r="C1429" s="3"/>
      <c r="D1429" s="3"/>
    </row>
    <row r="1430" spans="3:4">
      <c r="C1430" s="3"/>
      <c r="D1430" s="3"/>
    </row>
    <row r="1431" spans="3:4">
      <c r="C1431" s="3"/>
      <c r="D1431" s="3"/>
    </row>
    <row r="1432" spans="3:4">
      <c r="C1432" s="3"/>
      <c r="D1432" s="3"/>
    </row>
    <row r="1433" spans="3:4">
      <c r="C1433" s="3"/>
      <c r="D1433" s="3"/>
    </row>
    <row r="1434" spans="3:4">
      <c r="C1434" s="3"/>
      <c r="D1434" s="3"/>
    </row>
    <row r="1435" spans="3:4">
      <c r="C1435" s="3"/>
      <c r="D1435" s="3"/>
    </row>
    <row r="1436" spans="3:4">
      <c r="C1436" s="3"/>
      <c r="D1436" s="3"/>
    </row>
    <row r="1437" spans="3:4">
      <c r="C1437" s="3"/>
      <c r="D1437" s="3"/>
    </row>
    <row r="1438" spans="3:4">
      <c r="C1438" s="3"/>
      <c r="D1438" s="3"/>
    </row>
    <row r="1439" spans="3:4">
      <c r="C1439" s="3"/>
      <c r="D1439" s="3"/>
    </row>
    <row r="1440" spans="3:4">
      <c r="C1440" s="3"/>
      <c r="D1440" s="3"/>
    </row>
    <row r="1441" spans="3:4">
      <c r="C1441" s="3"/>
      <c r="D1441" s="3"/>
    </row>
    <row r="1442" spans="3:4">
      <c r="C1442" s="3"/>
      <c r="D1442" s="3"/>
    </row>
    <row r="1443" spans="3:4">
      <c r="C1443" s="3"/>
      <c r="D1443" s="3"/>
    </row>
    <row r="1444" spans="3:4">
      <c r="C1444" s="3"/>
      <c r="D1444" s="3"/>
    </row>
    <row r="1445" spans="3:4">
      <c r="C1445" s="3"/>
      <c r="D1445" s="3"/>
    </row>
    <row r="1446" spans="3:4">
      <c r="C1446" s="3"/>
      <c r="D1446" s="3"/>
    </row>
    <row r="1447" spans="3:4">
      <c r="C1447" s="3"/>
      <c r="D1447" s="3"/>
    </row>
    <row r="1448" spans="3:4">
      <c r="C1448" s="3"/>
      <c r="D1448" s="3"/>
    </row>
    <row r="1449" spans="3:4">
      <c r="C1449" s="3"/>
      <c r="D1449" s="3"/>
    </row>
    <row r="1450" spans="3:4">
      <c r="C1450" s="3"/>
      <c r="D1450" s="3"/>
    </row>
    <row r="1451" spans="3:4">
      <c r="C1451" s="3"/>
      <c r="D1451" s="3"/>
    </row>
    <row r="1452" spans="3:4">
      <c r="C1452" s="3"/>
      <c r="D1452" s="3"/>
    </row>
    <row r="1453" spans="3:4">
      <c r="C1453" s="3"/>
      <c r="D1453" s="3"/>
    </row>
    <row r="1454" spans="3:4">
      <c r="C1454" s="3"/>
      <c r="D1454" s="3"/>
    </row>
    <row r="1455" spans="3:4">
      <c r="C1455" s="3"/>
      <c r="D1455" s="3"/>
    </row>
    <row r="1456" spans="3:4">
      <c r="C1456" s="3"/>
      <c r="D1456" s="3"/>
    </row>
    <row r="1457" spans="3:4">
      <c r="C1457" s="3"/>
      <c r="D1457" s="3"/>
    </row>
    <row r="1458" spans="3:4">
      <c r="C1458" s="3"/>
      <c r="D1458" s="3"/>
    </row>
    <row r="1459" spans="3:4">
      <c r="C1459" s="3"/>
      <c r="D1459" s="3"/>
    </row>
    <row r="1460" spans="3:4">
      <c r="C1460" s="3"/>
      <c r="D1460" s="3"/>
    </row>
    <row r="1461" spans="3:4">
      <c r="C1461" s="3"/>
      <c r="D1461" s="3"/>
    </row>
    <row r="1462" spans="3:4">
      <c r="C1462" s="3"/>
      <c r="D1462" s="3"/>
    </row>
    <row r="1463" spans="3:4">
      <c r="C1463" s="3"/>
      <c r="D1463" s="3"/>
    </row>
    <row r="1464" spans="3:4">
      <c r="C1464" s="3"/>
      <c r="D1464" s="3"/>
    </row>
    <row r="1465" spans="3:4">
      <c r="C1465" s="3"/>
      <c r="D1465" s="3"/>
    </row>
    <row r="1466" spans="3:4">
      <c r="C1466" s="3"/>
      <c r="D1466" s="3"/>
    </row>
    <row r="1467" spans="3:4">
      <c r="C1467" s="3"/>
      <c r="D1467" s="3"/>
    </row>
    <row r="1468" spans="3:4">
      <c r="C1468" s="3"/>
      <c r="D1468" s="3"/>
    </row>
    <row r="1469" spans="3:4">
      <c r="C1469" s="3"/>
      <c r="D1469" s="3"/>
    </row>
    <row r="1470" spans="3:4">
      <c r="C1470" s="3"/>
      <c r="D1470" s="3"/>
    </row>
    <row r="1471" spans="3:4">
      <c r="C1471" s="3"/>
      <c r="D1471" s="3"/>
    </row>
    <row r="1472" spans="3:4">
      <c r="C1472" s="3"/>
      <c r="D1472" s="3"/>
    </row>
    <row r="1473" spans="3:4">
      <c r="C1473" s="3"/>
      <c r="D1473" s="3"/>
    </row>
    <row r="1474" spans="3:4">
      <c r="C1474" s="3"/>
      <c r="D1474" s="3"/>
    </row>
    <row r="1475" spans="3:4">
      <c r="C1475" s="3"/>
      <c r="D1475" s="3"/>
    </row>
    <row r="1476" spans="3:4">
      <c r="C1476" s="3"/>
      <c r="D1476" s="3"/>
    </row>
    <row r="1477" spans="3:4">
      <c r="C1477" s="3"/>
      <c r="D1477" s="3"/>
    </row>
    <row r="1478" spans="3:4">
      <c r="C1478" s="3"/>
      <c r="D1478" s="3"/>
    </row>
    <row r="1479" spans="3:4">
      <c r="C1479" s="3"/>
      <c r="D1479" s="3"/>
    </row>
    <row r="1480" spans="3:4">
      <c r="C1480" s="3"/>
      <c r="D1480" s="3"/>
    </row>
    <row r="1481" spans="3:4">
      <c r="C1481" s="3"/>
      <c r="D1481" s="3"/>
    </row>
    <row r="1482" spans="3:4">
      <c r="C1482" s="3"/>
      <c r="D1482" s="3"/>
    </row>
    <row r="1483" spans="3:4">
      <c r="C1483" s="3"/>
      <c r="D1483" s="3"/>
    </row>
    <row r="1484" spans="3:4">
      <c r="C1484" s="3"/>
      <c r="D1484" s="3"/>
    </row>
    <row r="1485" spans="3:4">
      <c r="C1485" s="3"/>
      <c r="D1485" s="3"/>
    </row>
    <row r="1486" spans="3:4">
      <c r="C1486" s="3"/>
      <c r="D1486" s="3"/>
    </row>
    <row r="1487" spans="3:4">
      <c r="C1487" s="3"/>
      <c r="D1487" s="3"/>
    </row>
    <row r="1488" spans="3:4">
      <c r="C1488" s="3"/>
      <c r="D1488" s="3"/>
    </row>
    <row r="1489" spans="3:4">
      <c r="C1489" s="3"/>
      <c r="D1489" s="3"/>
    </row>
    <row r="1490" spans="3:4">
      <c r="C1490" s="3"/>
      <c r="D1490" s="3"/>
    </row>
    <row r="1491" spans="3:4">
      <c r="C1491" s="3"/>
      <c r="D1491" s="3"/>
    </row>
    <row r="1492" spans="3:4">
      <c r="C1492" s="3"/>
      <c r="D1492" s="3"/>
    </row>
    <row r="1493" spans="3:4">
      <c r="C1493" s="3"/>
      <c r="D1493" s="3"/>
    </row>
    <row r="1494" spans="3:4">
      <c r="C1494" s="3"/>
      <c r="D1494" s="3"/>
    </row>
    <row r="1495" spans="3:4">
      <c r="C1495" s="3"/>
      <c r="D1495" s="3"/>
    </row>
    <row r="1496" spans="3:4">
      <c r="C1496" s="3"/>
      <c r="D1496" s="3"/>
    </row>
    <row r="1497" spans="3:4">
      <c r="C1497" s="3"/>
      <c r="D1497" s="3"/>
    </row>
    <row r="1498" spans="3:4">
      <c r="C1498" s="3"/>
      <c r="D1498" s="3"/>
    </row>
    <row r="1499" spans="3:4">
      <c r="C1499" s="3"/>
      <c r="D1499" s="3"/>
    </row>
    <row r="1500" spans="3:4">
      <c r="C1500" s="3"/>
      <c r="D1500" s="3"/>
    </row>
    <row r="1501" spans="3:4">
      <c r="C1501" s="3"/>
      <c r="D1501" s="3"/>
    </row>
    <row r="1502" spans="3:4">
      <c r="C1502" s="3"/>
      <c r="D1502" s="3"/>
    </row>
    <row r="1503" spans="3:4">
      <c r="C1503" s="3"/>
      <c r="D1503" s="3"/>
    </row>
    <row r="1504" spans="3:4">
      <c r="C1504" s="3"/>
      <c r="D1504" s="3"/>
    </row>
    <row r="1505" spans="3:4">
      <c r="C1505" s="3"/>
      <c r="D1505" s="3"/>
    </row>
    <row r="1506" spans="3:4">
      <c r="C1506" s="3"/>
      <c r="D1506" s="3"/>
    </row>
    <row r="1507" spans="3:4">
      <c r="C1507" s="3"/>
      <c r="D1507" s="3"/>
    </row>
    <row r="1508" spans="3:4">
      <c r="C1508" s="3"/>
      <c r="D1508" s="3"/>
    </row>
    <row r="1509" spans="3:4">
      <c r="C1509" s="3"/>
      <c r="D1509" s="3"/>
    </row>
    <row r="1510" spans="3:4">
      <c r="C1510" s="3"/>
      <c r="D1510" s="3"/>
    </row>
    <row r="1511" spans="3:4">
      <c r="C1511" s="3"/>
      <c r="D1511" s="3"/>
    </row>
    <row r="1512" spans="3:4">
      <c r="C1512" s="3"/>
      <c r="D1512" s="3"/>
    </row>
    <row r="1513" spans="3:4">
      <c r="C1513" s="3"/>
      <c r="D1513" s="3"/>
    </row>
    <row r="1514" spans="3:4">
      <c r="C1514" s="3"/>
      <c r="D1514" s="3"/>
    </row>
    <row r="1515" spans="3:4">
      <c r="C1515" s="3"/>
      <c r="D1515" s="3"/>
    </row>
    <row r="1516" spans="3:4">
      <c r="C1516" s="3"/>
      <c r="D1516" s="3"/>
    </row>
    <row r="1517" spans="3:4">
      <c r="C1517" s="3"/>
      <c r="D1517" s="3"/>
    </row>
    <row r="1518" spans="3:4">
      <c r="C1518" s="3"/>
      <c r="D1518" s="3"/>
    </row>
    <row r="1519" spans="3:4">
      <c r="C1519" s="3"/>
      <c r="D1519" s="3"/>
    </row>
    <row r="1520" spans="3:4">
      <c r="C1520" s="3"/>
      <c r="D1520" s="3"/>
    </row>
    <row r="1521" spans="3:4">
      <c r="C1521" s="3"/>
      <c r="D1521" s="3"/>
    </row>
    <row r="1522" spans="3:4">
      <c r="C1522" s="3"/>
      <c r="D1522" s="3"/>
    </row>
    <row r="1523" spans="3:4">
      <c r="C1523" s="3"/>
      <c r="D1523" s="3"/>
    </row>
    <row r="1524" spans="3:4">
      <c r="C1524" s="3"/>
      <c r="D1524" s="3"/>
    </row>
    <row r="1525" spans="3:4">
      <c r="C1525" s="3"/>
      <c r="D1525" s="3"/>
    </row>
    <row r="1526" spans="3:4">
      <c r="C1526" s="3"/>
      <c r="D1526" s="3"/>
    </row>
    <row r="1527" spans="3:4">
      <c r="C1527" s="3"/>
      <c r="D1527" s="3"/>
    </row>
    <row r="1528" spans="3:4">
      <c r="C1528" s="3"/>
      <c r="D1528" s="3"/>
    </row>
    <row r="1529" spans="3:4">
      <c r="C1529" s="3"/>
      <c r="D1529" s="3"/>
    </row>
    <row r="1530" spans="3:4">
      <c r="C1530" s="3"/>
      <c r="D1530" s="3"/>
    </row>
    <row r="1531" spans="3:4">
      <c r="C1531" s="3"/>
      <c r="D1531" s="3"/>
    </row>
    <row r="1532" spans="3:4">
      <c r="C1532" s="3"/>
      <c r="D1532" s="3"/>
    </row>
    <row r="1533" spans="3:4">
      <c r="C1533" s="3"/>
      <c r="D1533" s="3"/>
    </row>
    <row r="1534" spans="3:4">
      <c r="C1534" s="3"/>
      <c r="D1534" s="3"/>
    </row>
    <row r="1535" spans="3:4">
      <c r="C1535" s="3"/>
      <c r="D1535" s="3"/>
    </row>
    <row r="1536" spans="3:4">
      <c r="C1536" s="3"/>
      <c r="D1536" s="3"/>
    </row>
    <row r="1537" spans="3:4">
      <c r="C1537" s="3"/>
      <c r="D1537" s="3"/>
    </row>
    <row r="1538" spans="3:4">
      <c r="C1538" s="3"/>
      <c r="D1538" s="3"/>
    </row>
    <row r="1539" spans="3:4">
      <c r="C1539" s="3"/>
      <c r="D1539" s="3"/>
    </row>
    <row r="1540" spans="3:4">
      <c r="C1540" s="3"/>
      <c r="D1540" s="3"/>
    </row>
    <row r="1541" spans="3:4">
      <c r="C1541" s="3"/>
      <c r="D1541" s="3"/>
    </row>
    <row r="1542" spans="3:4">
      <c r="C1542" s="3"/>
      <c r="D1542" s="3"/>
    </row>
    <row r="1543" spans="3:4">
      <c r="C1543" s="3"/>
      <c r="D1543" s="3"/>
    </row>
    <row r="1544" spans="3:4">
      <c r="C1544" s="3"/>
      <c r="D1544" s="3"/>
    </row>
    <row r="1545" spans="3:4">
      <c r="C1545" s="3"/>
      <c r="D1545" s="3"/>
    </row>
    <row r="1546" spans="3:4">
      <c r="C1546" s="3"/>
      <c r="D1546" s="3"/>
    </row>
    <row r="1547" spans="3:4">
      <c r="C1547" s="3"/>
      <c r="D1547" s="3"/>
    </row>
    <row r="1548" spans="3:4">
      <c r="C1548" s="3"/>
      <c r="D1548" s="3"/>
    </row>
    <row r="1549" spans="3:4">
      <c r="C1549" s="3"/>
      <c r="D1549" s="3"/>
    </row>
    <row r="1550" spans="3:4">
      <c r="C1550" s="3"/>
      <c r="D1550" s="3"/>
    </row>
    <row r="1551" spans="3:4">
      <c r="C1551" s="3"/>
      <c r="D1551" s="3"/>
    </row>
    <row r="1552" spans="3:4">
      <c r="C1552" s="3"/>
      <c r="D1552" s="3"/>
    </row>
    <row r="1553" spans="3:4">
      <c r="C1553" s="3"/>
      <c r="D1553" s="3"/>
    </row>
    <row r="1554" spans="3:4">
      <c r="C1554" s="3"/>
      <c r="D1554" s="3"/>
    </row>
    <row r="1555" spans="3:4">
      <c r="C1555" s="3"/>
      <c r="D1555" s="3"/>
    </row>
    <row r="1556" spans="3:4">
      <c r="C1556" s="3"/>
      <c r="D1556" s="3"/>
    </row>
    <row r="1557" spans="3:4">
      <c r="C1557" s="3"/>
      <c r="D1557" s="3"/>
    </row>
    <row r="1558" spans="3:4">
      <c r="C1558" s="3"/>
      <c r="D1558" s="3"/>
    </row>
    <row r="1559" spans="3:4">
      <c r="C1559" s="3"/>
      <c r="D1559" s="3"/>
    </row>
    <row r="1560" spans="3:4">
      <c r="C1560" s="3"/>
      <c r="D1560" s="3"/>
    </row>
    <row r="1561" spans="3:4">
      <c r="C1561" s="3"/>
      <c r="D1561" s="3"/>
    </row>
    <row r="1562" spans="3:4">
      <c r="C1562" s="3"/>
      <c r="D1562" s="3"/>
    </row>
    <row r="1563" spans="3:4">
      <c r="C1563" s="3"/>
      <c r="D1563" s="3"/>
    </row>
    <row r="1564" spans="3:4">
      <c r="C1564" s="3"/>
      <c r="D1564" s="3"/>
    </row>
    <row r="1565" spans="3:4">
      <c r="C1565" s="3"/>
      <c r="D1565" s="3"/>
    </row>
    <row r="1566" spans="3:4">
      <c r="C1566" s="3"/>
      <c r="D1566" s="3"/>
    </row>
    <row r="1567" spans="3:4">
      <c r="C1567" s="3"/>
      <c r="D1567" s="3"/>
    </row>
    <row r="1568" spans="3:4">
      <c r="C1568" s="3"/>
      <c r="D1568" s="3"/>
    </row>
    <row r="1569" spans="3:4">
      <c r="C1569" s="3"/>
      <c r="D1569" s="3"/>
    </row>
    <row r="1570" spans="3:4">
      <c r="C1570" s="3"/>
      <c r="D1570" s="3"/>
    </row>
    <row r="1571" spans="3:4">
      <c r="C1571" s="3"/>
      <c r="D1571" s="3"/>
    </row>
    <row r="1572" spans="3:4">
      <c r="C1572" s="3"/>
      <c r="D1572" s="3"/>
    </row>
    <row r="1573" spans="3:4">
      <c r="C1573" s="3"/>
      <c r="D1573" s="3"/>
    </row>
    <row r="1574" spans="3:4">
      <c r="C1574" s="3"/>
      <c r="D1574" s="3"/>
    </row>
    <row r="1575" spans="3:4">
      <c r="C1575" s="3"/>
      <c r="D1575" s="3"/>
    </row>
    <row r="1576" spans="3:4">
      <c r="C1576" s="3"/>
      <c r="D1576" s="3"/>
    </row>
    <row r="1577" spans="3:4">
      <c r="C1577" s="3"/>
      <c r="D1577" s="3"/>
    </row>
    <row r="1578" spans="3:4">
      <c r="C1578" s="3"/>
      <c r="D1578" s="3"/>
    </row>
    <row r="1579" spans="3:4">
      <c r="C1579" s="3"/>
      <c r="D1579" s="3"/>
    </row>
    <row r="1580" spans="3:4">
      <c r="C1580" s="3"/>
      <c r="D1580" s="3"/>
    </row>
    <row r="1581" spans="3:4">
      <c r="C1581" s="3"/>
      <c r="D1581" s="3"/>
    </row>
    <row r="1582" spans="3:4">
      <c r="C1582" s="3"/>
      <c r="D1582" s="3"/>
    </row>
    <row r="1583" spans="3:4">
      <c r="C1583" s="3"/>
      <c r="D1583" s="3"/>
    </row>
    <row r="1584" spans="3:4">
      <c r="C1584" s="3"/>
      <c r="D1584" s="3"/>
    </row>
    <row r="1585" spans="3:4">
      <c r="C1585" s="3"/>
      <c r="D1585" s="3"/>
    </row>
    <row r="1586" spans="3:4">
      <c r="C1586" s="3"/>
      <c r="D1586" s="3"/>
    </row>
    <row r="1587" spans="3:4">
      <c r="C1587" s="3"/>
      <c r="D1587" s="3"/>
    </row>
    <row r="1588" spans="3:4">
      <c r="C1588" s="3"/>
      <c r="D1588" s="3"/>
    </row>
    <row r="1589" spans="3:4">
      <c r="C1589" s="3"/>
      <c r="D1589" s="3"/>
    </row>
    <row r="1590" spans="3:4">
      <c r="C1590" s="3"/>
      <c r="D1590" s="3"/>
    </row>
    <row r="1591" spans="3:4">
      <c r="C1591" s="3"/>
      <c r="D1591" s="3"/>
    </row>
    <row r="1592" spans="3:4">
      <c r="C1592" s="3"/>
      <c r="D1592" s="3"/>
    </row>
    <row r="1593" spans="3:4">
      <c r="C1593" s="3"/>
      <c r="D1593" s="3"/>
    </row>
    <row r="1594" spans="3:4">
      <c r="C1594" s="3"/>
      <c r="D1594" s="3"/>
    </row>
    <row r="1595" spans="3:4">
      <c r="C1595" s="3"/>
      <c r="D1595" s="3"/>
    </row>
    <row r="1596" spans="3:4">
      <c r="C1596" s="3"/>
      <c r="D1596" s="3"/>
    </row>
    <row r="1597" spans="3:4">
      <c r="C1597" s="3"/>
      <c r="D1597" s="3"/>
    </row>
    <row r="1598" spans="3:4">
      <c r="C1598" s="3"/>
      <c r="D1598" s="3"/>
    </row>
    <row r="1599" spans="3:4">
      <c r="C1599" s="3"/>
      <c r="D1599" s="3"/>
    </row>
    <row r="1600" spans="3:4">
      <c r="C1600" s="3"/>
      <c r="D1600" s="3"/>
    </row>
    <row r="1601" spans="3:4">
      <c r="C1601" s="3"/>
      <c r="D1601" s="3"/>
    </row>
    <row r="1602" spans="3:4">
      <c r="C1602" s="3"/>
      <c r="D1602" s="3"/>
    </row>
    <row r="1603" spans="3:4">
      <c r="C1603" s="3"/>
      <c r="D1603" s="3"/>
    </row>
    <row r="1604" spans="3:4">
      <c r="C1604" s="3"/>
      <c r="D1604" s="3"/>
    </row>
    <row r="1605" spans="3:4">
      <c r="C1605" s="3"/>
      <c r="D1605" s="3"/>
    </row>
    <row r="1606" spans="3:4">
      <c r="C1606" s="3"/>
      <c r="D1606" s="3"/>
    </row>
    <row r="1607" spans="3:4">
      <c r="C1607" s="3"/>
      <c r="D1607" s="3"/>
    </row>
    <row r="1608" spans="3:4">
      <c r="C1608" s="3"/>
      <c r="D1608" s="3"/>
    </row>
    <row r="1609" spans="3:4">
      <c r="C1609" s="3"/>
      <c r="D1609" s="3"/>
    </row>
    <row r="1610" spans="3:4">
      <c r="C1610" s="3"/>
      <c r="D1610" s="3"/>
    </row>
    <row r="1611" spans="3:4">
      <c r="C1611" s="3"/>
      <c r="D1611" s="3"/>
    </row>
    <row r="1612" spans="3:4">
      <c r="C1612" s="3"/>
      <c r="D1612" s="3"/>
    </row>
    <row r="1613" spans="3:4">
      <c r="C1613" s="3"/>
      <c r="D1613" s="3"/>
    </row>
    <row r="1614" spans="3:4">
      <c r="C1614" s="3"/>
      <c r="D1614" s="3"/>
    </row>
    <row r="1615" spans="3:4">
      <c r="C1615" s="3"/>
      <c r="D1615" s="3"/>
    </row>
    <row r="1616" spans="3:4">
      <c r="C1616" s="3"/>
      <c r="D1616" s="3"/>
    </row>
    <row r="1617" spans="3:4">
      <c r="C1617" s="3"/>
      <c r="D1617" s="3"/>
    </row>
    <row r="1618" spans="3:4">
      <c r="C1618" s="3"/>
      <c r="D1618" s="3"/>
    </row>
    <row r="1619" spans="3:4">
      <c r="C1619" s="3"/>
      <c r="D1619" s="3"/>
    </row>
    <row r="1620" spans="3:4">
      <c r="C1620" s="3"/>
      <c r="D1620" s="3"/>
    </row>
    <row r="1621" spans="3:4">
      <c r="C1621" s="3"/>
      <c r="D1621" s="3"/>
    </row>
    <row r="1622" spans="3:4">
      <c r="C1622" s="3"/>
      <c r="D1622" s="3"/>
    </row>
    <row r="1623" spans="3:4">
      <c r="C1623" s="3"/>
      <c r="D1623" s="3"/>
    </row>
    <row r="1624" spans="3:4">
      <c r="C1624" s="3"/>
      <c r="D1624" s="3"/>
    </row>
    <row r="1625" spans="3:4">
      <c r="C1625" s="3"/>
      <c r="D1625" s="3"/>
    </row>
    <row r="1626" spans="3:4">
      <c r="C1626" s="3"/>
      <c r="D1626" s="3"/>
    </row>
    <row r="1627" spans="3:4">
      <c r="C1627" s="3"/>
      <c r="D1627" s="3"/>
    </row>
    <row r="1628" spans="3:4">
      <c r="C1628" s="3"/>
      <c r="D1628" s="3"/>
    </row>
    <row r="1629" spans="3:4">
      <c r="C1629" s="3"/>
      <c r="D1629" s="3"/>
    </row>
    <row r="1630" spans="3:4">
      <c r="C1630" s="3"/>
      <c r="D1630" s="3"/>
    </row>
    <row r="1631" spans="3:4">
      <c r="C1631" s="3"/>
      <c r="D1631" s="3"/>
    </row>
    <row r="1632" spans="3:4">
      <c r="C1632" s="3"/>
      <c r="D1632" s="3"/>
    </row>
    <row r="1633" spans="3:4">
      <c r="C1633" s="3"/>
      <c r="D1633" s="3"/>
    </row>
    <row r="1634" spans="3:4">
      <c r="C1634" s="3"/>
      <c r="D1634" s="3"/>
    </row>
    <row r="1635" spans="3:4">
      <c r="C1635" s="3"/>
      <c r="D1635" s="3"/>
    </row>
    <row r="1636" spans="3:4">
      <c r="C1636" s="3"/>
      <c r="D1636" s="3"/>
    </row>
    <row r="1637" spans="3:4">
      <c r="C1637" s="3"/>
      <c r="D1637" s="3"/>
    </row>
    <row r="1638" spans="3:4">
      <c r="C1638" s="3"/>
      <c r="D1638" s="3"/>
    </row>
    <row r="1639" spans="3:4">
      <c r="C1639" s="3"/>
      <c r="D1639" s="3"/>
    </row>
    <row r="1640" spans="3:4">
      <c r="C1640" s="3"/>
      <c r="D1640" s="3"/>
    </row>
    <row r="1641" spans="3:4">
      <c r="C1641" s="3"/>
      <c r="D1641" s="3"/>
    </row>
    <row r="1642" spans="3:4">
      <c r="C1642" s="3"/>
      <c r="D1642" s="3"/>
    </row>
    <row r="1643" spans="3:4">
      <c r="C1643" s="3"/>
      <c r="D1643" s="3"/>
    </row>
    <row r="1644" spans="3:4">
      <c r="C1644" s="3"/>
      <c r="D1644" s="3"/>
    </row>
    <row r="1645" spans="3:4">
      <c r="C1645" s="3"/>
      <c r="D1645" s="3"/>
    </row>
    <row r="1646" spans="3:4">
      <c r="C1646" s="3"/>
      <c r="D1646" s="3"/>
    </row>
    <row r="1647" spans="3:4">
      <c r="C1647" s="3"/>
      <c r="D1647" s="3"/>
    </row>
    <row r="1648" spans="3:4">
      <c r="C1648" s="3"/>
      <c r="D1648" s="3"/>
    </row>
    <row r="1649" spans="3:4">
      <c r="C1649" s="3"/>
      <c r="D1649" s="3"/>
    </row>
    <row r="1650" spans="3:4">
      <c r="C1650" s="3"/>
      <c r="D1650" s="3"/>
    </row>
    <row r="1651" spans="3:4">
      <c r="C1651" s="3"/>
      <c r="D1651" s="3"/>
    </row>
    <row r="1652" spans="3:4">
      <c r="C1652" s="3"/>
      <c r="D1652" s="3"/>
    </row>
    <row r="1653" spans="3:4">
      <c r="C1653" s="3"/>
      <c r="D1653" s="3"/>
    </row>
    <row r="1654" spans="3:4">
      <c r="C1654" s="3"/>
      <c r="D1654" s="3"/>
    </row>
    <row r="1655" spans="3:4">
      <c r="C1655" s="3"/>
      <c r="D1655" s="3"/>
    </row>
    <row r="1656" spans="3:4">
      <c r="C1656" s="3"/>
      <c r="D1656" s="3"/>
    </row>
    <row r="1657" spans="3:4">
      <c r="C1657" s="3"/>
      <c r="D1657" s="3"/>
    </row>
    <row r="1658" spans="3:4">
      <c r="C1658" s="3"/>
      <c r="D1658" s="3"/>
    </row>
    <row r="1659" spans="3:4">
      <c r="C1659" s="3"/>
      <c r="D1659" s="3"/>
    </row>
    <row r="1660" spans="3:4">
      <c r="C1660" s="3"/>
      <c r="D1660" s="3"/>
    </row>
    <row r="1661" spans="3:4">
      <c r="C1661" s="3"/>
      <c r="D1661" s="3"/>
    </row>
    <row r="1662" spans="3:4">
      <c r="C1662" s="3"/>
      <c r="D1662" s="3"/>
    </row>
    <row r="1663" spans="3:4">
      <c r="C1663" s="3"/>
      <c r="D1663" s="3"/>
    </row>
    <row r="1664" spans="3:4">
      <c r="C1664" s="3"/>
      <c r="D1664" s="3"/>
    </row>
    <row r="1665" spans="3:4">
      <c r="C1665" s="3"/>
      <c r="D1665" s="3"/>
    </row>
    <row r="1666" spans="3:4">
      <c r="C1666" s="3"/>
      <c r="D1666" s="3"/>
    </row>
    <row r="1667" spans="3:4">
      <c r="C1667" s="3"/>
      <c r="D1667" s="3"/>
    </row>
    <row r="1668" spans="3:4">
      <c r="C1668" s="3"/>
      <c r="D1668" s="3"/>
    </row>
    <row r="1669" spans="3:4">
      <c r="C1669" s="3"/>
      <c r="D1669" s="3"/>
    </row>
    <row r="1670" spans="3:4">
      <c r="C1670" s="3"/>
      <c r="D1670" s="3"/>
    </row>
    <row r="1671" spans="3:4">
      <c r="C1671" s="3"/>
      <c r="D1671" s="3"/>
    </row>
    <row r="1672" spans="3:4">
      <c r="C1672" s="3"/>
      <c r="D1672" s="3"/>
    </row>
    <row r="1673" spans="3:4">
      <c r="C1673" s="3"/>
      <c r="D1673" s="3"/>
    </row>
    <row r="1674" spans="3:4">
      <c r="C1674" s="3"/>
      <c r="D1674" s="3"/>
    </row>
    <row r="1675" spans="3:4">
      <c r="C1675" s="3"/>
      <c r="D1675" s="3"/>
    </row>
    <row r="1676" spans="3:4">
      <c r="C1676" s="3"/>
      <c r="D1676" s="3"/>
    </row>
    <row r="1677" spans="3:4">
      <c r="C1677" s="3"/>
      <c r="D1677" s="3"/>
    </row>
    <row r="1678" spans="3:4">
      <c r="C1678" s="3"/>
      <c r="D1678" s="3"/>
    </row>
    <row r="1679" spans="3:4">
      <c r="C1679" s="3"/>
      <c r="D1679" s="3"/>
    </row>
    <row r="1680" spans="3:4">
      <c r="C1680" s="3"/>
      <c r="D1680" s="3"/>
    </row>
    <row r="1681" spans="3:4">
      <c r="C1681" s="3"/>
      <c r="D1681" s="3"/>
    </row>
    <row r="1682" spans="3:4">
      <c r="C1682" s="3"/>
      <c r="D1682" s="3"/>
    </row>
    <row r="1683" spans="3:4">
      <c r="C1683" s="3"/>
      <c r="D1683" s="3"/>
    </row>
    <row r="1684" spans="3:4">
      <c r="C1684" s="3"/>
      <c r="D1684" s="3"/>
    </row>
    <row r="1685" spans="3:4">
      <c r="C1685" s="3"/>
      <c r="D1685" s="3"/>
    </row>
    <row r="1686" spans="3:4">
      <c r="C1686" s="3"/>
      <c r="D1686" s="3"/>
    </row>
    <row r="1687" spans="3:4">
      <c r="C1687" s="3"/>
      <c r="D1687" s="3"/>
    </row>
    <row r="1688" spans="3:4">
      <c r="C1688" s="3"/>
      <c r="D1688" s="3"/>
    </row>
    <row r="1689" spans="3:4">
      <c r="C1689" s="3"/>
      <c r="D1689" s="3"/>
    </row>
    <row r="1690" spans="3:4">
      <c r="C1690" s="3"/>
      <c r="D1690" s="3"/>
    </row>
    <row r="1691" spans="3:4">
      <c r="C1691" s="3"/>
      <c r="D1691" s="3"/>
    </row>
    <row r="1692" spans="3:4">
      <c r="C1692" s="3"/>
      <c r="D1692" s="3"/>
    </row>
    <row r="1693" spans="3:4">
      <c r="C1693" s="3"/>
      <c r="D1693" s="3"/>
    </row>
    <row r="1694" spans="3:4">
      <c r="C1694" s="3"/>
      <c r="D1694" s="3"/>
    </row>
    <row r="1695" spans="3:4">
      <c r="C1695" s="3"/>
      <c r="D1695" s="3"/>
    </row>
    <row r="1696" spans="3:4">
      <c r="C1696" s="3"/>
      <c r="D1696" s="3"/>
    </row>
    <row r="1697" spans="3:4">
      <c r="C1697" s="3"/>
      <c r="D1697" s="3"/>
    </row>
    <row r="1698" spans="3:4">
      <c r="C1698" s="3"/>
      <c r="D1698" s="3"/>
    </row>
    <row r="1699" spans="3:4">
      <c r="C1699" s="3"/>
      <c r="D1699" s="3"/>
    </row>
    <row r="1700" spans="3:4">
      <c r="C1700" s="3"/>
      <c r="D1700" s="3"/>
    </row>
    <row r="1701" spans="3:4">
      <c r="C1701" s="3"/>
      <c r="D1701" s="3"/>
    </row>
    <row r="1702" spans="3:4">
      <c r="C1702" s="3"/>
      <c r="D1702" s="3"/>
    </row>
    <row r="1703" spans="3:4">
      <c r="C1703" s="3"/>
      <c r="D1703" s="3"/>
    </row>
    <row r="1704" spans="3:4">
      <c r="C1704" s="3"/>
      <c r="D1704" s="3"/>
    </row>
    <row r="1705" spans="3:4">
      <c r="C1705" s="3"/>
      <c r="D1705" s="3"/>
    </row>
    <row r="1706" spans="3:4">
      <c r="C1706" s="3"/>
      <c r="D1706" s="3"/>
    </row>
    <row r="1707" spans="3:4">
      <c r="C1707" s="3"/>
      <c r="D1707" s="3"/>
    </row>
    <row r="1708" spans="3:4">
      <c r="C1708" s="3"/>
      <c r="D1708" s="3"/>
    </row>
    <row r="1709" spans="3:4">
      <c r="C1709" s="3"/>
      <c r="D1709" s="3"/>
    </row>
    <row r="1710" spans="3:4">
      <c r="C1710" s="3"/>
      <c r="D1710" s="3"/>
    </row>
    <row r="1711" spans="3:4">
      <c r="C1711" s="3"/>
      <c r="D1711" s="3"/>
    </row>
    <row r="1712" spans="3:4">
      <c r="C1712" s="3"/>
      <c r="D1712" s="3"/>
    </row>
    <row r="1713" spans="3:4">
      <c r="C1713" s="3"/>
      <c r="D1713" s="3"/>
    </row>
    <row r="1714" spans="3:4">
      <c r="C1714" s="3"/>
      <c r="D1714" s="3"/>
    </row>
    <row r="1715" spans="3:4">
      <c r="C1715" s="3"/>
      <c r="D1715" s="3"/>
    </row>
    <row r="1716" spans="3:4">
      <c r="C1716" s="3"/>
      <c r="D1716" s="3"/>
    </row>
    <row r="1717" spans="3:4">
      <c r="C1717" s="3"/>
      <c r="D1717" s="3"/>
    </row>
    <row r="1718" spans="3:4">
      <c r="C1718" s="3"/>
      <c r="D1718" s="3"/>
    </row>
    <row r="1719" spans="3:4">
      <c r="C1719" s="3"/>
      <c r="D1719" s="3"/>
    </row>
    <row r="1720" spans="3:4">
      <c r="C1720" s="3"/>
      <c r="D1720" s="3"/>
    </row>
    <row r="1721" spans="3:4">
      <c r="C1721" s="3"/>
      <c r="D1721" s="3"/>
    </row>
    <row r="1722" spans="3:4">
      <c r="C1722" s="3"/>
      <c r="D1722" s="3"/>
    </row>
    <row r="1723" spans="3:4">
      <c r="C1723" s="3"/>
      <c r="D1723" s="3"/>
    </row>
    <row r="1724" spans="3:4">
      <c r="C1724" s="3"/>
      <c r="D1724" s="3"/>
    </row>
    <row r="1725" spans="3:4">
      <c r="C1725" s="3"/>
      <c r="D1725" s="3"/>
    </row>
    <row r="1726" spans="3:4">
      <c r="C1726" s="3"/>
      <c r="D1726" s="3"/>
    </row>
    <row r="1727" spans="3:4">
      <c r="C1727" s="3"/>
      <c r="D1727" s="3"/>
    </row>
    <row r="1728" spans="3:4">
      <c r="C1728" s="3"/>
      <c r="D1728" s="3"/>
    </row>
    <row r="1729" spans="3:4">
      <c r="C1729" s="3"/>
      <c r="D1729" s="3"/>
    </row>
    <row r="1730" spans="3:4">
      <c r="C1730" s="3"/>
      <c r="D1730" s="3"/>
    </row>
    <row r="1731" spans="3:4">
      <c r="C1731" s="3"/>
      <c r="D1731" s="3"/>
    </row>
    <row r="1732" spans="3:4">
      <c r="C1732" s="3"/>
      <c r="D1732" s="3"/>
    </row>
    <row r="1733" spans="3:4">
      <c r="C1733" s="3"/>
      <c r="D1733" s="3"/>
    </row>
    <row r="1734" spans="3:4">
      <c r="C1734" s="3"/>
      <c r="D1734" s="3"/>
    </row>
    <row r="1735" spans="3:4">
      <c r="C1735" s="3"/>
      <c r="D1735" s="3"/>
    </row>
    <row r="1736" spans="3:4">
      <c r="C1736" s="3"/>
      <c r="D1736" s="3"/>
    </row>
    <row r="1737" spans="3:4">
      <c r="C1737" s="3"/>
      <c r="D1737" s="3"/>
    </row>
    <row r="1738" spans="3:4">
      <c r="C1738" s="3"/>
      <c r="D1738" s="3"/>
    </row>
    <row r="1739" spans="3:4">
      <c r="C1739" s="3"/>
      <c r="D1739" s="3"/>
    </row>
    <row r="1740" spans="3:4">
      <c r="C1740" s="3"/>
      <c r="D1740" s="3"/>
    </row>
    <row r="1741" spans="3:4">
      <c r="C1741" s="3"/>
      <c r="D1741" s="3"/>
    </row>
    <row r="1742" spans="3:4">
      <c r="C1742" s="3"/>
      <c r="D1742" s="3"/>
    </row>
    <row r="1743" spans="3:4">
      <c r="C1743" s="3"/>
      <c r="D1743" s="3"/>
    </row>
    <row r="1744" spans="3:4">
      <c r="C1744" s="3"/>
      <c r="D1744" s="3"/>
    </row>
    <row r="1745" spans="3:4">
      <c r="C1745" s="3"/>
      <c r="D1745" s="3"/>
    </row>
    <row r="1746" spans="3:4">
      <c r="C1746" s="3"/>
      <c r="D1746" s="3"/>
    </row>
    <row r="1747" spans="3:4">
      <c r="C1747" s="3"/>
      <c r="D1747" s="3"/>
    </row>
    <row r="1748" spans="3:4">
      <c r="C1748" s="3"/>
      <c r="D1748" s="3"/>
    </row>
    <row r="1749" spans="3:4">
      <c r="C1749" s="3"/>
      <c r="D1749" s="3"/>
    </row>
    <row r="1750" spans="3:4">
      <c r="C1750" s="3"/>
      <c r="D1750" s="3"/>
    </row>
    <row r="1751" spans="3:4">
      <c r="C1751" s="3"/>
      <c r="D1751" s="3"/>
    </row>
    <row r="1752" spans="3:4">
      <c r="C1752" s="3"/>
      <c r="D1752" s="3"/>
    </row>
    <row r="1753" spans="3:4">
      <c r="C1753" s="3"/>
      <c r="D1753" s="3"/>
    </row>
    <row r="1754" spans="3:4">
      <c r="C1754" s="3"/>
      <c r="D1754" s="3"/>
    </row>
    <row r="1755" spans="3:4">
      <c r="C1755" s="3"/>
      <c r="D1755" s="3"/>
    </row>
    <row r="1756" spans="3:4">
      <c r="C1756" s="3"/>
      <c r="D1756" s="3"/>
    </row>
    <row r="1757" spans="3:4">
      <c r="C1757" s="3"/>
      <c r="D1757" s="3"/>
    </row>
    <row r="1758" spans="3:4">
      <c r="C1758" s="3"/>
      <c r="D1758" s="3"/>
    </row>
    <row r="1759" spans="3:4">
      <c r="C1759" s="3"/>
      <c r="D1759" s="3"/>
    </row>
    <row r="1760" spans="3:4">
      <c r="C1760" s="3"/>
      <c r="D1760" s="3"/>
    </row>
    <row r="1761" spans="3:4">
      <c r="C1761" s="3"/>
      <c r="D1761" s="3"/>
    </row>
    <row r="1762" spans="3:4">
      <c r="C1762" s="3"/>
      <c r="D1762" s="3"/>
    </row>
    <row r="1763" spans="3:4">
      <c r="C1763" s="3"/>
      <c r="D1763" s="3"/>
    </row>
    <row r="1764" spans="3:4">
      <c r="C1764" s="3"/>
      <c r="D1764" s="3"/>
    </row>
    <row r="1765" spans="3:4">
      <c r="C1765" s="3"/>
      <c r="D1765" s="3"/>
    </row>
    <row r="1766" spans="3:4">
      <c r="C1766" s="3"/>
      <c r="D1766" s="3"/>
    </row>
    <row r="1767" spans="3:4">
      <c r="C1767" s="3"/>
      <c r="D1767" s="3"/>
    </row>
    <row r="1768" spans="3:4">
      <c r="C1768" s="3"/>
      <c r="D1768" s="3"/>
    </row>
    <row r="1769" spans="3:4">
      <c r="C1769" s="3"/>
      <c r="D1769" s="3"/>
    </row>
    <row r="1770" spans="3:4">
      <c r="C1770" s="3"/>
      <c r="D1770" s="3"/>
    </row>
    <row r="1771" spans="3:4">
      <c r="C1771" s="3"/>
      <c r="D1771" s="3"/>
    </row>
    <row r="1772" spans="3:4">
      <c r="C1772" s="3"/>
      <c r="D1772" s="3"/>
    </row>
    <row r="1773" spans="3:4">
      <c r="C1773" s="3"/>
      <c r="D1773" s="3"/>
    </row>
    <row r="1774" spans="3:4">
      <c r="C1774" s="3"/>
      <c r="D1774" s="3"/>
    </row>
    <row r="1775" spans="3:4">
      <c r="C1775" s="3"/>
      <c r="D1775" s="3"/>
    </row>
    <row r="1776" spans="3:4">
      <c r="C1776" s="3"/>
      <c r="D1776" s="3"/>
    </row>
    <row r="1777" spans="3:4">
      <c r="C1777" s="3"/>
      <c r="D1777" s="3"/>
    </row>
    <row r="1778" spans="3:4">
      <c r="C1778" s="3"/>
      <c r="D1778" s="3"/>
    </row>
    <row r="1779" spans="3:4">
      <c r="C1779" s="3"/>
      <c r="D1779" s="3"/>
    </row>
    <row r="1780" spans="3:4">
      <c r="C1780" s="3"/>
      <c r="D1780" s="3"/>
    </row>
    <row r="1781" spans="3:4">
      <c r="C1781" s="3"/>
      <c r="D1781" s="3"/>
    </row>
    <row r="1782" spans="3:4">
      <c r="C1782" s="3"/>
      <c r="D1782" s="3"/>
    </row>
    <row r="1783" spans="3:4">
      <c r="C1783" s="3"/>
      <c r="D1783" s="3"/>
    </row>
    <row r="1784" spans="3:4">
      <c r="C1784" s="3"/>
      <c r="D1784" s="3"/>
    </row>
    <row r="1785" spans="3:4">
      <c r="C1785" s="3"/>
      <c r="D1785" s="3"/>
    </row>
    <row r="1786" spans="3:4">
      <c r="C1786" s="3"/>
      <c r="D1786" s="3"/>
    </row>
    <row r="1787" spans="3:4">
      <c r="C1787" s="3"/>
      <c r="D1787" s="3"/>
    </row>
    <row r="1788" spans="3:4">
      <c r="C1788" s="3"/>
      <c r="D1788" s="3"/>
    </row>
    <row r="1789" spans="3:4">
      <c r="C1789" s="3"/>
      <c r="D1789" s="3"/>
    </row>
    <row r="1790" spans="3:4">
      <c r="C1790" s="3"/>
      <c r="D1790" s="3"/>
    </row>
    <row r="1791" spans="3:4">
      <c r="C1791" s="3"/>
      <c r="D1791" s="3"/>
    </row>
    <row r="1792" spans="3:4">
      <c r="C1792" s="3"/>
      <c r="D1792" s="3"/>
    </row>
    <row r="1793" spans="3:4">
      <c r="C1793" s="3"/>
      <c r="D1793" s="3"/>
    </row>
    <row r="1794" spans="3:4">
      <c r="C1794" s="3"/>
      <c r="D1794" s="3"/>
    </row>
    <row r="1795" spans="3:4">
      <c r="C1795" s="3"/>
      <c r="D1795" s="3"/>
    </row>
    <row r="1796" spans="3:4">
      <c r="C1796" s="3"/>
      <c r="D1796" s="3"/>
    </row>
    <row r="1797" spans="3:4">
      <c r="C1797" s="3"/>
      <c r="D1797" s="3"/>
    </row>
    <row r="1798" spans="3:4">
      <c r="C1798" s="3"/>
      <c r="D1798" s="3"/>
    </row>
    <row r="1799" spans="3:4">
      <c r="C1799" s="3"/>
      <c r="D1799" s="3"/>
    </row>
    <row r="1800" spans="3:4">
      <c r="C1800" s="3"/>
      <c r="D1800" s="3"/>
    </row>
    <row r="1801" spans="3:4">
      <c r="C1801" s="3"/>
      <c r="D1801" s="3"/>
    </row>
    <row r="1802" spans="3:4">
      <c r="C1802" s="3"/>
      <c r="D1802" s="3"/>
    </row>
    <row r="1803" spans="3:4">
      <c r="C1803" s="3"/>
      <c r="D1803" s="3"/>
    </row>
    <row r="1804" spans="3:4">
      <c r="C1804" s="3"/>
      <c r="D1804" s="3"/>
    </row>
    <row r="1805" spans="3:4">
      <c r="C1805" s="3"/>
      <c r="D1805" s="3"/>
    </row>
    <row r="1806" spans="3:4">
      <c r="C1806" s="3"/>
      <c r="D1806" s="3"/>
    </row>
    <row r="1807" spans="3:4">
      <c r="C1807" s="3"/>
      <c r="D1807" s="3"/>
    </row>
    <row r="1808" spans="3:4">
      <c r="C1808" s="3"/>
      <c r="D1808" s="3"/>
    </row>
    <row r="1809" spans="3:4">
      <c r="C1809" s="3"/>
      <c r="D1809" s="3"/>
    </row>
    <row r="1810" spans="3:4">
      <c r="C1810" s="3"/>
      <c r="D1810" s="3"/>
    </row>
    <row r="1811" spans="3:4">
      <c r="C1811" s="3"/>
      <c r="D1811" s="3"/>
    </row>
    <row r="1812" spans="3:4">
      <c r="C1812" s="3"/>
      <c r="D1812" s="3"/>
    </row>
    <row r="1813" spans="3:4">
      <c r="C1813" s="3"/>
      <c r="D1813" s="3"/>
    </row>
    <row r="1814" spans="3:4">
      <c r="C1814" s="3"/>
      <c r="D1814" s="3"/>
    </row>
    <row r="1815" spans="3:4">
      <c r="C1815" s="3"/>
      <c r="D1815" s="3"/>
    </row>
    <row r="1816" spans="3:4">
      <c r="C1816" s="3"/>
      <c r="D1816" s="3"/>
    </row>
    <row r="1817" spans="3:4">
      <c r="C1817" s="3"/>
      <c r="D1817" s="3"/>
    </row>
    <row r="1818" spans="3:4">
      <c r="C1818" s="3"/>
      <c r="D1818" s="3"/>
    </row>
    <row r="1819" spans="3:4">
      <c r="C1819" s="3"/>
      <c r="D1819" s="3"/>
    </row>
    <row r="1820" spans="3:4">
      <c r="C1820" s="3"/>
      <c r="D1820" s="3"/>
    </row>
    <row r="1821" spans="3:4">
      <c r="C1821" s="3"/>
      <c r="D1821" s="3"/>
    </row>
    <row r="1822" spans="3:4">
      <c r="C1822" s="3"/>
      <c r="D1822" s="3"/>
    </row>
    <row r="1823" spans="3:4">
      <c r="C1823" s="3"/>
      <c r="D1823" s="3"/>
    </row>
    <row r="1824" spans="3:4">
      <c r="C1824" s="3"/>
      <c r="D1824" s="3"/>
    </row>
    <row r="1825" spans="3:4">
      <c r="C1825" s="3"/>
      <c r="D1825" s="3"/>
    </row>
    <row r="1826" spans="3:4">
      <c r="C1826" s="3"/>
      <c r="D1826" s="3"/>
    </row>
    <row r="1827" spans="3:4">
      <c r="C1827" s="3"/>
      <c r="D1827" s="3"/>
    </row>
    <row r="1828" spans="3:4">
      <c r="C1828" s="3"/>
      <c r="D1828" s="3"/>
    </row>
    <row r="1829" spans="3:4">
      <c r="C1829" s="3"/>
      <c r="D1829" s="3"/>
    </row>
    <row r="1830" spans="3:4">
      <c r="C1830" s="3"/>
      <c r="D1830" s="3"/>
    </row>
    <row r="1831" spans="3:4">
      <c r="C1831" s="3"/>
      <c r="D1831" s="3"/>
    </row>
    <row r="1832" spans="3:4">
      <c r="C1832" s="3"/>
      <c r="D1832" s="3"/>
    </row>
    <row r="1833" spans="3:4">
      <c r="C1833" s="3"/>
      <c r="D1833" s="3"/>
    </row>
    <row r="1834" spans="3:4">
      <c r="C1834" s="3"/>
      <c r="D1834" s="3"/>
    </row>
    <row r="1835" spans="3:4">
      <c r="C1835" s="3"/>
      <c r="D1835" s="3"/>
    </row>
    <row r="1836" spans="3:4">
      <c r="C1836" s="3"/>
      <c r="D1836" s="3"/>
    </row>
    <row r="1837" spans="3:4">
      <c r="C1837" s="3"/>
      <c r="D1837" s="3"/>
    </row>
    <row r="1838" spans="3:4">
      <c r="C1838" s="3"/>
      <c r="D1838" s="3"/>
    </row>
    <row r="1839" spans="3:4">
      <c r="C1839" s="3"/>
      <c r="D1839" s="3"/>
    </row>
    <row r="1840" spans="3:4">
      <c r="C1840" s="3"/>
      <c r="D1840" s="3"/>
    </row>
    <row r="1841" spans="3:4">
      <c r="C1841" s="3"/>
      <c r="D1841" s="3"/>
    </row>
    <row r="1842" spans="3:4">
      <c r="C1842" s="3"/>
      <c r="D1842" s="3"/>
    </row>
    <row r="1843" spans="3:4">
      <c r="C1843" s="3"/>
      <c r="D1843" s="3"/>
    </row>
    <row r="1844" spans="3:4">
      <c r="C1844" s="3"/>
      <c r="D1844" s="3"/>
    </row>
    <row r="1845" spans="3:4">
      <c r="C1845" s="3"/>
      <c r="D1845" s="3"/>
    </row>
    <row r="1846" spans="3:4">
      <c r="C1846" s="3"/>
      <c r="D1846" s="3"/>
    </row>
    <row r="1847" spans="3:4">
      <c r="C1847" s="3"/>
      <c r="D1847" s="3"/>
    </row>
    <row r="1848" spans="3:4">
      <c r="C1848" s="3"/>
      <c r="D1848" s="3"/>
    </row>
    <row r="1849" spans="3:4">
      <c r="C1849" s="3"/>
      <c r="D1849" s="3"/>
    </row>
    <row r="1850" spans="3:4">
      <c r="C1850" s="3"/>
      <c r="D1850" s="3"/>
    </row>
    <row r="1851" spans="3:4">
      <c r="C1851" s="3"/>
      <c r="D1851" s="3"/>
    </row>
    <row r="1852" spans="3:4">
      <c r="C1852" s="3"/>
      <c r="D1852" s="3"/>
    </row>
    <row r="1853" spans="3:4">
      <c r="C1853" s="3"/>
      <c r="D1853" s="3"/>
    </row>
    <row r="1854" spans="3:4">
      <c r="C1854" s="3"/>
      <c r="D1854" s="3"/>
    </row>
    <row r="1855" spans="3:4">
      <c r="C1855" s="3"/>
      <c r="D1855" s="3"/>
    </row>
    <row r="1856" spans="3:4">
      <c r="C1856" s="3"/>
      <c r="D1856" s="3"/>
    </row>
    <row r="1857" spans="3:4">
      <c r="C1857" s="3"/>
      <c r="D1857" s="3"/>
    </row>
    <row r="1858" spans="3:4">
      <c r="C1858" s="3"/>
      <c r="D1858" s="3"/>
    </row>
    <row r="1859" spans="3:4">
      <c r="C1859" s="3"/>
      <c r="D1859" s="3"/>
    </row>
    <row r="1860" spans="3:4">
      <c r="C1860" s="3"/>
      <c r="D1860" s="3"/>
    </row>
    <row r="1861" spans="3:4">
      <c r="C1861" s="3"/>
      <c r="D1861" s="3"/>
    </row>
    <row r="1862" spans="3:4">
      <c r="C1862" s="3"/>
      <c r="D1862" s="3"/>
    </row>
    <row r="1863" spans="3:4">
      <c r="C1863" s="3"/>
      <c r="D1863" s="3"/>
    </row>
    <row r="1864" spans="3:4">
      <c r="C1864" s="3"/>
      <c r="D1864" s="3"/>
    </row>
    <row r="1865" spans="3:4">
      <c r="C1865" s="3"/>
      <c r="D1865" s="3"/>
    </row>
    <row r="1866" spans="3:4">
      <c r="C1866" s="3"/>
      <c r="D1866" s="3"/>
    </row>
    <row r="1867" spans="3:4">
      <c r="C1867" s="3"/>
      <c r="D1867" s="3"/>
    </row>
    <row r="1868" spans="3:4">
      <c r="C1868" s="3"/>
      <c r="D1868" s="3"/>
    </row>
    <row r="1869" spans="3:4">
      <c r="C1869" s="3"/>
      <c r="D1869" s="3"/>
    </row>
    <row r="1870" spans="3:4">
      <c r="C1870" s="3"/>
      <c r="D1870" s="3"/>
    </row>
    <row r="1871" spans="3:4">
      <c r="C1871" s="3"/>
      <c r="D1871" s="3"/>
    </row>
    <row r="1872" spans="3:4">
      <c r="C1872" s="3"/>
      <c r="D1872" s="3"/>
    </row>
    <row r="1873" spans="3:4">
      <c r="C1873" s="3"/>
      <c r="D1873" s="3"/>
    </row>
    <row r="1874" spans="3:4">
      <c r="C1874" s="3"/>
      <c r="D1874" s="3"/>
    </row>
    <row r="1875" spans="3:4">
      <c r="C1875" s="3"/>
      <c r="D1875" s="3"/>
    </row>
    <row r="1876" spans="3:4">
      <c r="C1876" s="3"/>
      <c r="D1876" s="3"/>
    </row>
    <row r="1877" spans="3:4">
      <c r="C1877" s="3"/>
      <c r="D1877" s="3"/>
    </row>
    <row r="1878" spans="3:4">
      <c r="C1878" s="3"/>
      <c r="D1878" s="3"/>
    </row>
    <row r="1879" spans="3:4">
      <c r="C1879" s="3"/>
      <c r="D1879" s="3"/>
    </row>
    <row r="1880" spans="3:4">
      <c r="C1880" s="3"/>
      <c r="D1880" s="3"/>
    </row>
    <row r="1881" spans="3:4">
      <c r="C1881" s="3"/>
      <c r="D1881" s="3"/>
    </row>
    <row r="1882" spans="3:4">
      <c r="C1882" s="3"/>
      <c r="D1882" s="3"/>
    </row>
    <row r="1883" spans="3:4">
      <c r="C1883" s="3"/>
      <c r="D1883" s="3"/>
    </row>
    <row r="1884" spans="3:4">
      <c r="C1884" s="3"/>
      <c r="D1884" s="3"/>
    </row>
    <row r="1885" spans="3:4">
      <c r="C1885" s="3"/>
      <c r="D1885" s="3"/>
    </row>
    <row r="1886" spans="3:4">
      <c r="C1886" s="3"/>
      <c r="D1886" s="3"/>
    </row>
    <row r="1887" spans="3:4">
      <c r="C1887" s="3"/>
      <c r="D1887" s="3"/>
    </row>
    <row r="1888" spans="3:4">
      <c r="C1888" s="3"/>
      <c r="D1888" s="3"/>
    </row>
    <row r="1889" spans="3:4">
      <c r="C1889" s="3"/>
      <c r="D1889" s="3"/>
    </row>
    <row r="1890" spans="3:4">
      <c r="C1890" s="3"/>
      <c r="D1890" s="3"/>
    </row>
    <row r="1891" spans="3:4">
      <c r="C1891" s="3"/>
      <c r="D1891" s="3"/>
    </row>
    <row r="1892" spans="3:4">
      <c r="C1892" s="3"/>
      <c r="D1892" s="3"/>
    </row>
    <row r="1893" spans="3:4">
      <c r="C1893" s="3"/>
      <c r="D1893" s="3"/>
    </row>
    <row r="1894" spans="3:4">
      <c r="C1894" s="3"/>
      <c r="D1894" s="3"/>
    </row>
    <row r="1895" spans="3:4">
      <c r="C1895" s="3"/>
      <c r="D1895" s="3"/>
    </row>
    <row r="1896" spans="3:4">
      <c r="C1896" s="3"/>
      <c r="D1896" s="3"/>
    </row>
    <row r="1897" spans="3:4">
      <c r="C1897" s="3"/>
      <c r="D1897" s="3"/>
    </row>
    <row r="1898" spans="3:4">
      <c r="C1898" s="3"/>
      <c r="D1898" s="3"/>
    </row>
    <row r="1899" spans="3:4">
      <c r="C1899" s="3"/>
      <c r="D1899" s="3"/>
    </row>
    <row r="1900" spans="3:4">
      <c r="C1900" s="3"/>
      <c r="D1900" s="3"/>
    </row>
    <row r="1901" spans="3:4">
      <c r="C1901" s="3"/>
      <c r="D1901" s="3"/>
    </row>
    <row r="1902" spans="3:4">
      <c r="C1902" s="3"/>
      <c r="D1902" s="3"/>
    </row>
    <row r="1903" spans="3:4">
      <c r="C1903" s="3"/>
      <c r="D1903" s="3"/>
    </row>
    <row r="1904" spans="3:4">
      <c r="C1904" s="3"/>
      <c r="D1904" s="3"/>
    </row>
    <row r="1905" spans="3:4">
      <c r="C1905" s="3"/>
      <c r="D1905" s="3"/>
    </row>
    <row r="1906" spans="3:4">
      <c r="C1906" s="3"/>
      <c r="D1906" s="3"/>
    </row>
    <row r="1907" spans="3:4">
      <c r="C1907" s="3"/>
      <c r="D1907" s="3"/>
    </row>
    <row r="1908" spans="3:4">
      <c r="C1908" s="3"/>
      <c r="D1908" s="3"/>
    </row>
    <row r="1909" spans="3:4">
      <c r="C1909" s="3"/>
      <c r="D1909" s="3"/>
    </row>
    <row r="1910" spans="3:4">
      <c r="C1910" s="3"/>
      <c r="D1910" s="3"/>
    </row>
    <row r="1911" spans="3:4">
      <c r="C1911" s="3"/>
      <c r="D1911" s="3"/>
    </row>
    <row r="1912" spans="3:4">
      <c r="C1912" s="3"/>
      <c r="D1912" s="3"/>
    </row>
    <row r="1913" spans="3:4">
      <c r="C1913" s="3"/>
      <c r="D1913" s="3"/>
    </row>
    <row r="1914" spans="3:4">
      <c r="C1914" s="3"/>
      <c r="D1914" s="3"/>
    </row>
    <row r="1915" spans="3:4">
      <c r="C1915" s="3"/>
      <c r="D1915" s="3"/>
    </row>
    <row r="1916" spans="3:4">
      <c r="C1916" s="3"/>
      <c r="D1916" s="3"/>
    </row>
    <row r="1917" spans="3:4">
      <c r="C1917" s="3"/>
      <c r="D1917" s="3"/>
    </row>
    <row r="1918" spans="3:4">
      <c r="C1918" s="3"/>
      <c r="D1918" s="3"/>
    </row>
    <row r="1919" spans="3:4">
      <c r="C1919" s="3"/>
      <c r="D1919" s="3"/>
    </row>
    <row r="1920" spans="3:4">
      <c r="C1920" s="3"/>
      <c r="D1920" s="3"/>
    </row>
    <row r="1921" spans="3:4">
      <c r="C1921" s="3"/>
      <c r="D1921" s="3"/>
    </row>
    <row r="1922" spans="3:4">
      <c r="C1922" s="3"/>
      <c r="D1922" s="3"/>
    </row>
    <row r="1923" spans="3:4">
      <c r="C1923" s="3"/>
      <c r="D1923" s="3"/>
    </row>
    <row r="1924" spans="3:4">
      <c r="C1924" s="3"/>
      <c r="D1924" s="3"/>
    </row>
    <row r="1925" spans="3:4">
      <c r="C1925" s="3"/>
      <c r="D1925" s="3"/>
    </row>
    <row r="1926" spans="3:4">
      <c r="C1926" s="3"/>
      <c r="D1926" s="3"/>
    </row>
    <row r="1927" spans="3:4">
      <c r="C1927" s="3"/>
      <c r="D1927" s="3"/>
    </row>
    <row r="1928" spans="3:4">
      <c r="C1928" s="3"/>
      <c r="D1928" s="3"/>
    </row>
    <row r="1929" spans="3:4">
      <c r="C1929" s="3"/>
      <c r="D1929" s="3"/>
    </row>
    <row r="1930" spans="3:4">
      <c r="C1930" s="3"/>
      <c r="D1930" s="3"/>
    </row>
    <row r="1931" spans="3:4">
      <c r="C1931" s="3"/>
      <c r="D1931" s="3"/>
    </row>
    <row r="1932" spans="3:4">
      <c r="C1932" s="3"/>
      <c r="D1932" s="3"/>
    </row>
    <row r="1933" spans="3:4">
      <c r="C1933" s="3"/>
      <c r="D1933" s="3"/>
    </row>
    <row r="1934" spans="3:4">
      <c r="C1934" s="3"/>
      <c r="D1934" s="3"/>
    </row>
    <row r="1935" spans="3:4">
      <c r="C1935" s="3"/>
      <c r="D1935" s="3"/>
    </row>
    <row r="1936" spans="3:4">
      <c r="C1936" s="3"/>
      <c r="D1936" s="3"/>
    </row>
    <row r="1937" spans="3:4">
      <c r="C1937" s="3"/>
      <c r="D1937" s="3"/>
    </row>
    <row r="1938" spans="3:4">
      <c r="C1938" s="3"/>
      <c r="D1938" s="3"/>
    </row>
    <row r="1939" spans="3:4">
      <c r="C1939" s="3"/>
      <c r="D1939" s="3"/>
    </row>
    <row r="1940" spans="3:4">
      <c r="C1940" s="3"/>
      <c r="D1940" s="3"/>
    </row>
    <row r="1941" spans="3:4">
      <c r="C1941" s="3"/>
      <c r="D1941" s="3"/>
    </row>
    <row r="1942" spans="3:4">
      <c r="C1942" s="3"/>
      <c r="D1942" s="3"/>
    </row>
    <row r="1943" spans="3:4">
      <c r="C1943" s="3"/>
      <c r="D1943" s="3"/>
    </row>
    <row r="1944" spans="3:4">
      <c r="C1944" s="3"/>
      <c r="D1944" s="3"/>
    </row>
    <row r="1945" spans="3:4">
      <c r="C1945" s="3"/>
      <c r="D1945" s="3"/>
    </row>
    <row r="1946" spans="3:4">
      <c r="C1946" s="3"/>
      <c r="D1946" s="3"/>
    </row>
    <row r="1947" spans="3:4">
      <c r="C1947" s="3"/>
      <c r="D1947" s="3"/>
    </row>
    <row r="1948" spans="3:4">
      <c r="C1948" s="3"/>
      <c r="D1948" s="3"/>
    </row>
    <row r="1949" spans="3:4">
      <c r="C1949" s="3"/>
      <c r="D1949" s="3"/>
    </row>
    <row r="1950" spans="3:4">
      <c r="C1950" s="3"/>
      <c r="D1950" s="3"/>
    </row>
    <row r="1951" spans="3:4">
      <c r="C1951" s="3"/>
      <c r="D1951" s="3"/>
    </row>
    <row r="1952" spans="3:4">
      <c r="C1952" s="3"/>
      <c r="D1952" s="3"/>
    </row>
    <row r="1953" spans="3:4">
      <c r="C1953" s="3"/>
      <c r="D1953" s="3"/>
    </row>
    <row r="1954" spans="3:4">
      <c r="C1954" s="3"/>
      <c r="D1954" s="3"/>
    </row>
    <row r="1955" spans="3:4">
      <c r="C1955" s="3"/>
      <c r="D1955" s="3"/>
    </row>
    <row r="1956" spans="3:4">
      <c r="C1956" s="3"/>
      <c r="D1956" s="3"/>
    </row>
    <row r="1957" spans="3:4">
      <c r="C1957" s="3"/>
      <c r="D1957" s="3"/>
    </row>
    <row r="1958" spans="3:4">
      <c r="C1958" s="3"/>
      <c r="D1958" s="3"/>
    </row>
    <row r="1959" spans="3:4">
      <c r="C1959" s="3"/>
      <c r="D1959" s="3"/>
    </row>
    <row r="1960" spans="3:4">
      <c r="C1960" s="3"/>
      <c r="D1960" s="3"/>
    </row>
    <row r="1961" spans="3:4">
      <c r="C1961" s="3"/>
      <c r="D1961" s="3"/>
    </row>
    <row r="1962" spans="3:4">
      <c r="C1962" s="3"/>
      <c r="D1962" s="3"/>
    </row>
    <row r="1963" spans="3:4">
      <c r="C1963" s="3"/>
      <c r="D1963" s="3"/>
    </row>
    <row r="1964" spans="3:4">
      <c r="C1964" s="3"/>
      <c r="D1964" s="3"/>
    </row>
    <row r="1965" spans="3:4">
      <c r="C1965" s="3"/>
      <c r="D1965" s="3"/>
    </row>
    <row r="1966" spans="3:4">
      <c r="C1966" s="3"/>
      <c r="D1966" s="3"/>
    </row>
    <row r="1967" spans="3:4">
      <c r="C1967" s="3"/>
      <c r="D1967" s="3"/>
    </row>
    <row r="1968" spans="3:4">
      <c r="C1968" s="3"/>
      <c r="D1968" s="3"/>
    </row>
    <row r="1969" spans="3:4">
      <c r="C1969" s="3"/>
      <c r="D1969" s="3"/>
    </row>
    <row r="1970" spans="3:4">
      <c r="C1970" s="3"/>
      <c r="D1970" s="3"/>
    </row>
    <row r="1971" spans="3:4">
      <c r="C1971" s="3"/>
      <c r="D1971" s="3"/>
    </row>
    <row r="1972" spans="3:4">
      <c r="C1972" s="3"/>
      <c r="D1972" s="3"/>
    </row>
    <row r="1973" spans="3:4">
      <c r="C1973" s="3"/>
      <c r="D1973" s="3"/>
    </row>
    <row r="1974" spans="3:4">
      <c r="C1974" s="3"/>
      <c r="D1974" s="3"/>
    </row>
    <row r="1975" spans="3:4">
      <c r="C1975" s="3"/>
      <c r="D1975" s="3"/>
    </row>
    <row r="1976" spans="3:4">
      <c r="C1976" s="3"/>
      <c r="D1976" s="3"/>
    </row>
    <row r="1977" spans="3:4">
      <c r="C1977" s="3"/>
      <c r="D1977" s="3"/>
    </row>
    <row r="1978" spans="3:4">
      <c r="C1978" s="3"/>
      <c r="D1978" s="3"/>
    </row>
    <row r="1979" spans="3:4">
      <c r="C1979" s="3"/>
      <c r="D1979" s="3"/>
    </row>
    <row r="1980" spans="3:4">
      <c r="C1980" s="3"/>
      <c r="D1980" s="3"/>
    </row>
    <row r="1981" spans="3:4">
      <c r="C1981" s="3"/>
      <c r="D1981" s="3"/>
    </row>
    <row r="1982" spans="3:4">
      <c r="C1982" s="3"/>
      <c r="D1982" s="3"/>
    </row>
    <row r="1983" spans="3:4">
      <c r="C1983" s="3"/>
      <c r="D1983" s="3"/>
    </row>
    <row r="1984" spans="3:4">
      <c r="C1984" s="3"/>
      <c r="D1984" s="3"/>
    </row>
    <row r="1985" spans="3:4">
      <c r="C1985" s="3"/>
      <c r="D1985" s="3"/>
    </row>
    <row r="1986" spans="3:4">
      <c r="C1986" s="3"/>
      <c r="D1986" s="3"/>
    </row>
    <row r="1987" spans="3:4">
      <c r="C1987" s="3"/>
      <c r="D1987" s="3"/>
    </row>
    <row r="1988" spans="3:4">
      <c r="C1988" s="3"/>
      <c r="D1988" s="3"/>
    </row>
    <row r="1989" spans="3:4">
      <c r="C1989" s="3"/>
      <c r="D1989" s="3"/>
    </row>
    <row r="1990" spans="3:4">
      <c r="C1990" s="3"/>
      <c r="D1990" s="3"/>
    </row>
    <row r="1991" spans="3:4">
      <c r="C1991" s="3"/>
      <c r="D1991" s="3"/>
    </row>
    <row r="1992" spans="3:4">
      <c r="C1992" s="3"/>
      <c r="D1992" s="3"/>
    </row>
    <row r="1993" spans="3:4">
      <c r="C1993" s="3"/>
      <c r="D1993" s="3"/>
    </row>
    <row r="1994" spans="3:4">
      <c r="C1994" s="3"/>
      <c r="D1994" s="3"/>
    </row>
    <row r="1995" spans="3:4">
      <c r="C1995" s="3"/>
      <c r="D1995" s="3"/>
    </row>
    <row r="1996" spans="3:4">
      <c r="C1996" s="3"/>
      <c r="D1996" s="3"/>
    </row>
    <row r="1997" spans="3:4">
      <c r="C1997" s="3"/>
      <c r="D1997" s="3"/>
    </row>
    <row r="1998" spans="3:4">
      <c r="C1998" s="3"/>
      <c r="D1998" s="3"/>
    </row>
    <row r="1999" spans="3:4">
      <c r="C1999" s="3"/>
      <c r="D1999" s="3"/>
    </row>
    <row r="2000" spans="3:4">
      <c r="C2000" s="3"/>
      <c r="D2000" s="3"/>
    </row>
    <row r="2001" spans="3:4">
      <c r="C2001" s="3"/>
      <c r="D2001" s="3"/>
    </row>
    <row r="2002" spans="3:4">
      <c r="C2002" s="3"/>
      <c r="D2002" s="3"/>
    </row>
    <row r="2003" spans="3:4">
      <c r="C2003" s="3"/>
      <c r="D2003" s="3"/>
    </row>
    <row r="2004" spans="3:4">
      <c r="C2004" s="3"/>
      <c r="D2004" s="3"/>
    </row>
    <row r="2005" spans="3:4">
      <c r="C2005" s="3"/>
      <c r="D2005" s="3"/>
    </row>
    <row r="2006" spans="3:4">
      <c r="C2006" s="3"/>
      <c r="D2006" s="3"/>
    </row>
    <row r="2007" spans="3:4">
      <c r="C2007" s="3"/>
      <c r="D2007" s="3"/>
    </row>
    <row r="2008" spans="3:4">
      <c r="C2008" s="3"/>
      <c r="D2008" s="3"/>
    </row>
    <row r="2009" spans="3:4">
      <c r="C2009" s="3"/>
      <c r="D2009" s="3"/>
    </row>
    <row r="2010" spans="3:4">
      <c r="C2010" s="3"/>
      <c r="D2010" s="3"/>
    </row>
    <row r="2011" spans="3:4">
      <c r="C2011" s="3"/>
      <c r="D2011" s="3"/>
    </row>
    <row r="2012" spans="3:4">
      <c r="C2012" s="3"/>
      <c r="D2012" s="3"/>
    </row>
    <row r="2013" spans="3:4">
      <c r="C2013" s="3"/>
      <c r="D2013" s="3"/>
    </row>
    <row r="2014" spans="3:4">
      <c r="C2014" s="3"/>
      <c r="D2014" s="3"/>
    </row>
    <row r="2015" spans="3:4">
      <c r="C2015" s="3"/>
      <c r="D2015" s="3"/>
    </row>
    <row r="2016" spans="3:4">
      <c r="C2016" s="3"/>
      <c r="D2016" s="3"/>
    </row>
    <row r="2017" spans="3:4">
      <c r="C2017" s="3"/>
      <c r="D2017" s="3"/>
    </row>
    <row r="2018" spans="3:4">
      <c r="C2018" s="3"/>
      <c r="D2018" s="3"/>
    </row>
    <row r="2019" spans="3:4">
      <c r="C2019" s="3"/>
      <c r="D2019" s="3"/>
    </row>
    <row r="2020" spans="3:4">
      <c r="C2020" s="3"/>
      <c r="D2020" s="3"/>
    </row>
    <row r="2021" spans="3:4">
      <c r="C2021" s="3"/>
      <c r="D2021" s="3"/>
    </row>
    <row r="2022" spans="3:4">
      <c r="C2022" s="3"/>
      <c r="D2022" s="3"/>
    </row>
    <row r="2023" spans="3:4">
      <c r="C2023" s="3"/>
      <c r="D2023" s="3"/>
    </row>
    <row r="2024" spans="3:4">
      <c r="C2024" s="3"/>
      <c r="D2024" s="3"/>
    </row>
    <row r="2025" spans="3:4">
      <c r="C2025" s="3"/>
      <c r="D2025" s="3"/>
    </row>
    <row r="2026" spans="3:4">
      <c r="C2026" s="3"/>
      <c r="D2026" s="3"/>
    </row>
    <row r="2027" spans="3:4">
      <c r="C2027" s="3"/>
      <c r="D2027" s="3"/>
    </row>
    <row r="2028" spans="3:4">
      <c r="C2028" s="3"/>
      <c r="D2028" s="3"/>
    </row>
    <row r="2029" spans="3:4">
      <c r="C2029" s="3"/>
      <c r="D2029" s="3"/>
    </row>
    <row r="2030" spans="3:4">
      <c r="C2030" s="3"/>
      <c r="D2030" s="3"/>
    </row>
    <row r="2031" spans="3:4">
      <c r="C2031" s="3"/>
      <c r="D2031" s="3"/>
    </row>
    <row r="2032" spans="3:4">
      <c r="C2032" s="3"/>
      <c r="D2032" s="3"/>
    </row>
    <row r="2033" spans="3:4">
      <c r="C2033" s="3"/>
      <c r="D2033" s="3"/>
    </row>
    <row r="2034" spans="3:4">
      <c r="C2034" s="3"/>
      <c r="D2034" s="3"/>
    </row>
    <row r="2035" spans="3:4">
      <c r="C2035" s="3"/>
      <c r="D2035" s="3"/>
    </row>
    <row r="2036" spans="3:4">
      <c r="C2036" s="3"/>
      <c r="D2036" s="3"/>
    </row>
    <row r="2037" spans="3:4">
      <c r="C2037" s="3"/>
      <c r="D2037" s="3"/>
    </row>
    <row r="2038" spans="3:4">
      <c r="C2038" s="3"/>
      <c r="D2038" s="3"/>
    </row>
    <row r="2039" spans="3:4">
      <c r="C2039" s="3"/>
      <c r="D2039" s="3"/>
    </row>
    <row r="2040" spans="3:4">
      <c r="C2040" s="3"/>
      <c r="D2040" s="3"/>
    </row>
    <row r="2041" spans="3:4">
      <c r="C2041" s="3"/>
      <c r="D2041" s="3"/>
    </row>
    <row r="2042" spans="3:4">
      <c r="C2042" s="3"/>
      <c r="D2042" s="3"/>
    </row>
    <row r="2043" spans="3:4">
      <c r="C2043" s="3"/>
      <c r="D2043" s="3"/>
    </row>
    <row r="2044" spans="3:4">
      <c r="C2044" s="3"/>
      <c r="D2044" s="3"/>
    </row>
    <row r="2045" spans="3:4">
      <c r="C2045" s="3"/>
      <c r="D2045" s="3"/>
    </row>
    <row r="2046" spans="3:4">
      <c r="C2046" s="3"/>
      <c r="D2046" s="3"/>
    </row>
    <row r="2047" spans="3:4">
      <c r="C2047" s="3"/>
      <c r="D2047" s="3"/>
    </row>
    <row r="2048" spans="3:4">
      <c r="C2048" s="3"/>
      <c r="D2048" s="3"/>
    </row>
    <row r="2049" spans="3:4">
      <c r="C2049" s="3"/>
      <c r="D2049" s="3"/>
    </row>
    <row r="2050" spans="3:4">
      <c r="C2050" s="3"/>
      <c r="D2050" s="3"/>
    </row>
    <row r="2051" spans="3:4">
      <c r="C2051" s="3"/>
      <c r="D2051" s="3"/>
    </row>
    <row r="2052" spans="3:4">
      <c r="C2052" s="3"/>
      <c r="D2052" s="3"/>
    </row>
    <row r="2053" spans="3:4">
      <c r="C2053" s="3"/>
      <c r="D2053" s="3"/>
    </row>
    <row r="2054" spans="3:4">
      <c r="C2054" s="3"/>
      <c r="D2054" s="3"/>
    </row>
    <row r="2055" spans="3:4">
      <c r="C2055" s="3"/>
      <c r="D2055" s="3"/>
    </row>
    <row r="2056" spans="3:4">
      <c r="C2056" s="3"/>
      <c r="D2056" s="3"/>
    </row>
    <row r="2057" spans="3:4">
      <c r="C2057" s="3"/>
      <c r="D2057" s="3"/>
    </row>
    <row r="2058" spans="3:4">
      <c r="C2058" s="3"/>
      <c r="D2058" s="3"/>
    </row>
    <row r="2059" spans="3:4">
      <c r="C2059" s="3"/>
      <c r="D2059" s="3"/>
    </row>
    <row r="2060" spans="3:4">
      <c r="C2060" s="3"/>
      <c r="D2060" s="3"/>
    </row>
    <row r="2061" spans="3:4">
      <c r="C2061" s="3"/>
      <c r="D2061" s="3"/>
    </row>
    <row r="2062" spans="3:4">
      <c r="C2062" s="3"/>
      <c r="D2062" s="3"/>
    </row>
    <row r="2063" spans="3:4">
      <c r="C2063" s="3"/>
      <c r="D2063" s="3"/>
    </row>
    <row r="2064" spans="3:4">
      <c r="C2064" s="3"/>
      <c r="D2064" s="3"/>
    </row>
    <row r="2065" spans="3:4">
      <c r="C2065" s="3"/>
      <c r="D2065" s="3"/>
    </row>
    <row r="2066" spans="3:4">
      <c r="C2066" s="3"/>
      <c r="D2066" s="3"/>
    </row>
    <row r="2067" spans="3:4">
      <c r="C2067" s="3"/>
      <c r="D2067" s="3"/>
    </row>
    <row r="2068" spans="3:4">
      <c r="C2068" s="3"/>
      <c r="D2068" s="3"/>
    </row>
    <row r="2069" spans="3:4">
      <c r="C2069" s="3"/>
      <c r="D2069" s="3"/>
    </row>
    <row r="2070" spans="3:4">
      <c r="C2070" s="3"/>
      <c r="D2070" s="3"/>
    </row>
    <row r="2071" spans="3:4">
      <c r="C2071" s="3"/>
      <c r="D2071" s="3"/>
    </row>
    <row r="2072" spans="3:4">
      <c r="C2072" s="3"/>
      <c r="D2072" s="3"/>
    </row>
    <row r="2073" spans="3:4">
      <c r="C2073" s="3"/>
      <c r="D2073" s="3"/>
    </row>
    <row r="2074" spans="3:4">
      <c r="C2074" s="3"/>
      <c r="D2074" s="3"/>
    </row>
    <row r="2075" spans="3:4">
      <c r="C2075" s="3"/>
      <c r="D2075" s="3"/>
    </row>
    <row r="2076" spans="3:4">
      <c r="C2076" s="3"/>
      <c r="D2076" s="3"/>
    </row>
    <row r="2077" spans="3:4">
      <c r="C2077" s="3"/>
      <c r="D2077" s="3"/>
    </row>
    <row r="2078" spans="3:4">
      <c r="C2078" s="3"/>
      <c r="D2078" s="3"/>
    </row>
    <row r="2079" spans="3:4">
      <c r="C2079" s="3"/>
      <c r="D2079" s="3"/>
    </row>
    <row r="2080" spans="3:4">
      <c r="C2080" s="3"/>
      <c r="D2080" s="3"/>
    </row>
    <row r="2081" spans="3:4">
      <c r="C2081" s="3"/>
      <c r="D2081" s="3"/>
    </row>
    <row r="2082" spans="3:4">
      <c r="C2082" s="3"/>
      <c r="D2082" s="3"/>
    </row>
    <row r="2083" spans="3:4">
      <c r="C2083" s="3"/>
      <c r="D2083" s="3"/>
    </row>
    <row r="2084" spans="3:4">
      <c r="C2084" s="3"/>
      <c r="D2084" s="3"/>
    </row>
    <row r="2085" spans="3:4">
      <c r="C2085" s="3"/>
      <c r="D2085" s="3"/>
    </row>
    <row r="2086" spans="3:4">
      <c r="C2086" s="3"/>
      <c r="D2086" s="3"/>
    </row>
    <row r="2087" spans="3:4">
      <c r="C2087" s="3"/>
      <c r="D2087" s="3"/>
    </row>
    <row r="2088" spans="3:4">
      <c r="C2088" s="3"/>
      <c r="D2088" s="3"/>
    </row>
    <row r="2089" spans="3:4">
      <c r="C2089" s="3"/>
      <c r="D2089" s="3"/>
    </row>
    <row r="2090" spans="3:4">
      <c r="C2090" s="3"/>
      <c r="D2090" s="3"/>
    </row>
    <row r="2091" spans="3:4">
      <c r="C2091" s="3"/>
      <c r="D2091" s="3"/>
    </row>
    <row r="2092" spans="3:4">
      <c r="C2092" s="3"/>
      <c r="D2092" s="3"/>
    </row>
    <row r="2093" spans="3:4">
      <c r="C2093" s="3"/>
      <c r="D2093" s="3"/>
    </row>
    <row r="2094" spans="3:4">
      <c r="C2094" s="3"/>
      <c r="D2094" s="3"/>
    </row>
    <row r="2095" spans="3:4">
      <c r="C2095" s="3"/>
      <c r="D2095" s="3"/>
    </row>
    <row r="2096" spans="3:4">
      <c r="C2096" s="3"/>
      <c r="D2096" s="3"/>
    </row>
    <row r="2097" spans="3:4">
      <c r="C2097" s="3"/>
      <c r="D2097" s="3"/>
    </row>
    <row r="2098" spans="3:4">
      <c r="C2098" s="3"/>
      <c r="D2098" s="3"/>
    </row>
    <row r="2099" spans="3:4">
      <c r="C2099" s="3"/>
      <c r="D2099" s="3"/>
    </row>
    <row r="2100" spans="3:4">
      <c r="C2100" s="3"/>
      <c r="D2100" s="3"/>
    </row>
    <row r="2101" spans="3:4">
      <c r="C2101" s="3"/>
      <c r="D2101" s="3"/>
    </row>
    <row r="2102" spans="3:4">
      <c r="C2102" s="3"/>
      <c r="D2102" s="3"/>
    </row>
    <row r="2103" spans="3:4">
      <c r="C2103" s="3"/>
      <c r="D2103" s="3"/>
    </row>
    <row r="2104" spans="3:4">
      <c r="C2104" s="3"/>
      <c r="D2104" s="3"/>
    </row>
    <row r="2105" spans="3:4">
      <c r="C2105" s="3"/>
      <c r="D2105" s="3"/>
    </row>
    <row r="2106" spans="3:4">
      <c r="C2106" s="3"/>
      <c r="D2106" s="3"/>
    </row>
    <row r="2107" spans="3:4">
      <c r="C2107" s="3"/>
      <c r="D2107" s="3"/>
    </row>
    <row r="2108" spans="3:4">
      <c r="C2108" s="3"/>
      <c r="D2108" s="3"/>
    </row>
    <row r="2109" spans="3:4">
      <c r="C2109" s="3"/>
      <c r="D2109" s="3"/>
    </row>
    <row r="2110" spans="3:4">
      <c r="C2110" s="3"/>
      <c r="D2110" s="3"/>
    </row>
    <row r="2111" spans="3:4">
      <c r="C2111" s="3"/>
      <c r="D2111" s="3"/>
    </row>
    <row r="2112" spans="3:4">
      <c r="C2112" s="3"/>
      <c r="D2112" s="3"/>
    </row>
    <row r="2113" spans="3:4">
      <c r="C2113" s="3"/>
      <c r="D2113" s="3"/>
    </row>
    <row r="2114" spans="3:4">
      <c r="C2114" s="3"/>
      <c r="D2114" s="3"/>
    </row>
    <row r="2115" spans="3:4">
      <c r="C2115" s="3"/>
      <c r="D2115" s="3"/>
    </row>
    <row r="2116" spans="3:4">
      <c r="C2116" s="3"/>
      <c r="D2116" s="3"/>
    </row>
    <row r="2117" spans="3:4">
      <c r="C2117" s="3"/>
      <c r="D2117" s="3"/>
    </row>
    <row r="2118" spans="3:4">
      <c r="C2118" s="3"/>
      <c r="D2118" s="3"/>
    </row>
    <row r="2119" spans="3:4">
      <c r="C2119" s="3"/>
      <c r="D2119" s="3"/>
    </row>
    <row r="2120" spans="3:4">
      <c r="C2120" s="3"/>
      <c r="D2120" s="3"/>
    </row>
    <row r="2121" spans="3:4">
      <c r="C2121" s="3"/>
      <c r="D2121" s="3"/>
    </row>
    <row r="2122" spans="3:4">
      <c r="C2122" s="3"/>
      <c r="D2122" s="3"/>
    </row>
    <row r="2123" spans="3:4">
      <c r="C2123" s="3"/>
      <c r="D2123" s="3"/>
    </row>
    <row r="2124" spans="3:4">
      <c r="C2124" s="3"/>
      <c r="D2124" s="3"/>
    </row>
    <row r="2125" spans="3:4">
      <c r="C2125" s="3"/>
      <c r="D2125" s="3"/>
    </row>
    <row r="2126" spans="3:4">
      <c r="C2126" s="3"/>
      <c r="D2126" s="3"/>
    </row>
    <row r="2127" spans="3:4">
      <c r="C2127" s="3"/>
      <c r="D2127" s="3"/>
    </row>
    <row r="2128" spans="3:4">
      <c r="C2128" s="3"/>
      <c r="D2128" s="3"/>
    </row>
    <row r="2129" spans="3:4">
      <c r="C2129" s="3"/>
      <c r="D2129" s="3"/>
    </row>
    <row r="2130" spans="3:4">
      <c r="C2130" s="3"/>
      <c r="D2130" s="3"/>
    </row>
    <row r="2131" spans="3:4">
      <c r="C2131" s="3"/>
      <c r="D2131" s="3"/>
    </row>
    <row r="2132" spans="3:4">
      <c r="C2132" s="3"/>
      <c r="D2132" s="3"/>
    </row>
    <row r="2133" spans="3:4">
      <c r="C2133" s="3"/>
      <c r="D2133" s="3"/>
    </row>
    <row r="2134" spans="3:4">
      <c r="C2134" s="3"/>
      <c r="D2134" s="3"/>
    </row>
    <row r="2135" spans="3:4">
      <c r="C2135" s="3"/>
      <c r="D2135" s="3"/>
    </row>
    <row r="2136" spans="3:4">
      <c r="C2136" s="3"/>
      <c r="D2136" s="3"/>
    </row>
    <row r="2137" spans="3:4">
      <c r="C2137" s="3"/>
      <c r="D2137" s="3"/>
    </row>
    <row r="2138" spans="3:4">
      <c r="C2138" s="3"/>
      <c r="D2138" s="3"/>
    </row>
    <row r="2139" spans="3:4">
      <c r="C2139" s="3"/>
      <c r="D2139" s="3"/>
    </row>
    <row r="2140" spans="3:4">
      <c r="C2140" s="3"/>
      <c r="D2140" s="3"/>
    </row>
    <row r="2141" spans="3:4">
      <c r="C2141" s="3"/>
      <c r="D2141" s="3"/>
    </row>
    <row r="2142" spans="3:4">
      <c r="C2142" s="3"/>
      <c r="D2142" s="3"/>
    </row>
    <row r="2143" spans="3:4">
      <c r="C2143" s="3"/>
      <c r="D2143" s="3"/>
    </row>
    <row r="2144" spans="3:4">
      <c r="C2144" s="3"/>
      <c r="D2144" s="3"/>
    </row>
    <row r="2145" spans="3:4">
      <c r="C2145" s="3"/>
      <c r="D2145" s="3"/>
    </row>
    <row r="2146" spans="3:4">
      <c r="C2146" s="3"/>
      <c r="D2146" s="3"/>
    </row>
    <row r="2147" spans="3:4">
      <c r="C2147" s="3"/>
      <c r="D2147" s="3"/>
    </row>
    <row r="2148" spans="3:4">
      <c r="C2148" s="3"/>
      <c r="D2148" s="3"/>
    </row>
    <row r="2149" spans="3:4">
      <c r="C2149" s="3"/>
      <c r="D2149" s="3"/>
    </row>
    <row r="2150" spans="3:4">
      <c r="C2150" s="3"/>
      <c r="D2150" s="3"/>
    </row>
    <row r="2151" spans="3:4">
      <c r="C2151" s="3"/>
      <c r="D2151" s="3"/>
    </row>
    <row r="2152" spans="3:4">
      <c r="C2152" s="3"/>
      <c r="D2152" s="3"/>
    </row>
    <row r="2153" spans="3:4">
      <c r="C2153" s="3"/>
      <c r="D2153" s="3"/>
    </row>
    <row r="2154" spans="3:4">
      <c r="C2154" s="3"/>
      <c r="D2154" s="3"/>
    </row>
    <row r="2155" spans="3:4">
      <c r="C2155" s="3"/>
      <c r="D2155" s="3"/>
    </row>
    <row r="2156" spans="3:4">
      <c r="C2156" s="3"/>
      <c r="D2156" s="3"/>
    </row>
    <row r="2157" spans="3:4">
      <c r="C2157" s="3"/>
      <c r="D2157" s="3"/>
    </row>
    <row r="2158" spans="3:4">
      <c r="C2158" s="3"/>
      <c r="D2158" s="3"/>
    </row>
    <row r="2159" spans="3:4">
      <c r="C2159" s="3"/>
      <c r="D2159" s="3"/>
    </row>
    <row r="2160" spans="3:4">
      <c r="C2160" s="3"/>
      <c r="D2160" s="3"/>
    </row>
    <row r="2161" spans="3:4">
      <c r="C2161" s="3"/>
      <c r="D2161" s="3"/>
    </row>
    <row r="2162" spans="3:4">
      <c r="C2162" s="3"/>
      <c r="D2162" s="3"/>
    </row>
    <row r="2163" spans="3:4">
      <c r="C2163" s="3"/>
      <c r="D2163" s="3"/>
    </row>
    <row r="2164" spans="3:4">
      <c r="C2164" s="3"/>
      <c r="D2164" s="3"/>
    </row>
    <row r="2165" spans="3:4">
      <c r="C2165" s="3"/>
      <c r="D2165" s="3"/>
    </row>
    <row r="2166" spans="3:4">
      <c r="C2166" s="3"/>
      <c r="D2166" s="3"/>
    </row>
    <row r="2167" spans="3:4">
      <c r="C2167" s="3"/>
      <c r="D2167" s="3"/>
    </row>
    <row r="2168" spans="3:4">
      <c r="C2168" s="3"/>
      <c r="D2168" s="3"/>
    </row>
    <row r="2169" spans="3:4">
      <c r="C2169" s="3"/>
      <c r="D2169" s="3"/>
    </row>
    <row r="2170" spans="3:4">
      <c r="C2170" s="3"/>
      <c r="D2170" s="3"/>
    </row>
    <row r="2171" spans="3:4">
      <c r="C2171" s="3"/>
      <c r="D2171" s="3"/>
    </row>
    <row r="2172" spans="3:4">
      <c r="C2172" s="3"/>
      <c r="D2172" s="3"/>
    </row>
    <row r="2173" spans="3:4">
      <c r="C2173" s="3"/>
      <c r="D2173" s="3"/>
    </row>
    <row r="2174" spans="3:4">
      <c r="C2174" s="3"/>
      <c r="D2174" s="3"/>
    </row>
    <row r="2175" spans="3:4">
      <c r="C2175" s="3"/>
      <c r="D2175" s="3"/>
    </row>
    <row r="2176" spans="3:4">
      <c r="C2176" s="3"/>
      <c r="D2176" s="3"/>
    </row>
    <row r="2177" spans="3:4">
      <c r="C2177" s="3"/>
      <c r="D2177" s="3"/>
    </row>
    <row r="2178" spans="3:4">
      <c r="C2178" s="3"/>
      <c r="D2178" s="3"/>
    </row>
    <row r="2179" spans="3:4">
      <c r="C2179" s="3"/>
      <c r="D2179" s="3"/>
    </row>
    <row r="2180" spans="3:4">
      <c r="C2180" s="3"/>
      <c r="D2180" s="3"/>
    </row>
    <row r="2181" spans="3:4">
      <c r="C2181" s="3"/>
      <c r="D2181" s="3"/>
    </row>
    <row r="2182" spans="3:4">
      <c r="C2182" s="3"/>
      <c r="D2182" s="3"/>
    </row>
    <row r="2183" spans="3:4">
      <c r="C2183" s="3"/>
      <c r="D2183" s="3"/>
    </row>
    <row r="2184" spans="3:4">
      <c r="C2184" s="3"/>
      <c r="D2184" s="3"/>
    </row>
    <row r="2185" spans="3:4">
      <c r="C2185" s="3"/>
      <c r="D2185" s="3"/>
    </row>
    <row r="2186" spans="3:4">
      <c r="C2186" s="3"/>
      <c r="D2186" s="3"/>
    </row>
    <row r="2187" spans="3:4">
      <c r="C2187" s="3"/>
      <c r="D2187" s="3"/>
    </row>
    <row r="2188" spans="3:4">
      <c r="C2188" s="3"/>
      <c r="D2188" s="3"/>
    </row>
    <row r="2189" spans="3:4">
      <c r="C2189" s="3"/>
      <c r="D2189" s="3"/>
    </row>
    <row r="2190" spans="3:4">
      <c r="C2190" s="3"/>
      <c r="D2190" s="3"/>
    </row>
    <row r="2191" spans="3:4">
      <c r="C2191" s="3"/>
      <c r="D2191" s="3"/>
    </row>
    <row r="2192" spans="3:4">
      <c r="C2192" s="3"/>
      <c r="D2192" s="3"/>
    </row>
    <row r="2193" spans="3:4">
      <c r="C2193" s="3"/>
      <c r="D2193" s="3"/>
    </row>
    <row r="2194" spans="3:4">
      <c r="C2194" s="3"/>
      <c r="D2194" s="3"/>
    </row>
    <row r="2195" spans="3:4">
      <c r="C2195" s="3"/>
      <c r="D2195" s="3"/>
    </row>
    <row r="2196" spans="3:4">
      <c r="C2196" s="3"/>
      <c r="D2196" s="3"/>
    </row>
    <row r="2197" spans="3:4">
      <c r="C2197" s="3"/>
      <c r="D2197" s="3"/>
    </row>
    <row r="2198" spans="3:4">
      <c r="C2198" s="3"/>
      <c r="D2198" s="3"/>
    </row>
    <row r="2199" spans="3:4">
      <c r="C2199" s="3"/>
      <c r="D2199" s="3"/>
    </row>
    <row r="2200" spans="3:4">
      <c r="C2200" s="3"/>
      <c r="D2200" s="3"/>
    </row>
    <row r="2201" spans="3:4">
      <c r="C2201" s="3"/>
      <c r="D2201" s="3"/>
    </row>
    <row r="2202" spans="3:4">
      <c r="C2202" s="3"/>
      <c r="D2202" s="3"/>
    </row>
    <row r="2203" spans="3:4">
      <c r="C2203" s="3"/>
      <c r="D2203" s="3"/>
    </row>
    <row r="2204" spans="3:4">
      <c r="C2204" s="3"/>
      <c r="D2204" s="3"/>
    </row>
    <row r="2205" spans="3:4">
      <c r="C2205" s="3"/>
      <c r="D2205" s="3"/>
    </row>
    <row r="2206" spans="3:4">
      <c r="C2206" s="3"/>
      <c r="D2206" s="3"/>
    </row>
    <row r="2207" spans="3:4">
      <c r="C2207" s="3"/>
      <c r="D2207" s="3"/>
    </row>
    <row r="2208" spans="3:4">
      <c r="C2208" s="3"/>
      <c r="D2208" s="3"/>
    </row>
    <row r="2209" spans="3:4">
      <c r="C2209" s="3"/>
      <c r="D2209" s="3"/>
    </row>
    <row r="2210" spans="3:4">
      <c r="C2210" s="3"/>
      <c r="D2210" s="3"/>
    </row>
    <row r="2211" spans="3:4">
      <c r="C2211" s="3"/>
      <c r="D2211" s="3"/>
    </row>
    <row r="2212" spans="3:4">
      <c r="C2212" s="3"/>
      <c r="D2212" s="3"/>
    </row>
    <row r="2213" spans="3:4">
      <c r="C2213" s="3"/>
      <c r="D2213" s="3"/>
    </row>
    <row r="2214" spans="3:4">
      <c r="C2214" s="3"/>
      <c r="D2214" s="3"/>
    </row>
    <row r="2215" spans="3:4">
      <c r="C2215" s="3"/>
      <c r="D2215" s="3"/>
    </row>
    <row r="2216" spans="3:4">
      <c r="C2216" s="3"/>
      <c r="D2216" s="3"/>
    </row>
    <row r="2217" spans="3:4">
      <c r="C2217" s="3"/>
      <c r="D2217" s="3"/>
    </row>
    <row r="2218" spans="3:4">
      <c r="C2218" s="3"/>
      <c r="D2218" s="3"/>
    </row>
    <row r="2219" spans="3:4">
      <c r="C2219" s="3"/>
      <c r="D2219" s="3"/>
    </row>
    <row r="2220" spans="3:4">
      <c r="C2220" s="3"/>
      <c r="D2220" s="3"/>
    </row>
    <row r="2221" spans="3:4">
      <c r="C2221" s="3"/>
      <c r="D2221" s="3"/>
    </row>
    <row r="2222" spans="3:4">
      <c r="C2222" s="3"/>
      <c r="D2222" s="3"/>
    </row>
    <row r="2223" spans="3:4">
      <c r="C2223" s="3"/>
      <c r="D2223" s="3"/>
    </row>
    <row r="2224" spans="3:4">
      <c r="C2224" s="3"/>
      <c r="D2224" s="3"/>
    </row>
    <row r="2225" spans="3:4">
      <c r="C2225" s="3"/>
      <c r="D2225" s="3"/>
    </row>
    <row r="2226" spans="3:4">
      <c r="C2226" s="3"/>
      <c r="D2226" s="3"/>
    </row>
    <row r="2227" spans="3:4">
      <c r="C2227" s="3"/>
      <c r="D2227" s="3"/>
    </row>
    <row r="2228" spans="3:4">
      <c r="C2228" s="3"/>
      <c r="D2228" s="3"/>
    </row>
    <row r="2229" spans="3:4">
      <c r="C2229" s="3"/>
      <c r="D2229" s="3"/>
    </row>
    <row r="2230" spans="3:4">
      <c r="C2230" s="3"/>
      <c r="D2230" s="3"/>
    </row>
    <row r="2231" spans="3:4">
      <c r="C2231" s="3"/>
      <c r="D2231" s="3"/>
    </row>
    <row r="2232" spans="3:4">
      <c r="C2232" s="3"/>
      <c r="D2232" s="3"/>
    </row>
    <row r="2233" spans="3:4">
      <c r="C2233" s="3"/>
      <c r="D2233" s="3"/>
    </row>
    <row r="2234" spans="3:4">
      <c r="C2234" s="3"/>
      <c r="D2234" s="3"/>
    </row>
    <row r="2235" spans="3:4">
      <c r="C2235" s="3"/>
      <c r="D2235" s="3"/>
    </row>
    <row r="2236" spans="3:4">
      <c r="C2236" s="3"/>
      <c r="D2236" s="3"/>
    </row>
    <row r="2237" spans="3:4">
      <c r="C2237" s="3"/>
      <c r="D2237" s="3"/>
    </row>
    <row r="2238" spans="3:4">
      <c r="C2238" s="3"/>
      <c r="D2238" s="3"/>
    </row>
    <row r="2239" spans="3:4">
      <c r="C2239" s="3"/>
      <c r="D2239" s="3"/>
    </row>
    <row r="2240" spans="3:4">
      <c r="C2240" s="3"/>
      <c r="D2240" s="3"/>
    </row>
    <row r="2241" spans="3:4">
      <c r="C2241" s="3"/>
      <c r="D2241" s="3"/>
    </row>
    <row r="2242" spans="3:4">
      <c r="C2242" s="3"/>
      <c r="D2242" s="3"/>
    </row>
    <row r="2243" spans="3:4">
      <c r="C2243" s="3"/>
      <c r="D2243" s="3"/>
    </row>
    <row r="2244" spans="3:4">
      <c r="C2244" s="3"/>
      <c r="D2244" s="3"/>
    </row>
    <row r="2245" spans="3:4">
      <c r="C2245" s="3"/>
      <c r="D2245" s="3"/>
    </row>
    <row r="2246" spans="3:4">
      <c r="C2246" s="3"/>
      <c r="D2246" s="3"/>
    </row>
    <row r="2247" spans="3:4">
      <c r="C2247" s="3"/>
      <c r="D2247" s="3"/>
    </row>
    <row r="2248" spans="3:4">
      <c r="C2248" s="3"/>
      <c r="D2248" s="3"/>
    </row>
    <row r="2249" spans="3:4">
      <c r="C2249" s="3"/>
      <c r="D2249" s="3"/>
    </row>
    <row r="2250" spans="3:4">
      <c r="C2250" s="3"/>
      <c r="D2250" s="3"/>
    </row>
    <row r="2251" spans="3:4">
      <c r="C2251" s="3"/>
      <c r="D2251" s="3"/>
    </row>
    <row r="2252" spans="3:4">
      <c r="C2252" s="3"/>
      <c r="D2252" s="3"/>
    </row>
    <row r="2253" spans="3:4">
      <c r="C2253" s="3"/>
      <c r="D2253" s="3"/>
    </row>
    <row r="2254" spans="3:4">
      <c r="C2254" s="3"/>
      <c r="D2254" s="3"/>
    </row>
    <row r="2255" spans="3:4">
      <c r="C2255" s="3"/>
      <c r="D2255" s="3"/>
    </row>
    <row r="2256" spans="3:4">
      <c r="C2256" s="3"/>
      <c r="D2256" s="3"/>
    </row>
    <row r="2257" spans="3:4">
      <c r="C2257" s="3"/>
      <c r="D2257" s="3"/>
    </row>
    <row r="2258" spans="3:4">
      <c r="C2258" s="3"/>
      <c r="D2258" s="3"/>
    </row>
    <row r="2259" spans="3:4">
      <c r="C2259" s="3"/>
      <c r="D2259" s="3"/>
    </row>
    <row r="2260" spans="3:4">
      <c r="C2260" s="3"/>
      <c r="D2260" s="3"/>
    </row>
    <row r="2261" spans="3:4">
      <c r="C2261" s="3"/>
      <c r="D2261" s="3"/>
    </row>
    <row r="2262" spans="3:4">
      <c r="C2262" s="3"/>
      <c r="D2262" s="3"/>
    </row>
    <row r="2263" spans="3:4">
      <c r="C2263" s="3"/>
      <c r="D2263" s="3"/>
    </row>
    <row r="2264" spans="3:4">
      <c r="C2264" s="3"/>
      <c r="D2264" s="3"/>
    </row>
    <row r="2265" spans="3:4">
      <c r="C2265" s="3"/>
      <c r="D2265" s="3"/>
    </row>
    <row r="2266" spans="3:4">
      <c r="C2266" s="3"/>
      <c r="D2266" s="3"/>
    </row>
    <row r="2267" spans="3:4">
      <c r="C2267" s="3"/>
      <c r="D2267" s="3"/>
    </row>
    <row r="2268" spans="3:4">
      <c r="C2268" s="3"/>
      <c r="D2268" s="3"/>
    </row>
    <row r="2269" spans="3:4">
      <c r="C2269" s="3"/>
      <c r="D2269" s="3"/>
    </row>
    <row r="2270" spans="3:4">
      <c r="C2270" s="3"/>
      <c r="D2270" s="3"/>
    </row>
    <row r="2271" spans="3:4">
      <c r="C2271" s="3"/>
      <c r="D2271" s="3"/>
    </row>
    <row r="2272" spans="3:4">
      <c r="C2272" s="3"/>
      <c r="D2272" s="3"/>
    </row>
    <row r="2273" spans="3:4">
      <c r="C2273" s="3"/>
      <c r="D2273" s="3"/>
    </row>
    <row r="2274" spans="3:4">
      <c r="C2274" s="3"/>
      <c r="D2274" s="3"/>
    </row>
    <row r="2275" spans="3:4">
      <c r="C2275" s="3"/>
      <c r="D2275" s="3"/>
    </row>
    <row r="2276" spans="3:4">
      <c r="C2276" s="3"/>
      <c r="D2276" s="3"/>
    </row>
    <row r="2277" spans="3:4">
      <c r="C2277" s="3"/>
      <c r="D2277" s="3"/>
    </row>
    <row r="2278" spans="3:4">
      <c r="C2278" s="3"/>
      <c r="D2278" s="3"/>
    </row>
    <row r="2279" spans="3:4">
      <c r="C2279" s="3"/>
      <c r="D2279" s="3"/>
    </row>
    <row r="2280" spans="3:4">
      <c r="C2280" s="3"/>
      <c r="D2280" s="3"/>
    </row>
    <row r="2281" spans="3:4">
      <c r="C2281" s="3"/>
      <c r="D2281" s="3"/>
    </row>
    <row r="2282" spans="3:4">
      <c r="C2282" s="3"/>
      <c r="D2282" s="3"/>
    </row>
    <row r="2283" spans="3:4">
      <c r="C2283" s="3"/>
      <c r="D2283" s="3"/>
    </row>
    <row r="2284" spans="3:4">
      <c r="C2284" s="3"/>
      <c r="D2284" s="3"/>
    </row>
    <row r="2285" spans="3:4">
      <c r="C2285" s="3"/>
      <c r="D2285" s="3"/>
    </row>
    <row r="2286" spans="3:4">
      <c r="C2286" s="3"/>
      <c r="D2286" s="3"/>
    </row>
    <row r="2287" spans="3:4">
      <c r="C2287" s="3"/>
      <c r="D2287" s="3"/>
    </row>
    <row r="2288" spans="3:4">
      <c r="C2288" s="3"/>
      <c r="D2288" s="3"/>
    </row>
    <row r="2289" spans="3:4">
      <c r="C2289" s="3"/>
      <c r="D2289" s="3"/>
    </row>
    <row r="2290" spans="3:4">
      <c r="C2290" s="3"/>
      <c r="D2290" s="3"/>
    </row>
    <row r="2291" spans="3:4">
      <c r="C2291" s="3"/>
      <c r="D2291" s="3"/>
    </row>
    <row r="2292" spans="3:4">
      <c r="C2292" s="3"/>
      <c r="D2292" s="3"/>
    </row>
    <row r="2293" spans="3:4">
      <c r="C2293" s="3"/>
      <c r="D2293" s="3"/>
    </row>
    <row r="2294" spans="3:4">
      <c r="C2294" s="3"/>
      <c r="D2294" s="3"/>
    </row>
    <row r="2295" spans="3:4">
      <c r="C2295" s="3"/>
      <c r="D2295" s="3"/>
    </row>
    <row r="2296" spans="3:4">
      <c r="C2296" s="3"/>
      <c r="D2296" s="3"/>
    </row>
    <row r="2297" spans="3:4">
      <c r="C2297" s="3"/>
      <c r="D2297" s="3"/>
    </row>
    <row r="2298" spans="3:4">
      <c r="C2298" s="3"/>
      <c r="D2298" s="3"/>
    </row>
    <row r="2299" spans="3:4">
      <c r="C2299" s="3"/>
      <c r="D2299" s="3"/>
    </row>
    <row r="2300" spans="3:4">
      <c r="C2300" s="3"/>
      <c r="D2300" s="3"/>
    </row>
    <row r="2301" spans="3:4">
      <c r="C2301" s="3"/>
      <c r="D2301" s="3"/>
    </row>
    <row r="2302" spans="3:4">
      <c r="C2302" s="3"/>
      <c r="D2302" s="3"/>
    </row>
    <row r="2303" spans="3:4">
      <c r="C2303" s="3"/>
      <c r="D2303" s="3"/>
    </row>
    <row r="2304" spans="3:4">
      <c r="C2304" s="3"/>
      <c r="D2304" s="3"/>
    </row>
    <row r="2305" spans="3:4">
      <c r="C2305" s="3"/>
      <c r="D2305" s="3"/>
    </row>
    <row r="2306" spans="3:4">
      <c r="C2306" s="3"/>
      <c r="D2306" s="3"/>
    </row>
    <row r="2307" spans="3:4">
      <c r="C2307" s="3"/>
      <c r="D2307" s="3"/>
    </row>
    <row r="2308" spans="3:4">
      <c r="C2308" s="3"/>
      <c r="D2308" s="3"/>
    </row>
    <row r="2309" spans="3:4">
      <c r="C2309" s="3"/>
      <c r="D2309" s="3"/>
    </row>
    <row r="2310" spans="3:4">
      <c r="C2310" s="3"/>
      <c r="D2310" s="3"/>
    </row>
    <row r="2311" spans="3:4">
      <c r="C2311" s="3"/>
      <c r="D2311" s="3"/>
    </row>
    <row r="2312" spans="3:4">
      <c r="C2312" s="3"/>
      <c r="D2312" s="3"/>
    </row>
    <row r="2313" spans="3:4">
      <c r="C2313" s="3"/>
      <c r="D2313" s="3"/>
    </row>
    <row r="2314" spans="3:4">
      <c r="C2314" s="3"/>
      <c r="D2314" s="3"/>
    </row>
    <row r="2315" spans="3:4">
      <c r="C2315" s="3"/>
      <c r="D2315" s="3"/>
    </row>
    <row r="2316" spans="3:4">
      <c r="C2316" s="3"/>
      <c r="D2316" s="3"/>
    </row>
    <row r="2317" spans="3:4">
      <c r="C2317" s="3"/>
      <c r="D2317" s="3"/>
    </row>
    <row r="2318" spans="3:4">
      <c r="C2318" s="3"/>
      <c r="D2318" s="3"/>
    </row>
    <row r="2319" spans="3:4">
      <c r="C2319" s="3"/>
      <c r="D2319" s="3"/>
    </row>
    <row r="2320" spans="3:4">
      <c r="C2320" s="3"/>
      <c r="D2320" s="3"/>
    </row>
    <row r="2321" spans="3:4">
      <c r="C2321" s="3"/>
      <c r="D2321" s="3"/>
    </row>
    <row r="2322" spans="3:4">
      <c r="C2322" s="3"/>
      <c r="D2322" s="3"/>
    </row>
    <row r="2323" spans="3:4">
      <c r="C2323" s="3"/>
      <c r="D2323" s="3"/>
    </row>
    <row r="2324" spans="3:4">
      <c r="C2324" s="3"/>
      <c r="D2324" s="3"/>
    </row>
    <row r="2325" spans="3:4">
      <c r="C2325" s="3"/>
      <c r="D2325" s="3"/>
    </row>
    <row r="2326" spans="3:4">
      <c r="C2326" s="3"/>
      <c r="D2326" s="3"/>
    </row>
    <row r="2327" spans="3:4">
      <c r="C2327" s="3"/>
      <c r="D2327" s="3"/>
    </row>
    <row r="2328" spans="3:4">
      <c r="C2328" s="3"/>
      <c r="D2328" s="3"/>
    </row>
    <row r="2329" spans="3:4">
      <c r="C2329" s="3"/>
      <c r="D2329" s="3"/>
    </row>
    <row r="2330" spans="3:4">
      <c r="C2330" s="3"/>
      <c r="D2330" s="3"/>
    </row>
    <row r="2331" spans="3:4">
      <c r="C2331" s="3"/>
      <c r="D2331" s="3"/>
    </row>
    <row r="2332" spans="3:4">
      <c r="C2332" s="3"/>
      <c r="D2332" s="3"/>
    </row>
    <row r="2333" spans="3:4">
      <c r="C2333" s="3"/>
      <c r="D2333" s="3"/>
    </row>
    <row r="2334" spans="3:4">
      <c r="C2334" s="3"/>
      <c r="D2334" s="3"/>
    </row>
    <row r="2335" spans="3:4">
      <c r="C2335" s="3"/>
      <c r="D2335" s="3"/>
    </row>
    <row r="2336" spans="3:4">
      <c r="C2336" s="3"/>
      <c r="D2336" s="3"/>
    </row>
    <row r="2337" spans="3:4">
      <c r="C2337" s="3"/>
      <c r="D2337" s="3"/>
    </row>
    <row r="2338" spans="3:4">
      <c r="C2338" s="3"/>
      <c r="D2338" s="3"/>
    </row>
    <row r="2339" spans="3:4">
      <c r="C2339" s="3"/>
      <c r="D2339" s="3"/>
    </row>
    <row r="2340" spans="3:4">
      <c r="C2340" s="3"/>
      <c r="D2340" s="3"/>
    </row>
    <row r="2341" spans="3:4">
      <c r="C2341" s="3"/>
      <c r="D2341" s="3"/>
    </row>
    <row r="2342" spans="3:4">
      <c r="C2342" s="3"/>
      <c r="D2342" s="3"/>
    </row>
    <row r="2343" spans="3:4">
      <c r="C2343" s="3"/>
      <c r="D2343" s="3"/>
    </row>
    <row r="2344" spans="3:4">
      <c r="C2344" s="3"/>
      <c r="D2344" s="3"/>
    </row>
    <row r="2345" spans="3:4">
      <c r="C2345" s="3"/>
      <c r="D2345" s="3"/>
    </row>
    <row r="2346" spans="3:4">
      <c r="C2346" s="3"/>
      <c r="D2346" s="3"/>
    </row>
    <row r="2347" spans="3:4">
      <c r="C2347" s="3"/>
      <c r="D2347" s="3"/>
    </row>
    <row r="2348" spans="3:4">
      <c r="C2348" s="3"/>
      <c r="D2348" s="3"/>
    </row>
    <row r="2349" spans="3:4">
      <c r="C2349" s="3"/>
      <c r="D2349" s="3"/>
    </row>
    <row r="2350" spans="3:4">
      <c r="C2350" s="3"/>
      <c r="D2350" s="3"/>
    </row>
    <row r="2351" spans="3:4">
      <c r="C2351" s="8"/>
      <c r="D2351" s="8"/>
    </row>
    <row r="2352" spans="3:4">
      <c r="C2352" s="3"/>
      <c r="D2352" s="3"/>
    </row>
    <row r="2353" spans="3:4">
      <c r="C2353" s="3"/>
      <c r="D2353" s="3"/>
    </row>
    <row r="2354" spans="3:4">
      <c r="C2354" s="3"/>
      <c r="D2354" s="3"/>
    </row>
    <row r="2355" spans="3:4">
      <c r="C2355" s="3"/>
      <c r="D2355" s="3"/>
    </row>
    <row r="2356" spans="3:4">
      <c r="C2356" s="3"/>
      <c r="D2356" s="3"/>
    </row>
    <row r="2357" spans="3:4">
      <c r="C2357" s="3"/>
      <c r="D2357" s="3"/>
    </row>
    <row r="2358" spans="3:4">
      <c r="C2358" s="3"/>
      <c r="D2358" s="3"/>
    </row>
    <row r="2359" spans="3:4">
      <c r="C2359" s="3"/>
      <c r="D2359" s="3"/>
    </row>
    <row r="2360" spans="3:4">
      <c r="C2360" s="3"/>
      <c r="D2360" s="3"/>
    </row>
    <row r="2361" spans="3:4">
      <c r="C2361" s="3"/>
      <c r="D2361" s="3"/>
    </row>
    <row r="2362" spans="3:4">
      <c r="C2362" s="3"/>
      <c r="D2362" s="3"/>
    </row>
    <row r="2363" spans="3:4">
      <c r="C2363" s="3"/>
      <c r="D2363" s="3"/>
    </row>
    <row r="2364" spans="3:4">
      <c r="C2364" s="3"/>
      <c r="D2364" s="3"/>
    </row>
    <row r="2365" spans="3:4">
      <c r="C2365" s="3"/>
      <c r="D2365" s="3"/>
    </row>
    <row r="2366" spans="3:4">
      <c r="C2366" s="3"/>
      <c r="D2366" s="3"/>
    </row>
    <row r="2367" spans="3:4">
      <c r="C2367" s="3"/>
      <c r="D2367" s="3"/>
    </row>
    <row r="2368" spans="3:4">
      <c r="C2368" s="3"/>
      <c r="D2368" s="3"/>
    </row>
    <row r="2369" spans="3:4">
      <c r="C2369" s="3"/>
      <c r="D2369" s="3"/>
    </row>
    <row r="2370" spans="3:4">
      <c r="C2370" s="3"/>
      <c r="D2370" s="3"/>
    </row>
    <row r="2371" spans="3:4">
      <c r="C2371" s="3"/>
      <c r="D2371" s="3"/>
    </row>
    <row r="2372" spans="3:4">
      <c r="C2372" s="3"/>
      <c r="D2372" s="3"/>
    </row>
    <row r="2373" spans="3:4">
      <c r="C2373" s="3"/>
      <c r="D2373" s="3"/>
    </row>
    <row r="2374" spans="3:4">
      <c r="C2374" s="3"/>
      <c r="D2374" s="3"/>
    </row>
    <row r="2375" spans="3:4">
      <c r="C2375" s="3"/>
      <c r="D2375" s="3"/>
    </row>
    <row r="2376" spans="3:4">
      <c r="C2376" s="3"/>
      <c r="D2376" s="3"/>
    </row>
    <row r="2377" spans="3:4">
      <c r="C2377" s="3"/>
      <c r="D2377" s="3"/>
    </row>
    <row r="2378" spans="3:4">
      <c r="C2378" s="3"/>
      <c r="D2378" s="3"/>
    </row>
    <row r="2379" spans="3:4">
      <c r="C2379" s="3"/>
      <c r="D2379" s="3"/>
    </row>
    <row r="2380" spans="3:4">
      <c r="C2380" s="3"/>
      <c r="D2380" s="3"/>
    </row>
    <row r="2381" spans="3:4">
      <c r="C2381" s="3"/>
      <c r="D2381" s="3"/>
    </row>
    <row r="2382" spans="3:4">
      <c r="C2382" s="3"/>
      <c r="D2382" s="3"/>
    </row>
    <row r="2383" spans="3:4">
      <c r="C2383" s="3"/>
      <c r="D2383" s="3"/>
    </row>
    <row r="2384" spans="3:4">
      <c r="C2384" s="3"/>
      <c r="D2384" s="3"/>
    </row>
    <row r="2385" spans="3:4">
      <c r="C2385" s="3"/>
      <c r="D2385" s="3"/>
    </row>
    <row r="2386" spans="3:4">
      <c r="C2386" s="3"/>
      <c r="D2386" s="3"/>
    </row>
    <row r="2387" spans="3:4">
      <c r="C2387" s="3"/>
      <c r="D2387" s="3"/>
    </row>
    <row r="2388" spans="3:4">
      <c r="C2388" s="3"/>
      <c r="D2388" s="3"/>
    </row>
    <row r="2389" spans="3:4">
      <c r="C2389" s="3"/>
      <c r="D2389" s="3"/>
    </row>
    <row r="2390" spans="3:4">
      <c r="C2390" s="3"/>
      <c r="D2390" s="3"/>
    </row>
    <row r="2391" spans="3:4">
      <c r="C2391" s="3"/>
      <c r="D2391" s="3"/>
    </row>
    <row r="2392" spans="3:4">
      <c r="C2392" s="3"/>
      <c r="D2392" s="3"/>
    </row>
    <row r="2393" spans="3:4">
      <c r="C2393" s="3"/>
      <c r="D2393" s="3"/>
    </row>
    <row r="2394" spans="3:4">
      <c r="C2394" s="3"/>
      <c r="D2394" s="3"/>
    </row>
    <row r="2395" spans="3:4">
      <c r="C2395" s="3"/>
      <c r="D2395" s="3"/>
    </row>
    <row r="2396" spans="3:4">
      <c r="C2396" s="3"/>
      <c r="D2396" s="3"/>
    </row>
    <row r="2397" spans="3:4">
      <c r="C2397" s="3"/>
      <c r="D2397" s="3"/>
    </row>
    <row r="2398" spans="3:4">
      <c r="C2398" s="3"/>
      <c r="D2398" s="3"/>
    </row>
    <row r="2399" spans="3:4">
      <c r="C2399" s="3"/>
      <c r="D2399" s="3"/>
    </row>
    <row r="2400" spans="3:4">
      <c r="C2400" s="3"/>
      <c r="D2400" s="3"/>
    </row>
    <row r="2401" spans="3:4">
      <c r="C2401" s="3"/>
      <c r="D2401" s="3"/>
    </row>
    <row r="2402" spans="3:4">
      <c r="C2402" s="3"/>
      <c r="D2402" s="3"/>
    </row>
    <row r="2403" spans="3:4">
      <c r="C2403" s="3"/>
      <c r="D2403" s="3"/>
    </row>
    <row r="2404" spans="3:4">
      <c r="C2404" s="3"/>
      <c r="D2404" s="3"/>
    </row>
    <row r="2405" spans="3:4">
      <c r="C2405" s="3"/>
      <c r="D2405" s="3"/>
    </row>
    <row r="2406" spans="3:4">
      <c r="C2406" s="3"/>
      <c r="D2406" s="3"/>
    </row>
    <row r="2407" spans="3:4">
      <c r="C2407" s="3"/>
      <c r="D2407" s="3"/>
    </row>
    <row r="2408" spans="3:4">
      <c r="C2408" s="3"/>
      <c r="D2408" s="3"/>
    </row>
    <row r="2409" spans="3:4">
      <c r="C2409" s="3"/>
      <c r="D2409" s="3"/>
    </row>
    <row r="2410" spans="3:4">
      <c r="C2410" s="3"/>
      <c r="D2410" s="3"/>
    </row>
    <row r="2411" spans="3:4">
      <c r="C2411" s="3"/>
      <c r="D2411" s="3"/>
    </row>
    <row r="2412" spans="3:4">
      <c r="C2412" s="3"/>
      <c r="D2412" s="3"/>
    </row>
    <row r="2413" spans="3:4">
      <c r="C2413" s="3"/>
      <c r="D2413" s="3"/>
    </row>
    <row r="2414" spans="3:4">
      <c r="C2414" s="3"/>
      <c r="D2414" s="3"/>
    </row>
    <row r="2415" spans="3:4">
      <c r="C2415" s="3"/>
      <c r="D2415" s="3"/>
    </row>
    <row r="2416" spans="3:4">
      <c r="C2416" s="3"/>
      <c r="D2416" s="3"/>
    </row>
    <row r="2417" spans="3:4">
      <c r="C2417" s="3"/>
      <c r="D2417" s="3"/>
    </row>
    <row r="2418" spans="3:4">
      <c r="C2418" s="3"/>
      <c r="D2418" s="3"/>
    </row>
    <row r="2419" spans="3:4">
      <c r="C2419" s="3"/>
      <c r="D2419" s="3"/>
    </row>
    <row r="2420" spans="3:4">
      <c r="C2420" s="3"/>
      <c r="D2420" s="3"/>
    </row>
    <row r="2421" spans="3:4">
      <c r="C2421" s="3"/>
      <c r="D2421" s="3"/>
    </row>
    <row r="2422" spans="3:4">
      <c r="C2422" s="3"/>
      <c r="D2422" s="3"/>
    </row>
    <row r="2423" spans="3:4">
      <c r="C2423" s="3"/>
      <c r="D2423" s="3"/>
    </row>
    <row r="2424" spans="3:4">
      <c r="C2424" s="3"/>
      <c r="D2424" s="3"/>
    </row>
    <row r="2425" spans="3:4">
      <c r="C2425" s="3"/>
      <c r="D2425" s="3"/>
    </row>
    <row r="2426" spans="3:4">
      <c r="C2426" s="3"/>
      <c r="D2426" s="3"/>
    </row>
    <row r="2427" spans="3:4">
      <c r="C2427" s="3"/>
      <c r="D2427" s="3"/>
    </row>
    <row r="2428" spans="3:4">
      <c r="C2428" s="3"/>
      <c r="D2428" s="3"/>
    </row>
    <row r="2429" spans="3:4">
      <c r="C2429" s="3"/>
      <c r="D2429" s="3"/>
    </row>
    <row r="2430" spans="3:4">
      <c r="C2430" s="3"/>
      <c r="D2430" s="3"/>
    </row>
    <row r="2431" spans="3:4">
      <c r="C2431" s="3"/>
      <c r="D2431" s="3"/>
    </row>
    <row r="2432" spans="3:4">
      <c r="C2432" s="3"/>
      <c r="D2432" s="3"/>
    </row>
    <row r="2433" spans="3:4">
      <c r="C2433" s="3"/>
      <c r="D2433" s="3"/>
    </row>
    <row r="2434" spans="3:4">
      <c r="C2434" s="3"/>
      <c r="D2434" s="3"/>
    </row>
    <row r="2435" spans="3:4">
      <c r="C2435" s="3"/>
      <c r="D2435" s="3"/>
    </row>
    <row r="2436" spans="3:4">
      <c r="C2436" s="3"/>
      <c r="D2436" s="3"/>
    </row>
    <row r="2437" spans="3:4">
      <c r="C2437" s="3"/>
      <c r="D2437" s="3"/>
    </row>
    <row r="2438" spans="3:4">
      <c r="C2438" s="3"/>
      <c r="D2438" s="3"/>
    </row>
    <row r="2439" spans="3:4">
      <c r="C2439" s="3"/>
      <c r="D2439" s="3"/>
    </row>
    <row r="2440" spans="3:4">
      <c r="C2440" s="3"/>
      <c r="D2440" s="3"/>
    </row>
    <row r="2441" spans="3:4">
      <c r="C2441" s="3"/>
      <c r="D2441" s="3"/>
    </row>
    <row r="2442" spans="3:4">
      <c r="C2442" s="3"/>
      <c r="D2442" s="3"/>
    </row>
    <row r="2443" spans="3:4">
      <c r="C2443" s="3"/>
      <c r="D2443" s="3"/>
    </row>
    <row r="2444" spans="3:4">
      <c r="C2444" s="3"/>
      <c r="D2444" s="3"/>
    </row>
    <row r="2445" spans="3:4">
      <c r="C2445" s="3"/>
      <c r="D2445" s="3"/>
    </row>
    <row r="2446" spans="3:4">
      <c r="C2446" s="3"/>
      <c r="D2446" s="3"/>
    </row>
    <row r="2447" spans="3:4">
      <c r="C2447" s="3"/>
      <c r="D2447" s="3"/>
    </row>
    <row r="2448" spans="3:4">
      <c r="C2448" s="3"/>
      <c r="D2448" s="3"/>
    </row>
    <row r="2449" spans="3:4">
      <c r="C2449" s="3"/>
      <c r="D2449" s="3"/>
    </row>
    <row r="2450" spans="3:4">
      <c r="C2450" s="3"/>
      <c r="D2450" s="3"/>
    </row>
    <row r="2451" spans="3:4">
      <c r="C2451" s="3"/>
      <c r="D2451" s="3"/>
    </row>
    <row r="2452" spans="3:4">
      <c r="C2452" s="3"/>
      <c r="D2452" s="3"/>
    </row>
    <row r="2453" spans="3:4">
      <c r="C2453" s="3"/>
      <c r="D2453" s="3"/>
    </row>
    <row r="2454" spans="3:4">
      <c r="C2454" s="3"/>
      <c r="D2454" s="3"/>
    </row>
    <row r="2455" spans="3:4">
      <c r="C2455" s="3"/>
      <c r="D2455" s="3"/>
    </row>
    <row r="2456" spans="3:4">
      <c r="C2456" s="3"/>
      <c r="D2456" s="3"/>
    </row>
    <row r="2457" spans="3:4">
      <c r="C2457" s="3"/>
      <c r="D2457" s="3"/>
    </row>
    <row r="2458" spans="3:4">
      <c r="C2458" s="3"/>
      <c r="D2458" s="3"/>
    </row>
    <row r="2459" spans="3:4">
      <c r="C2459" s="3"/>
      <c r="D2459" s="3"/>
    </row>
    <row r="2460" spans="3:4">
      <c r="C2460" s="3"/>
      <c r="D2460" s="3"/>
    </row>
    <row r="2461" spans="3:4">
      <c r="C2461" s="3"/>
      <c r="D2461" s="3"/>
    </row>
    <row r="2462" spans="3:4">
      <c r="C2462" s="3"/>
      <c r="D2462" s="3"/>
    </row>
    <row r="2463" spans="3:4">
      <c r="C2463" s="3"/>
      <c r="D2463" s="3"/>
    </row>
    <row r="2464" spans="3:4">
      <c r="C2464" s="3"/>
      <c r="D2464" s="3"/>
    </row>
    <row r="2465" spans="3:4">
      <c r="C2465" s="3"/>
      <c r="D2465" s="3"/>
    </row>
    <row r="2466" spans="3:4">
      <c r="C2466" s="3"/>
      <c r="D2466" s="3"/>
    </row>
    <row r="2467" spans="3:4">
      <c r="C2467" s="3"/>
      <c r="D2467" s="3"/>
    </row>
    <row r="2468" spans="3:4">
      <c r="C2468" s="3"/>
      <c r="D2468" s="3"/>
    </row>
    <row r="2469" spans="3:4">
      <c r="C2469" s="3"/>
      <c r="D2469" s="3"/>
    </row>
    <row r="2470" spans="3:4">
      <c r="C2470" s="3"/>
      <c r="D2470" s="3"/>
    </row>
    <row r="2471" spans="3:4">
      <c r="C2471" s="3"/>
      <c r="D2471" s="3"/>
    </row>
    <row r="2472" spans="3:4">
      <c r="C2472" s="3"/>
      <c r="D2472" s="3"/>
    </row>
    <row r="2473" spans="3:4">
      <c r="C2473" s="3"/>
      <c r="D2473" s="3"/>
    </row>
    <row r="2474" spans="3:4">
      <c r="C2474" s="3"/>
      <c r="D2474" s="3"/>
    </row>
    <row r="2475" spans="3:4">
      <c r="C2475" s="3"/>
      <c r="D2475" s="3"/>
    </row>
    <row r="2476" spans="3:4">
      <c r="C2476" s="3"/>
      <c r="D2476" s="3"/>
    </row>
    <row r="2477" spans="3:4">
      <c r="C2477" s="3"/>
      <c r="D2477" s="3"/>
    </row>
    <row r="2478" spans="3:4">
      <c r="C2478" s="3"/>
      <c r="D2478" s="3"/>
    </row>
    <row r="2479" spans="3:4">
      <c r="C2479" s="3"/>
      <c r="D2479" s="3"/>
    </row>
    <row r="2480" spans="3:4">
      <c r="C2480" s="3"/>
      <c r="D2480" s="3"/>
    </row>
    <row r="2481" spans="3:4">
      <c r="C2481" s="3"/>
      <c r="D2481" s="3"/>
    </row>
    <row r="2482" spans="3:4">
      <c r="C2482" s="3"/>
      <c r="D2482" s="3"/>
    </row>
    <row r="2483" spans="3:4">
      <c r="C2483" s="3"/>
      <c r="D2483" s="3"/>
    </row>
    <row r="2484" spans="3:4">
      <c r="C2484" s="3"/>
      <c r="D2484" s="3"/>
    </row>
    <row r="2485" spans="3:4">
      <c r="C2485" s="3"/>
      <c r="D2485" s="3"/>
    </row>
    <row r="2486" spans="3:4">
      <c r="C2486" s="3"/>
      <c r="D2486" s="3"/>
    </row>
    <row r="2487" spans="3:4">
      <c r="C2487" s="3"/>
      <c r="D2487" s="3"/>
    </row>
    <row r="2488" spans="3:4">
      <c r="C2488" s="3"/>
      <c r="D2488" s="3"/>
    </row>
    <row r="2489" spans="3:4">
      <c r="C2489" s="3"/>
      <c r="D2489" s="3"/>
    </row>
    <row r="2490" spans="3:4">
      <c r="C2490" s="3"/>
      <c r="D2490" s="3"/>
    </row>
    <row r="2491" spans="3:4">
      <c r="C2491" s="3"/>
      <c r="D2491" s="3"/>
    </row>
    <row r="2492" spans="3:4">
      <c r="C2492" s="3"/>
      <c r="D2492" s="3"/>
    </row>
    <row r="2493" spans="3:4">
      <c r="C2493" s="3"/>
      <c r="D2493" s="3"/>
    </row>
    <row r="2494" spans="3:4">
      <c r="C2494" s="3"/>
      <c r="D2494" s="3"/>
    </row>
    <row r="2495" spans="3:4">
      <c r="C2495" s="3"/>
      <c r="D2495" s="3"/>
    </row>
    <row r="2496" spans="3:4">
      <c r="C2496" s="3"/>
      <c r="D2496" s="3"/>
    </row>
    <row r="2497" spans="3:4">
      <c r="C2497" s="3"/>
      <c r="D2497" s="3"/>
    </row>
    <row r="2498" spans="3:4">
      <c r="C2498" s="3"/>
      <c r="D2498" s="3"/>
    </row>
    <row r="2499" spans="3:4">
      <c r="C2499" s="3"/>
      <c r="D2499" s="3"/>
    </row>
    <row r="2500" spans="3:4">
      <c r="C2500" s="3"/>
      <c r="D2500" s="3"/>
    </row>
    <row r="2501" spans="3:4">
      <c r="C2501" s="3"/>
      <c r="D2501" s="3"/>
    </row>
    <row r="2502" spans="3:4">
      <c r="C2502" s="3"/>
      <c r="D2502" s="3"/>
    </row>
    <row r="2503" spans="3:4">
      <c r="C2503" s="3"/>
      <c r="D2503" s="3"/>
    </row>
    <row r="2504" spans="3:4">
      <c r="C2504" s="3"/>
      <c r="D2504" s="3"/>
    </row>
    <row r="2505" spans="3:4">
      <c r="C2505" s="3"/>
      <c r="D2505" s="3"/>
    </row>
    <row r="2506" spans="3:4">
      <c r="C2506" s="3"/>
      <c r="D2506" s="3"/>
    </row>
    <row r="2507" spans="3:4">
      <c r="C2507" s="3"/>
      <c r="D2507" s="3"/>
    </row>
    <row r="2508" spans="3:4">
      <c r="C2508" s="3"/>
      <c r="D2508" s="3"/>
    </row>
    <row r="2509" spans="3:4">
      <c r="C2509" s="3"/>
      <c r="D2509" s="3"/>
    </row>
    <row r="2510" spans="3:4">
      <c r="C2510" s="3"/>
      <c r="D2510" s="3"/>
    </row>
    <row r="2511" spans="3:4">
      <c r="C2511" s="3"/>
      <c r="D2511" s="3"/>
    </row>
    <row r="2512" spans="3:4">
      <c r="C2512" s="3"/>
      <c r="D2512" s="3"/>
    </row>
    <row r="2513" spans="3:4">
      <c r="C2513" s="3"/>
      <c r="D2513" s="3"/>
    </row>
    <row r="2514" spans="3:4">
      <c r="C2514" s="3"/>
      <c r="D2514" s="3"/>
    </row>
    <row r="2515" spans="3:4">
      <c r="C2515" s="3"/>
      <c r="D2515" s="3"/>
    </row>
    <row r="2516" spans="3:4">
      <c r="C2516" s="3"/>
      <c r="D2516" s="3"/>
    </row>
    <row r="2517" spans="3:4">
      <c r="C2517" s="3"/>
      <c r="D2517" s="3"/>
    </row>
    <row r="2518" spans="3:4">
      <c r="C2518" s="3"/>
      <c r="D2518" s="3"/>
    </row>
    <row r="2519" spans="3:4">
      <c r="C2519" s="3"/>
      <c r="D2519" s="3"/>
    </row>
    <row r="2520" spans="3:4">
      <c r="C2520" s="3"/>
      <c r="D2520" s="3"/>
    </row>
    <row r="2521" spans="3:4">
      <c r="C2521" s="3"/>
      <c r="D2521" s="3"/>
    </row>
    <row r="2522" spans="3:4">
      <c r="C2522" s="3"/>
      <c r="D2522" s="3"/>
    </row>
    <row r="2523" spans="3:4">
      <c r="C2523" s="3"/>
      <c r="D2523" s="3"/>
    </row>
    <row r="2524" spans="3:4">
      <c r="C2524" s="3"/>
      <c r="D2524" s="3"/>
    </row>
    <row r="2525" spans="3:4">
      <c r="C2525" s="3"/>
      <c r="D2525" s="3"/>
    </row>
    <row r="2526" spans="3:4">
      <c r="C2526" s="3"/>
      <c r="D2526" s="3"/>
    </row>
    <row r="2527" spans="3:4">
      <c r="C2527" s="3"/>
      <c r="D2527" s="3"/>
    </row>
    <row r="2528" spans="3:4">
      <c r="C2528" s="3"/>
      <c r="D2528" s="3"/>
    </row>
    <row r="2529" spans="3:4">
      <c r="C2529" s="3"/>
      <c r="D2529" s="3"/>
    </row>
    <row r="2530" spans="3:4">
      <c r="C2530" s="3"/>
      <c r="D2530" s="3"/>
    </row>
    <row r="2531" spans="3:4">
      <c r="C2531" s="3"/>
      <c r="D2531" s="3"/>
    </row>
    <row r="2532" spans="3:4">
      <c r="C2532" s="3"/>
      <c r="D2532" s="3"/>
    </row>
    <row r="2533" spans="3:4">
      <c r="C2533" s="3"/>
      <c r="D2533" s="3"/>
    </row>
    <row r="2534" spans="3:4">
      <c r="C2534" s="3"/>
      <c r="D2534" s="3"/>
    </row>
    <row r="2535" spans="3:4">
      <c r="C2535" s="3"/>
      <c r="D2535" s="3"/>
    </row>
    <row r="2536" spans="3:4">
      <c r="C2536" s="3"/>
      <c r="D2536" s="3"/>
    </row>
    <row r="2537" spans="3:4">
      <c r="C2537" s="3"/>
      <c r="D2537" s="3"/>
    </row>
    <row r="2538" spans="3:4">
      <c r="C2538" s="3"/>
      <c r="D2538" s="3"/>
    </row>
    <row r="2539" spans="3:4">
      <c r="C2539" s="3"/>
      <c r="D2539" s="3"/>
    </row>
    <row r="2540" spans="3:4">
      <c r="C2540" s="3"/>
      <c r="D2540" s="3"/>
    </row>
    <row r="2541" spans="3:4">
      <c r="C2541" s="3"/>
      <c r="D2541" s="3"/>
    </row>
    <row r="2542" spans="3:4">
      <c r="C2542" s="3"/>
      <c r="D2542" s="3"/>
    </row>
    <row r="2543" spans="3:4">
      <c r="C2543" s="3"/>
      <c r="D2543" s="3"/>
    </row>
    <row r="2544" spans="3:4">
      <c r="C2544" s="3"/>
      <c r="D2544" s="3"/>
    </row>
    <row r="2545" spans="3:4">
      <c r="C2545" s="3"/>
      <c r="D2545" s="3"/>
    </row>
    <row r="2546" spans="3:4">
      <c r="C2546" s="3"/>
      <c r="D2546" s="3"/>
    </row>
    <row r="2547" spans="3:4">
      <c r="C2547" s="3"/>
      <c r="D2547" s="3"/>
    </row>
    <row r="2548" spans="3:4">
      <c r="C2548" s="3"/>
      <c r="D2548" s="3"/>
    </row>
    <row r="2549" spans="3:4">
      <c r="C2549" s="3"/>
      <c r="D2549" s="3"/>
    </row>
    <row r="2550" spans="3:4">
      <c r="C2550" s="3"/>
      <c r="D2550" s="3"/>
    </row>
    <row r="2551" spans="3:4">
      <c r="C2551" s="3"/>
      <c r="D2551" s="3"/>
    </row>
    <row r="2552" spans="3:4">
      <c r="C2552" s="3"/>
      <c r="D2552" s="3"/>
    </row>
    <row r="2553" spans="3:4">
      <c r="C2553" s="3"/>
      <c r="D2553" s="3"/>
    </row>
    <row r="2554" spans="3:4">
      <c r="C2554" s="3"/>
      <c r="D2554" s="3"/>
    </row>
    <row r="2555" spans="3:4">
      <c r="C2555" s="3"/>
      <c r="D2555" s="3"/>
    </row>
    <row r="2556" spans="3:4">
      <c r="C2556" s="3"/>
      <c r="D2556" s="3"/>
    </row>
    <row r="2557" spans="3:4">
      <c r="C2557" s="3"/>
      <c r="D2557" s="3"/>
    </row>
    <row r="2558" spans="3:4">
      <c r="C2558" s="3"/>
      <c r="D2558" s="3"/>
    </row>
    <row r="2559" spans="3:4">
      <c r="C2559" s="3"/>
      <c r="D2559" s="3"/>
    </row>
    <row r="2560" spans="3:4">
      <c r="C2560" s="3"/>
      <c r="D2560" s="3"/>
    </row>
    <row r="2561" spans="3:4">
      <c r="C2561" s="3"/>
      <c r="D2561" s="3"/>
    </row>
    <row r="2562" spans="3:4">
      <c r="C2562" s="3"/>
      <c r="D2562" s="3"/>
    </row>
    <row r="2563" spans="3:4">
      <c r="C2563" s="3"/>
      <c r="D2563" s="3"/>
    </row>
    <row r="2564" spans="3:4">
      <c r="C2564" s="3"/>
      <c r="D2564" s="3"/>
    </row>
    <row r="2565" spans="3:4">
      <c r="C2565" s="3"/>
      <c r="D2565" s="3"/>
    </row>
    <row r="2566" spans="3:4">
      <c r="C2566" s="3"/>
      <c r="D2566" s="3"/>
    </row>
    <row r="2567" spans="3:4">
      <c r="C2567" s="3"/>
      <c r="D2567" s="3"/>
    </row>
    <row r="2568" spans="3:4">
      <c r="C2568" s="3"/>
      <c r="D2568" s="3"/>
    </row>
    <row r="2569" spans="3:4">
      <c r="C2569" s="3"/>
      <c r="D2569" s="3"/>
    </row>
    <row r="2570" spans="3:4">
      <c r="C2570" s="3"/>
      <c r="D2570" s="3"/>
    </row>
    <row r="2571" spans="3:4">
      <c r="C2571" s="3"/>
      <c r="D2571" s="3"/>
    </row>
    <row r="2572" spans="3:4">
      <c r="C2572" s="3"/>
      <c r="D2572" s="3"/>
    </row>
    <row r="2573" spans="3:4">
      <c r="C2573" s="3"/>
      <c r="D2573" s="3"/>
    </row>
    <row r="2574" spans="3:4">
      <c r="C2574" s="3"/>
      <c r="D2574" s="3"/>
    </row>
    <row r="2575" spans="3:4">
      <c r="C2575" s="3"/>
      <c r="D2575" s="3"/>
    </row>
    <row r="2576" spans="3:4">
      <c r="C2576" s="3"/>
      <c r="D2576" s="3"/>
    </row>
    <row r="2577" spans="3:4">
      <c r="C2577" s="3"/>
      <c r="D2577" s="3"/>
    </row>
    <row r="2578" spans="3:4">
      <c r="C2578" s="3"/>
      <c r="D2578" s="3"/>
    </row>
    <row r="2579" spans="3:4">
      <c r="C2579" s="3"/>
      <c r="D2579" s="3"/>
    </row>
    <row r="2580" spans="3:4">
      <c r="C2580" s="3"/>
      <c r="D2580" s="3"/>
    </row>
    <row r="2581" spans="3:4">
      <c r="C2581" s="3"/>
      <c r="D2581" s="3"/>
    </row>
    <row r="2582" spans="3:4">
      <c r="C2582" s="3"/>
      <c r="D2582" s="3"/>
    </row>
    <row r="2583" spans="3:4">
      <c r="C2583" s="3"/>
      <c r="D2583" s="3"/>
    </row>
    <row r="2584" spans="3:4">
      <c r="C2584" s="3"/>
      <c r="D2584" s="3"/>
    </row>
    <row r="2585" spans="3:4">
      <c r="C2585" s="3"/>
      <c r="D2585" s="3"/>
    </row>
    <row r="2586" spans="3:4">
      <c r="C2586" s="3"/>
      <c r="D2586" s="3"/>
    </row>
    <row r="2587" spans="3:4">
      <c r="C2587" s="3"/>
      <c r="D2587" s="3"/>
    </row>
    <row r="2588" spans="3:4">
      <c r="C2588" s="3"/>
      <c r="D2588" s="3"/>
    </row>
    <row r="2589" spans="3:4">
      <c r="C2589" s="3"/>
      <c r="D2589" s="3"/>
    </row>
    <row r="2590" spans="3:4">
      <c r="C2590" s="3"/>
      <c r="D2590" s="3"/>
    </row>
    <row r="2591" spans="3:4">
      <c r="C2591" s="3"/>
      <c r="D2591" s="3"/>
    </row>
    <row r="2592" spans="3:4">
      <c r="C2592" s="3"/>
      <c r="D2592" s="3"/>
    </row>
    <row r="2593" spans="3:4">
      <c r="C2593" s="3"/>
      <c r="D2593" s="3"/>
    </row>
    <row r="2594" spans="3:4">
      <c r="C2594" s="3"/>
      <c r="D2594" s="3"/>
    </row>
    <row r="2595" spans="3:4">
      <c r="C2595" s="3"/>
      <c r="D2595" s="3"/>
    </row>
    <row r="2596" spans="3:4">
      <c r="C2596" s="3"/>
      <c r="D2596" s="3"/>
    </row>
    <row r="2597" spans="3:4">
      <c r="C2597" s="3"/>
      <c r="D2597" s="3"/>
    </row>
    <row r="2598" spans="3:4">
      <c r="C2598" s="3"/>
      <c r="D2598" s="3"/>
    </row>
    <row r="2599" spans="3:4">
      <c r="C2599" s="3"/>
      <c r="D2599" s="3"/>
    </row>
    <row r="2600" spans="3:4">
      <c r="C2600" s="3"/>
      <c r="D2600" s="3"/>
    </row>
    <row r="2601" spans="3:4">
      <c r="C2601" s="3"/>
      <c r="D2601" s="3"/>
    </row>
    <row r="2602" spans="3:4">
      <c r="C2602" s="3"/>
      <c r="D2602" s="3"/>
    </row>
    <row r="2603" spans="3:4">
      <c r="C2603" s="3"/>
      <c r="D2603" s="3"/>
    </row>
    <row r="2604" spans="3:4">
      <c r="C2604" s="3"/>
      <c r="D2604" s="3"/>
    </row>
    <row r="2605" spans="3:4">
      <c r="C2605" s="3"/>
      <c r="D2605" s="3"/>
    </row>
    <row r="2606" spans="3:4">
      <c r="C2606" s="3"/>
      <c r="D2606" s="3"/>
    </row>
    <row r="2607" spans="3:4">
      <c r="C2607" s="3"/>
      <c r="D2607" s="3"/>
    </row>
    <row r="2608" spans="3:4">
      <c r="C2608" s="3"/>
      <c r="D2608" s="3"/>
    </row>
    <row r="2609" spans="3:4">
      <c r="C2609" s="3"/>
      <c r="D2609" s="3"/>
    </row>
    <row r="2610" spans="3:4">
      <c r="C2610" s="3"/>
      <c r="D2610" s="3"/>
    </row>
    <row r="2611" spans="3:4">
      <c r="C2611" s="3"/>
      <c r="D2611" s="3"/>
    </row>
    <row r="2612" spans="3:4">
      <c r="C2612" s="3"/>
      <c r="D2612" s="3"/>
    </row>
    <row r="2613" spans="3:4">
      <c r="C2613" s="3"/>
      <c r="D2613" s="3"/>
    </row>
    <row r="2614" spans="3:4">
      <c r="C2614" s="3"/>
      <c r="D2614" s="3"/>
    </row>
    <row r="2615" spans="3:4">
      <c r="C2615" s="3"/>
      <c r="D2615" s="3"/>
    </row>
    <row r="2616" spans="3:4">
      <c r="C2616" s="3"/>
      <c r="D2616" s="3"/>
    </row>
    <row r="2617" spans="3:4">
      <c r="C2617" s="3"/>
      <c r="D2617" s="3"/>
    </row>
    <row r="2618" spans="3:4">
      <c r="C2618" s="3"/>
      <c r="D2618" s="3"/>
    </row>
    <row r="2619" spans="3:4">
      <c r="C2619" s="3"/>
      <c r="D2619" s="3"/>
    </row>
    <row r="2620" spans="3:4">
      <c r="C2620" s="3"/>
      <c r="D2620" s="3"/>
    </row>
    <row r="2621" spans="3:4">
      <c r="C2621" s="3"/>
      <c r="D2621" s="3"/>
    </row>
    <row r="2622" spans="3:4">
      <c r="C2622" s="3"/>
      <c r="D2622" s="3"/>
    </row>
    <row r="2623" spans="3:4">
      <c r="C2623" s="3"/>
      <c r="D2623" s="3"/>
    </row>
    <row r="2624" spans="3:4">
      <c r="C2624" s="3"/>
      <c r="D2624" s="3"/>
    </row>
    <row r="2625" spans="3:4">
      <c r="C2625" s="3"/>
      <c r="D2625" s="3"/>
    </row>
    <row r="2626" spans="3:4">
      <c r="C2626" s="3"/>
      <c r="D2626" s="3"/>
    </row>
    <row r="2627" spans="3:4">
      <c r="C2627" s="3"/>
      <c r="D2627" s="3"/>
    </row>
    <row r="2628" spans="3:4">
      <c r="C2628" s="3"/>
      <c r="D2628" s="3"/>
    </row>
    <row r="2629" spans="3:4">
      <c r="C2629" s="3"/>
      <c r="D2629" s="3"/>
    </row>
    <row r="2630" spans="3:4">
      <c r="C2630" s="3"/>
      <c r="D2630" s="3"/>
    </row>
    <row r="2631" spans="3:4">
      <c r="C2631" s="3"/>
      <c r="D2631" s="3"/>
    </row>
    <row r="2632" spans="3:4">
      <c r="C2632" s="3"/>
      <c r="D2632" s="3"/>
    </row>
    <row r="2633" spans="3:4">
      <c r="C2633" s="3"/>
      <c r="D2633" s="3"/>
    </row>
    <row r="2634" spans="3:4">
      <c r="C2634" s="3"/>
      <c r="D2634" s="3"/>
    </row>
    <row r="2635" spans="3:4">
      <c r="C2635" s="3"/>
      <c r="D2635" s="3"/>
    </row>
    <row r="2636" spans="3:4">
      <c r="C2636" s="3"/>
      <c r="D2636" s="3"/>
    </row>
    <row r="2637" spans="3:4">
      <c r="C2637" s="3"/>
      <c r="D2637" s="3"/>
    </row>
    <row r="2638" spans="3:4">
      <c r="C2638" s="3"/>
      <c r="D2638" s="3"/>
    </row>
    <row r="2639" spans="3:4">
      <c r="C2639" s="3"/>
      <c r="D2639" s="3"/>
    </row>
    <row r="2640" spans="3:4">
      <c r="C2640" s="3"/>
      <c r="D2640" s="3"/>
    </row>
    <row r="2641" spans="3:4">
      <c r="C2641" s="3"/>
      <c r="D2641" s="3"/>
    </row>
    <row r="2642" spans="3:4">
      <c r="C2642" s="3"/>
      <c r="D2642" s="3"/>
    </row>
    <row r="2643" spans="3:4">
      <c r="C2643" s="3"/>
      <c r="D2643" s="3"/>
    </row>
    <row r="2644" spans="3:4">
      <c r="C2644" s="3"/>
      <c r="D2644" s="3"/>
    </row>
    <row r="2645" spans="3:4">
      <c r="C2645" s="3"/>
      <c r="D2645" s="3"/>
    </row>
    <row r="2646" spans="3:4">
      <c r="C2646" s="3"/>
      <c r="D2646" s="3"/>
    </row>
    <row r="2647" spans="3:4">
      <c r="C2647" s="3"/>
      <c r="D2647" s="3"/>
    </row>
    <row r="2648" spans="3:4">
      <c r="C2648" s="3"/>
      <c r="D2648" s="3"/>
    </row>
    <row r="2649" spans="3:4">
      <c r="C2649" s="3"/>
      <c r="D2649" s="3"/>
    </row>
    <row r="2650" spans="3:4">
      <c r="C2650" s="3"/>
      <c r="D2650" s="3"/>
    </row>
    <row r="2651" spans="3:4">
      <c r="C2651" s="3"/>
      <c r="D2651" s="3"/>
    </row>
    <row r="2652" spans="3:4">
      <c r="C2652" s="3"/>
      <c r="D2652" s="3"/>
    </row>
    <row r="2653" spans="3:4">
      <c r="C2653" s="3"/>
      <c r="D2653" s="3"/>
    </row>
    <row r="2654" spans="3:4">
      <c r="C2654" s="3"/>
      <c r="D2654" s="3"/>
    </row>
    <row r="2655" spans="3:4">
      <c r="C2655" s="3"/>
      <c r="D2655" s="3"/>
    </row>
    <row r="2656" spans="3:4">
      <c r="C2656" s="3"/>
      <c r="D2656" s="3"/>
    </row>
    <row r="2657" spans="3:4">
      <c r="C2657" s="3"/>
      <c r="D2657" s="3"/>
    </row>
    <row r="2658" spans="3:4">
      <c r="C2658" s="3"/>
      <c r="D2658" s="3"/>
    </row>
    <row r="2659" spans="3:4">
      <c r="C2659" s="3"/>
      <c r="D2659" s="3"/>
    </row>
    <row r="2660" spans="3:4">
      <c r="C2660" s="3"/>
      <c r="D2660" s="3"/>
    </row>
    <row r="2661" spans="3:4">
      <c r="C2661" s="3"/>
      <c r="D2661" s="3"/>
    </row>
    <row r="2662" spans="3:4">
      <c r="C2662" s="3"/>
      <c r="D2662" s="3"/>
    </row>
    <row r="2663" spans="3:4">
      <c r="C2663" s="3"/>
      <c r="D2663" s="3"/>
    </row>
    <row r="2664" spans="3:4">
      <c r="C2664" s="3"/>
      <c r="D2664" s="3"/>
    </row>
    <row r="2665" spans="3:4">
      <c r="C2665" s="3"/>
      <c r="D2665" s="3"/>
    </row>
    <row r="2666" spans="3:4">
      <c r="C2666" s="3"/>
      <c r="D2666" s="3"/>
    </row>
    <row r="2667" spans="3:4">
      <c r="C2667" s="3"/>
      <c r="D2667" s="3"/>
    </row>
    <row r="2668" spans="3:4">
      <c r="C2668" s="3"/>
      <c r="D2668" s="3"/>
    </row>
    <row r="2669" spans="3:4">
      <c r="C2669" s="3"/>
      <c r="D2669" s="3"/>
    </row>
    <row r="2670" spans="3:4">
      <c r="C2670" s="3"/>
      <c r="D2670" s="3"/>
    </row>
    <row r="2671" spans="3:4">
      <c r="C2671" s="3"/>
      <c r="D2671" s="3"/>
    </row>
    <row r="2672" spans="3:4">
      <c r="C2672" s="3"/>
      <c r="D2672" s="3"/>
    </row>
    <row r="2673" spans="3:4">
      <c r="C2673" s="3"/>
      <c r="D2673" s="3"/>
    </row>
    <row r="2674" spans="3:4">
      <c r="C2674" s="3"/>
      <c r="D2674" s="3"/>
    </row>
    <row r="2675" spans="3:4">
      <c r="C2675" s="3"/>
      <c r="D2675" s="3"/>
    </row>
    <row r="2676" spans="3:4">
      <c r="C2676" s="3"/>
      <c r="D2676" s="3"/>
    </row>
    <row r="2677" spans="3:4">
      <c r="C2677" s="3"/>
      <c r="D2677" s="3"/>
    </row>
    <row r="2678" spans="3:4">
      <c r="C2678" s="3"/>
      <c r="D2678" s="3"/>
    </row>
    <row r="2679" spans="3:4">
      <c r="C2679" s="3"/>
      <c r="D2679" s="3"/>
    </row>
    <row r="2680" spans="3:4">
      <c r="C2680" s="3"/>
      <c r="D2680" s="3"/>
    </row>
    <row r="2681" spans="3:4">
      <c r="C2681" s="3"/>
      <c r="D2681" s="3"/>
    </row>
    <row r="2682" spans="3:4">
      <c r="C2682" s="3"/>
      <c r="D2682" s="3"/>
    </row>
    <row r="2683" spans="3:4">
      <c r="C2683" s="3"/>
      <c r="D2683" s="3"/>
    </row>
    <row r="2684" spans="3:4">
      <c r="C2684" s="3"/>
      <c r="D2684" s="3"/>
    </row>
    <row r="2685" spans="3:4">
      <c r="C2685" s="3"/>
      <c r="D2685" s="3"/>
    </row>
    <row r="2686" spans="3:4">
      <c r="C2686" s="3"/>
      <c r="D2686" s="3"/>
    </row>
    <row r="2687" spans="3:4">
      <c r="C2687" s="3"/>
      <c r="D2687" s="3"/>
    </row>
    <row r="2688" spans="3:4">
      <c r="C2688" s="3"/>
      <c r="D2688" s="3"/>
    </row>
    <row r="2689" spans="3:4">
      <c r="C2689" s="3"/>
      <c r="D2689" s="3"/>
    </row>
    <row r="2690" spans="3:4">
      <c r="C2690" s="3"/>
      <c r="D2690" s="3"/>
    </row>
    <row r="2691" spans="3:4">
      <c r="C2691" s="3"/>
      <c r="D2691" s="3"/>
    </row>
    <row r="2692" spans="3:4">
      <c r="C2692" s="3"/>
      <c r="D2692" s="3"/>
    </row>
    <row r="2693" spans="3:4">
      <c r="C2693" s="3"/>
      <c r="D2693" s="3"/>
    </row>
    <row r="2694" spans="3:4">
      <c r="C2694" s="3"/>
      <c r="D2694" s="3"/>
    </row>
    <row r="2695" spans="3:4">
      <c r="C2695" s="3"/>
      <c r="D2695" s="3"/>
    </row>
    <row r="2696" spans="3:4">
      <c r="C2696" s="3"/>
      <c r="D2696" s="3"/>
    </row>
    <row r="2697" spans="3:4">
      <c r="C2697" s="3"/>
      <c r="D2697" s="3"/>
    </row>
    <row r="2698" spans="3:4">
      <c r="C2698" s="3"/>
      <c r="D2698" s="3"/>
    </row>
    <row r="2699" spans="3:4">
      <c r="C2699" s="3"/>
      <c r="D2699" s="3"/>
    </row>
    <row r="2700" spans="3:4">
      <c r="C2700" s="3"/>
      <c r="D2700" s="3"/>
    </row>
    <row r="2701" spans="3:4">
      <c r="C2701" s="3"/>
      <c r="D2701" s="3"/>
    </row>
    <row r="2702" spans="3:4">
      <c r="C2702" s="3"/>
      <c r="D2702" s="3"/>
    </row>
    <row r="2703" spans="3:4">
      <c r="C2703" s="3"/>
      <c r="D2703" s="3"/>
    </row>
    <row r="2704" spans="3:4">
      <c r="C2704" s="3"/>
      <c r="D2704" s="3"/>
    </row>
    <row r="2705" spans="3:4">
      <c r="C2705" s="3"/>
      <c r="D2705" s="3"/>
    </row>
    <row r="2706" spans="3:4">
      <c r="C2706" s="3"/>
      <c r="D2706" s="3"/>
    </row>
    <row r="2707" spans="3:4">
      <c r="C2707" s="3"/>
      <c r="D2707" s="3"/>
    </row>
    <row r="2708" spans="3:4">
      <c r="C2708" s="3"/>
      <c r="D2708" s="3"/>
    </row>
    <row r="2709" spans="3:4">
      <c r="C2709" s="3"/>
      <c r="D2709" s="3"/>
    </row>
    <row r="2710" spans="3:4">
      <c r="C2710" s="3"/>
      <c r="D2710" s="3"/>
    </row>
    <row r="2711" spans="3:4">
      <c r="C2711" s="3"/>
      <c r="D2711" s="3"/>
    </row>
    <row r="2712" spans="3:4">
      <c r="C2712" s="3"/>
      <c r="D2712" s="3"/>
    </row>
    <row r="2713" spans="3:4">
      <c r="C2713" s="3"/>
      <c r="D2713" s="3"/>
    </row>
    <row r="2714" spans="3:4">
      <c r="C2714" s="3"/>
      <c r="D2714" s="3"/>
    </row>
    <row r="2715" spans="3:4">
      <c r="C2715" s="3"/>
      <c r="D2715" s="3"/>
    </row>
    <row r="2716" spans="3:4">
      <c r="C2716" s="3"/>
      <c r="D2716" s="3"/>
    </row>
    <row r="2717" spans="3:4">
      <c r="C2717" s="3"/>
      <c r="D2717" s="3"/>
    </row>
    <row r="2718" spans="3:4">
      <c r="C2718" s="3"/>
      <c r="D2718" s="3"/>
    </row>
    <row r="2719" spans="3:4">
      <c r="C2719" s="3"/>
      <c r="D2719" s="3"/>
    </row>
    <row r="2720" spans="3:4">
      <c r="C2720" s="3"/>
      <c r="D2720" s="3"/>
    </row>
    <row r="2721" spans="3:4">
      <c r="C2721" s="3"/>
      <c r="D2721" s="3"/>
    </row>
    <row r="2722" spans="3:4">
      <c r="C2722" s="3"/>
      <c r="D2722" s="3"/>
    </row>
    <row r="2723" spans="3:4">
      <c r="C2723" s="3"/>
      <c r="D2723" s="3"/>
    </row>
    <row r="2724" spans="3:4">
      <c r="C2724" s="3"/>
      <c r="D2724" s="3"/>
    </row>
    <row r="2725" spans="3:4">
      <c r="C2725" s="3"/>
      <c r="D2725" s="3"/>
    </row>
    <row r="2726" spans="3:4">
      <c r="C2726" s="3"/>
      <c r="D2726" s="3"/>
    </row>
    <row r="2727" spans="3:4">
      <c r="C2727" s="3"/>
      <c r="D2727" s="3"/>
    </row>
    <row r="2728" spans="3:4">
      <c r="C2728" s="3"/>
      <c r="D2728" s="3"/>
    </row>
    <row r="2729" spans="3:4">
      <c r="C2729" s="3"/>
      <c r="D2729" s="3"/>
    </row>
    <row r="2730" spans="3:4">
      <c r="C2730" s="3"/>
      <c r="D2730" s="3"/>
    </row>
    <row r="2731" spans="3:4">
      <c r="C2731" s="3"/>
      <c r="D2731" s="3"/>
    </row>
    <row r="2732" spans="3:4">
      <c r="C2732" s="3"/>
      <c r="D2732" s="3"/>
    </row>
    <row r="2733" spans="3:4">
      <c r="C2733" s="3"/>
      <c r="D2733" s="3"/>
    </row>
    <row r="2734" spans="3:4">
      <c r="C2734" s="3"/>
      <c r="D2734" s="3"/>
    </row>
    <row r="2735" spans="3:4">
      <c r="C2735" s="3"/>
      <c r="D2735" s="3"/>
    </row>
    <row r="2736" spans="3:4">
      <c r="C2736" s="3"/>
      <c r="D2736" s="3"/>
    </row>
    <row r="2737" spans="3:4">
      <c r="C2737" s="3"/>
      <c r="D2737" s="3"/>
    </row>
    <row r="2738" spans="3:4">
      <c r="C2738" s="3"/>
      <c r="D2738" s="3"/>
    </row>
    <row r="2739" spans="3:4">
      <c r="C2739" s="3"/>
      <c r="D2739" s="3"/>
    </row>
    <row r="2740" spans="3:4">
      <c r="C2740" s="3"/>
      <c r="D2740" s="3"/>
    </row>
    <row r="2741" spans="3:4">
      <c r="C2741" s="3"/>
      <c r="D2741" s="3"/>
    </row>
    <row r="2742" spans="3:4">
      <c r="C2742" s="3"/>
      <c r="D2742" s="3"/>
    </row>
    <row r="2743" spans="3:4">
      <c r="C2743" s="3"/>
      <c r="D2743" s="3"/>
    </row>
    <row r="2744" spans="3:4">
      <c r="C2744" s="3"/>
      <c r="D2744" s="3"/>
    </row>
    <row r="2745" spans="3:4">
      <c r="C2745" s="3"/>
      <c r="D2745" s="3"/>
    </row>
    <row r="2746" spans="3:4">
      <c r="C2746" s="3"/>
      <c r="D2746" s="3"/>
    </row>
    <row r="2747" spans="3:4">
      <c r="C2747" s="3"/>
      <c r="D2747" s="3"/>
    </row>
    <row r="2748" spans="3:4">
      <c r="C2748" s="3"/>
      <c r="D2748" s="3"/>
    </row>
    <row r="2749" spans="3:4">
      <c r="C2749" s="3"/>
      <c r="D2749" s="3"/>
    </row>
    <row r="2750" spans="3:4">
      <c r="C2750" s="3"/>
      <c r="D2750" s="3"/>
    </row>
    <row r="2751" spans="3:4">
      <c r="C2751" s="3"/>
      <c r="D2751" s="3"/>
    </row>
    <row r="2752" spans="3:4">
      <c r="C2752" s="3"/>
      <c r="D2752" s="3"/>
    </row>
    <row r="2753" spans="3:4">
      <c r="C2753" s="3"/>
      <c r="D2753" s="3"/>
    </row>
    <row r="2754" spans="3:4">
      <c r="C2754" s="3"/>
      <c r="D2754" s="3"/>
    </row>
    <row r="2755" spans="3:4">
      <c r="C2755" s="3"/>
      <c r="D2755" s="3"/>
    </row>
    <row r="2756" spans="3:4">
      <c r="C2756" s="3"/>
      <c r="D2756" s="3"/>
    </row>
    <row r="2757" spans="3:4">
      <c r="C2757" s="3"/>
      <c r="D2757" s="3"/>
    </row>
    <row r="2758" spans="3:4">
      <c r="C2758" s="3"/>
      <c r="D2758" s="3"/>
    </row>
    <row r="2759" spans="3:4">
      <c r="C2759" s="3"/>
      <c r="D2759" s="3"/>
    </row>
    <row r="2760" spans="3:4">
      <c r="C2760" s="3"/>
      <c r="D2760" s="3"/>
    </row>
    <row r="2761" spans="3:4">
      <c r="C2761" s="3"/>
      <c r="D2761" s="3"/>
    </row>
    <row r="2762" spans="3:4">
      <c r="C2762" s="3"/>
      <c r="D2762" s="3"/>
    </row>
    <row r="2763" spans="3:4">
      <c r="C2763" s="3"/>
      <c r="D2763" s="3"/>
    </row>
    <row r="2764" spans="3:4">
      <c r="C2764" s="3"/>
      <c r="D2764" s="3"/>
    </row>
    <row r="2765" spans="3:4">
      <c r="C2765" s="3"/>
      <c r="D2765" s="3"/>
    </row>
    <row r="2766" spans="3:4">
      <c r="C2766" s="3"/>
      <c r="D2766" s="3"/>
    </row>
    <row r="2767" spans="3:4">
      <c r="C2767" s="3"/>
      <c r="D2767" s="3"/>
    </row>
    <row r="2768" spans="3:4">
      <c r="C2768" s="3"/>
      <c r="D2768" s="3"/>
    </row>
    <row r="2769" spans="3:4">
      <c r="C2769" s="3"/>
      <c r="D2769" s="3"/>
    </row>
    <row r="2770" spans="3:4">
      <c r="C2770" s="3"/>
      <c r="D2770" s="3"/>
    </row>
    <row r="2771" spans="3:4">
      <c r="C2771" s="3"/>
      <c r="D2771" s="3"/>
    </row>
    <row r="2772" spans="3:4">
      <c r="C2772" s="3"/>
      <c r="D2772" s="3"/>
    </row>
    <row r="2773" spans="3:4">
      <c r="C2773" s="3"/>
      <c r="D2773" s="3"/>
    </row>
    <row r="2774" spans="3:4">
      <c r="C2774" s="3"/>
      <c r="D2774" s="3"/>
    </row>
    <row r="2775" spans="3:4">
      <c r="C2775" s="3"/>
      <c r="D2775" s="3"/>
    </row>
    <row r="2776" spans="3:4">
      <c r="C2776" s="3"/>
      <c r="D2776" s="3"/>
    </row>
    <row r="2777" spans="3:4">
      <c r="C2777" s="3"/>
      <c r="D2777" s="3"/>
    </row>
    <row r="2778" spans="3:4">
      <c r="C2778" s="3"/>
      <c r="D2778" s="3"/>
    </row>
    <row r="2779" spans="3:4">
      <c r="C2779" s="3"/>
      <c r="D2779" s="3"/>
    </row>
    <row r="2780" spans="3:4">
      <c r="C2780" s="3"/>
      <c r="D2780" s="3"/>
    </row>
    <row r="2781" spans="3:4">
      <c r="C2781" s="3"/>
      <c r="D2781" s="3"/>
    </row>
    <row r="2782" spans="3:4">
      <c r="C2782" s="3"/>
      <c r="D2782" s="3"/>
    </row>
    <row r="2783" spans="3:4">
      <c r="C2783" s="3"/>
      <c r="D2783" s="3"/>
    </row>
    <row r="2784" spans="3:4">
      <c r="C2784" s="3"/>
      <c r="D2784" s="3"/>
    </row>
    <row r="2785" spans="3:4">
      <c r="C2785" s="3"/>
      <c r="D2785" s="3"/>
    </row>
    <row r="2786" spans="3:4">
      <c r="C2786" s="3"/>
      <c r="D2786" s="3"/>
    </row>
    <row r="2787" spans="3:4">
      <c r="C2787" s="3"/>
      <c r="D2787" s="3"/>
    </row>
    <row r="2788" spans="3:4">
      <c r="C2788" s="3"/>
      <c r="D2788" s="3"/>
    </row>
    <row r="2789" spans="3:4">
      <c r="C2789" s="3"/>
      <c r="D2789" s="3"/>
    </row>
    <row r="2790" spans="3:4">
      <c r="C2790" s="3"/>
      <c r="D2790" s="3"/>
    </row>
    <row r="2791" spans="3:4">
      <c r="C2791" s="3"/>
      <c r="D2791" s="3"/>
    </row>
    <row r="2792" spans="3:4">
      <c r="C2792" s="3"/>
      <c r="D2792" s="3"/>
    </row>
    <row r="2793" spans="3:4">
      <c r="C2793" s="3"/>
      <c r="D2793" s="3"/>
    </row>
    <row r="2794" spans="3:4">
      <c r="C2794" s="3"/>
      <c r="D2794" s="3"/>
    </row>
    <row r="2795" spans="3:4">
      <c r="C2795" s="3"/>
      <c r="D2795" s="3"/>
    </row>
    <row r="2796" spans="3:4">
      <c r="C2796" s="3"/>
      <c r="D2796" s="3"/>
    </row>
    <row r="2797" spans="3:4">
      <c r="C2797" s="3"/>
      <c r="D2797" s="3"/>
    </row>
    <row r="2798" spans="3:4">
      <c r="C2798" s="3"/>
      <c r="D2798" s="3"/>
    </row>
    <row r="2799" spans="3:4">
      <c r="C2799" s="3"/>
      <c r="D2799" s="3"/>
    </row>
    <row r="2800" spans="3:4">
      <c r="C2800" s="3"/>
      <c r="D2800" s="3"/>
    </row>
    <row r="2801" spans="3:4">
      <c r="C2801" s="3"/>
      <c r="D2801" s="3"/>
    </row>
    <row r="2802" spans="3:4">
      <c r="C2802" s="3"/>
      <c r="D2802" s="3"/>
    </row>
    <row r="2803" spans="3:4">
      <c r="C2803" s="3"/>
      <c r="D2803" s="3"/>
    </row>
    <row r="2804" spans="3:4">
      <c r="C2804" s="3"/>
      <c r="D2804" s="3"/>
    </row>
    <row r="2805" spans="3:4">
      <c r="C2805" s="3"/>
      <c r="D2805" s="3"/>
    </row>
    <row r="2806" spans="3:4">
      <c r="C2806" s="3"/>
      <c r="D2806" s="3"/>
    </row>
    <row r="2807" spans="3:4">
      <c r="C2807" s="3"/>
      <c r="D2807" s="3"/>
    </row>
    <row r="2808" spans="3:4">
      <c r="C2808" s="3"/>
      <c r="D2808" s="3"/>
    </row>
    <row r="2809" spans="3:4">
      <c r="C2809" s="3"/>
      <c r="D2809" s="3"/>
    </row>
    <row r="2810" spans="3:4">
      <c r="C2810" s="3"/>
      <c r="D2810" s="3"/>
    </row>
    <row r="2811" spans="3:4">
      <c r="C2811" s="3"/>
      <c r="D2811" s="3"/>
    </row>
    <row r="2812" spans="3:4">
      <c r="C2812" s="3"/>
      <c r="D2812" s="3"/>
    </row>
    <row r="2813" spans="3:4">
      <c r="C2813" s="3"/>
      <c r="D2813" s="3"/>
    </row>
    <row r="2814" spans="3:4">
      <c r="C2814" s="3"/>
      <c r="D2814" s="3"/>
    </row>
    <row r="2815" spans="3:4">
      <c r="C2815" s="3"/>
      <c r="D2815" s="3"/>
    </row>
    <row r="2816" spans="3:4">
      <c r="C2816" s="3"/>
      <c r="D2816" s="3"/>
    </row>
    <row r="2817" spans="3:4">
      <c r="C2817" s="3"/>
      <c r="D2817" s="3"/>
    </row>
    <row r="2818" spans="3:4">
      <c r="C2818" s="3"/>
      <c r="D2818" s="3"/>
    </row>
    <row r="2819" spans="3:4">
      <c r="C2819" s="3"/>
      <c r="D2819" s="3"/>
    </row>
    <row r="2820" spans="3:4">
      <c r="C2820" s="3"/>
      <c r="D2820" s="3"/>
    </row>
    <row r="2821" spans="3:4">
      <c r="C2821" s="3"/>
      <c r="D2821" s="3"/>
    </row>
    <row r="2822" spans="3:4">
      <c r="C2822" s="3"/>
      <c r="D2822" s="3"/>
    </row>
    <row r="2823" spans="3:4">
      <c r="C2823" s="3"/>
      <c r="D2823" s="3"/>
    </row>
    <row r="2824" spans="3:4">
      <c r="C2824" s="3"/>
      <c r="D2824" s="3"/>
    </row>
    <row r="2825" spans="3:4">
      <c r="C2825" s="3"/>
      <c r="D2825" s="3"/>
    </row>
    <row r="2826" spans="3:4">
      <c r="C2826" s="3"/>
      <c r="D2826" s="3"/>
    </row>
    <row r="2827" spans="3:4">
      <c r="C2827" s="3"/>
      <c r="D2827" s="3"/>
    </row>
    <row r="2828" spans="3:4">
      <c r="C2828" s="3"/>
      <c r="D2828" s="3"/>
    </row>
    <row r="2829" spans="3:4">
      <c r="C2829" s="3"/>
      <c r="D2829" s="3"/>
    </row>
    <row r="2830" spans="3:4">
      <c r="C2830" s="3"/>
      <c r="D2830" s="3"/>
    </row>
    <row r="2831" spans="3:4">
      <c r="C2831" s="3"/>
      <c r="D2831" s="3"/>
    </row>
    <row r="2832" spans="3:4">
      <c r="C2832" s="3"/>
      <c r="D2832" s="3"/>
    </row>
    <row r="2833" spans="3:4">
      <c r="C2833" s="3"/>
      <c r="D2833" s="3"/>
    </row>
    <row r="2834" spans="3:4">
      <c r="C2834" s="3"/>
      <c r="D2834" s="3"/>
    </row>
    <row r="2835" spans="3:4">
      <c r="C2835" s="3"/>
      <c r="D2835" s="3"/>
    </row>
    <row r="2836" spans="3:4">
      <c r="C2836" s="3"/>
      <c r="D2836" s="3"/>
    </row>
    <row r="2837" spans="3:4">
      <c r="C2837" s="3"/>
      <c r="D2837" s="3"/>
    </row>
    <row r="2838" spans="3:4">
      <c r="C2838" s="3"/>
      <c r="D2838" s="3"/>
    </row>
    <row r="2839" spans="3:4">
      <c r="C2839" s="3"/>
      <c r="D2839" s="3"/>
    </row>
    <row r="2840" spans="3:4">
      <c r="C2840" s="3"/>
      <c r="D2840" s="3"/>
    </row>
    <row r="2841" spans="3:4">
      <c r="C2841" s="3"/>
      <c r="D2841" s="3"/>
    </row>
    <row r="2842" spans="3:4">
      <c r="C2842" s="3"/>
      <c r="D2842" s="3"/>
    </row>
    <row r="2843" spans="3:4">
      <c r="C2843" s="3"/>
      <c r="D2843" s="3"/>
    </row>
    <row r="2844" spans="3:4">
      <c r="C2844" s="3"/>
      <c r="D2844" s="3"/>
    </row>
    <row r="2845" spans="3:4">
      <c r="C2845" s="3"/>
      <c r="D2845" s="3"/>
    </row>
    <row r="2846" spans="3:4">
      <c r="C2846" s="3"/>
      <c r="D2846" s="3"/>
    </row>
    <row r="2847" spans="3:4">
      <c r="C2847" s="3"/>
      <c r="D2847" s="3"/>
    </row>
    <row r="2848" spans="3:4">
      <c r="C2848" s="3"/>
      <c r="D2848" s="3"/>
    </row>
    <row r="2849" spans="3:4">
      <c r="C2849" s="3"/>
      <c r="D2849" s="3"/>
    </row>
    <row r="2850" spans="3:4">
      <c r="C2850" s="3"/>
      <c r="D2850" s="3"/>
    </row>
    <row r="2851" spans="3:4">
      <c r="C2851" s="3"/>
      <c r="D2851" s="3"/>
    </row>
    <row r="2852" spans="3:4">
      <c r="C2852" s="3"/>
      <c r="D2852" s="3"/>
    </row>
    <row r="2853" spans="3:4">
      <c r="C2853" s="3"/>
      <c r="D2853" s="3"/>
    </row>
    <row r="2854" spans="3:4">
      <c r="C2854" s="3"/>
      <c r="D2854" s="3"/>
    </row>
    <row r="2855" spans="3:4">
      <c r="C2855" s="3"/>
      <c r="D2855" s="3"/>
    </row>
    <row r="2856" spans="3:4">
      <c r="C2856" s="3"/>
      <c r="D2856" s="3"/>
    </row>
    <row r="2857" spans="3:4">
      <c r="C2857" s="3"/>
      <c r="D2857" s="3"/>
    </row>
    <row r="2858" spans="3:4">
      <c r="C2858" s="3"/>
      <c r="D2858" s="3"/>
    </row>
    <row r="2859" spans="3:4">
      <c r="C2859" s="3"/>
      <c r="D2859" s="3"/>
    </row>
    <row r="2860" spans="3:4">
      <c r="C2860" s="3"/>
      <c r="D2860" s="3"/>
    </row>
    <row r="2861" spans="3:4">
      <c r="C2861" s="3"/>
      <c r="D2861" s="3"/>
    </row>
    <row r="2862" spans="3:4">
      <c r="C2862" s="3"/>
      <c r="D2862" s="3"/>
    </row>
    <row r="2863" spans="3:4">
      <c r="C2863" s="3"/>
      <c r="D2863" s="3"/>
    </row>
    <row r="2864" spans="3:4">
      <c r="C2864" s="3"/>
      <c r="D2864" s="3"/>
    </row>
    <row r="2865" spans="3:4">
      <c r="C2865" s="3"/>
      <c r="D2865" s="3"/>
    </row>
    <row r="2866" spans="3:4">
      <c r="C2866" s="3"/>
      <c r="D2866" s="3"/>
    </row>
    <row r="2867" spans="3:4">
      <c r="C2867" s="3"/>
      <c r="D2867" s="3"/>
    </row>
    <row r="2868" spans="3:4">
      <c r="C2868" s="3"/>
      <c r="D2868" s="3"/>
    </row>
    <row r="2869" spans="3:4">
      <c r="C2869" s="3"/>
      <c r="D2869" s="3"/>
    </row>
    <row r="2870" spans="3:4">
      <c r="C2870" s="3"/>
      <c r="D2870" s="3"/>
    </row>
    <row r="2871" spans="3:4">
      <c r="C2871" s="3"/>
      <c r="D2871" s="3"/>
    </row>
    <row r="2872" spans="3:4">
      <c r="C2872" s="3"/>
      <c r="D2872" s="3"/>
    </row>
    <row r="2873" spans="3:4">
      <c r="C2873" s="3"/>
      <c r="D2873" s="3"/>
    </row>
    <row r="2874" spans="3:4">
      <c r="C2874" s="3"/>
      <c r="D2874" s="3"/>
    </row>
    <row r="2875" spans="3:4">
      <c r="C2875" s="3"/>
      <c r="D2875" s="3"/>
    </row>
    <row r="2876" spans="3:4">
      <c r="C2876" s="3"/>
      <c r="D2876" s="3"/>
    </row>
    <row r="2877" spans="3:4">
      <c r="C2877" s="3"/>
      <c r="D2877" s="3"/>
    </row>
    <row r="2878" spans="3:4">
      <c r="C2878" s="3"/>
      <c r="D2878" s="3"/>
    </row>
    <row r="2879" spans="3:4">
      <c r="C2879" s="3"/>
      <c r="D2879" s="3"/>
    </row>
    <row r="2880" spans="3:4">
      <c r="C2880" s="3"/>
      <c r="D2880" s="3"/>
    </row>
    <row r="2881" spans="3:4">
      <c r="C2881" s="3"/>
      <c r="D2881" s="3"/>
    </row>
    <row r="2882" spans="3:4">
      <c r="C2882" s="3"/>
      <c r="D2882" s="3"/>
    </row>
    <row r="2883" spans="3:4">
      <c r="C2883" s="3"/>
      <c r="D2883" s="3"/>
    </row>
    <row r="2884" spans="3:4">
      <c r="C2884" s="3"/>
      <c r="D2884" s="3"/>
    </row>
    <row r="2885" spans="3:4">
      <c r="C2885" s="3"/>
      <c r="D2885" s="3"/>
    </row>
    <row r="2886" spans="3:4">
      <c r="C2886" s="3"/>
      <c r="D2886" s="3"/>
    </row>
    <row r="2887" spans="3:4">
      <c r="C2887" s="3"/>
      <c r="D2887" s="3"/>
    </row>
    <row r="2888" spans="3:4">
      <c r="C2888" s="3"/>
      <c r="D2888" s="3"/>
    </row>
    <row r="2889" spans="3:4">
      <c r="C2889" s="3"/>
      <c r="D2889" s="3"/>
    </row>
    <row r="2890" spans="3:4">
      <c r="C2890" s="3"/>
      <c r="D2890" s="3"/>
    </row>
    <row r="2891" spans="3:4">
      <c r="C2891" s="3"/>
      <c r="D2891" s="3"/>
    </row>
    <row r="2892" spans="3:4">
      <c r="C2892" s="3"/>
      <c r="D2892" s="3"/>
    </row>
    <row r="2893" spans="3:4">
      <c r="C2893" s="3"/>
      <c r="D2893" s="3"/>
    </row>
    <row r="2894" spans="3:4">
      <c r="C2894" s="3"/>
      <c r="D2894" s="3"/>
    </row>
    <row r="2895" spans="3:4">
      <c r="C2895" s="3"/>
      <c r="D2895" s="3"/>
    </row>
    <row r="2896" spans="3:4">
      <c r="C2896" s="3"/>
      <c r="D2896" s="3"/>
    </row>
    <row r="2897" spans="3:4">
      <c r="C2897" s="3"/>
      <c r="D2897" s="3"/>
    </row>
    <row r="2898" spans="3:4">
      <c r="C2898" s="3"/>
      <c r="D2898" s="3"/>
    </row>
    <row r="2899" spans="3:4">
      <c r="C2899" s="3"/>
      <c r="D2899" s="3"/>
    </row>
    <row r="2900" spans="3:4">
      <c r="C2900" s="3"/>
      <c r="D2900" s="3"/>
    </row>
    <row r="2901" spans="3:4">
      <c r="C2901" s="3"/>
      <c r="D2901" s="3"/>
    </row>
    <row r="2902" spans="3:4">
      <c r="C2902" s="3"/>
      <c r="D2902" s="3"/>
    </row>
    <row r="2903" spans="3:4">
      <c r="C2903" s="3"/>
      <c r="D2903" s="3"/>
    </row>
    <row r="2904" spans="3:4">
      <c r="C2904" s="3"/>
      <c r="D2904" s="3"/>
    </row>
    <row r="2905" spans="3:4">
      <c r="C2905" s="3"/>
      <c r="D2905" s="3"/>
    </row>
    <row r="2906" spans="3:4">
      <c r="C2906" s="3"/>
      <c r="D2906" s="3"/>
    </row>
    <row r="2907" spans="3:4">
      <c r="C2907" s="3"/>
      <c r="D2907" s="3"/>
    </row>
    <row r="2908" spans="3:4">
      <c r="C2908" s="3"/>
      <c r="D2908" s="3"/>
    </row>
    <row r="2909" spans="3:4">
      <c r="C2909" s="3"/>
      <c r="D2909" s="3"/>
    </row>
    <row r="2910" spans="3:4">
      <c r="C2910" s="3"/>
      <c r="D2910" s="3"/>
    </row>
    <row r="2911" spans="3:4">
      <c r="C2911" s="3"/>
      <c r="D2911" s="3"/>
    </row>
    <row r="2912" spans="3:4">
      <c r="C2912" s="3"/>
      <c r="D2912" s="3"/>
    </row>
    <row r="2913" spans="3:4">
      <c r="C2913" s="3"/>
      <c r="D2913" s="3"/>
    </row>
    <row r="2914" spans="3:4">
      <c r="C2914" s="3"/>
      <c r="D2914" s="3"/>
    </row>
    <row r="2915" spans="3:4">
      <c r="C2915" s="3"/>
      <c r="D2915" s="3"/>
    </row>
    <row r="2916" spans="3:4">
      <c r="C2916" s="3"/>
      <c r="D2916" s="3"/>
    </row>
    <row r="2917" spans="3:4">
      <c r="C2917" s="3"/>
      <c r="D2917" s="3"/>
    </row>
    <row r="2918" spans="3:4">
      <c r="C2918" s="3"/>
      <c r="D2918" s="3"/>
    </row>
    <row r="2919" spans="3:4">
      <c r="C2919" s="3"/>
      <c r="D2919" s="3"/>
    </row>
    <row r="2920" spans="3:4">
      <c r="C2920" s="3"/>
      <c r="D2920" s="3"/>
    </row>
    <row r="2921" spans="3:4">
      <c r="C2921" s="3"/>
      <c r="D2921" s="3"/>
    </row>
    <row r="2922" spans="3:4">
      <c r="C2922" s="3"/>
      <c r="D2922" s="3"/>
    </row>
    <row r="2923" spans="3:4">
      <c r="C2923" s="3"/>
      <c r="D2923" s="3"/>
    </row>
    <row r="2924" spans="3:4">
      <c r="C2924" s="3"/>
      <c r="D2924" s="3"/>
    </row>
    <row r="2925" spans="3:4">
      <c r="C2925" s="3"/>
      <c r="D2925" s="3"/>
    </row>
    <row r="2926" spans="3:4">
      <c r="C2926" s="3"/>
      <c r="D2926" s="3"/>
    </row>
    <row r="2927" spans="3:4">
      <c r="C2927" s="3"/>
      <c r="D2927" s="3"/>
    </row>
    <row r="2928" spans="3:4">
      <c r="C2928" s="3"/>
      <c r="D2928" s="3"/>
    </row>
    <row r="2929" spans="3:4">
      <c r="C2929" s="3"/>
      <c r="D2929" s="3"/>
    </row>
    <row r="2930" spans="3:4">
      <c r="C2930" s="3"/>
      <c r="D2930" s="3"/>
    </row>
    <row r="2931" spans="3:4">
      <c r="C2931" s="3"/>
      <c r="D2931" s="3"/>
    </row>
    <row r="2932" spans="3:4">
      <c r="C2932" s="3"/>
      <c r="D2932" s="3"/>
    </row>
    <row r="2933" spans="3:4">
      <c r="C2933" s="3"/>
      <c r="D2933" s="3"/>
    </row>
    <row r="2934" spans="3:4">
      <c r="C2934" s="3"/>
      <c r="D2934" s="3"/>
    </row>
    <row r="2935" spans="3:4">
      <c r="C2935" s="3"/>
      <c r="D2935" s="3"/>
    </row>
    <row r="2936" spans="3:4">
      <c r="C2936" s="3"/>
      <c r="D2936" s="3"/>
    </row>
    <row r="2937" spans="3:4">
      <c r="C2937" s="3"/>
      <c r="D2937" s="3"/>
    </row>
    <row r="2938" spans="3:4">
      <c r="C2938" s="3"/>
      <c r="D2938" s="3"/>
    </row>
    <row r="2939" spans="3:4">
      <c r="C2939" s="3"/>
      <c r="D2939" s="3"/>
    </row>
    <row r="2940" spans="3:4">
      <c r="C2940" s="3"/>
      <c r="D2940" s="3"/>
    </row>
    <row r="2941" spans="3:4">
      <c r="C2941" s="3"/>
      <c r="D2941" s="3"/>
    </row>
    <row r="2942" spans="3:4">
      <c r="C2942" s="3"/>
      <c r="D2942" s="3"/>
    </row>
    <row r="2943" spans="3:4">
      <c r="C2943" s="3"/>
      <c r="D2943" s="3"/>
    </row>
    <row r="2944" spans="3:4">
      <c r="C2944" s="3"/>
      <c r="D2944" s="3"/>
    </row>
    <row r="2945" spans="3:4">
      <c r="C2945" s="3"/>
      <c r="D2945" s="3"/>
    </row>
    <row r="2946" spans="3:4">
      <c r="C2946" s="3"/>
      <c r="D2946" s="3"/>
    </row>
    <row r="2947" spans="3:4">
      <c r="C2947" s="3"/>
      <c r="D2947" s="3"/>
    </row>
    <row r="2948" spans="3:4">
      <c r="C2948" s="3"/>
      <c r="D2948" s="3"/>
    </row>
    <row r="2949" spans="3:4">
      <c r="C2949" s="3"/>
      <c r="D2949" s="3"/>
    </row>
    <row r="2950" spans="3:4">
      <c r="C2950" s="3"/>
      <c r="D2950" s="3"/>
    </row>
    <row r="2951" spans="3:4">
      <c r="C2951" s="3"/>
      <c r="D2951" s="3"/>
    </row>
    <row r="2952" spans="3:4">
      <c r="C2952" s="3"/>
      <c r="D2952" s="3"/>
    </row>
    <row r="2953" spans="3:4">
      <c r="C2953" s="3"/>
      <c r="D2953" s="3"/>
    </row>
    <row r="2954" spans="3:4">
      <c r="C2954" s="3"/>
      <c r="D2954" s="3"/>
    </row>
    <row r="2955" spans="3:4">
      <c r="C2955" s="3"/>
      <c r="D2955" s="3"/>
    </row>
    <row r="2956" spans="3:4">
      <c r="C2956" s="3"/>
      <c r="D2956" s="3"/>
    </row>
    <row r="2957" spans="3:4">
      <c r="C2957" s="3"/>
      <c r="D2957" s="3"/>
    </row>
    <row r="2958" spans="3:4">
      <c r="C2958" s="3"/>
      <c r="D2958" s="3"/>
    </row>
    <row r="2959" spans="3:4">
      <c r="C2959" s="3"/>
      <c r="D2959" s="3"/>
    </row>
    <row r="2960" spans="3:4">
      <c r="C2960" s="3"/>
      <c r="D2960" s="3"/>
    </row>
    <row r="2961" spans="3:4">
      <c r="C2961" s="3"/>
      <c r="D2961" s="3"/>
    </row>
    <row r="2962" spans="3:4">
      <c r="C2962" s="3"/>
      <c r="D2962" s="3"/>
    </row>
    <row r="2963" spans="3:4">
      <c r="C2963" s="3"/>
      <c r="D2963" s="3"/>
    </row>
    <row r="2964" spans="3:4">
      <c r="C2964" s="3"/>
      <c r="D2964" s="3"/>
    </row>
    <row r="2965" spans="3:4">
      <c r="C2965" s="3"/>
      <c r="D2965" s="3"/>
    </row>
    <row r="2966" spans="3:4">
      <c r="C2966" s="3"/>
      <c r="D2966" s="3"/>
    </row>
    <row r="2967" spans="3:4">
      <c r="C2967" s="3"/>
      <c r="D2967" s="3"/>
    </row>
    <row r="2968" spans="3:4">
      <c r="C2968" s="3"/>
      <c r="D2968" s="3"/>
    </row>
    <row r="2969" spans="3:4">
      <c r="C2969" s="3"/>
      <c r="D2969" s="3"/>
    </row>
    <row r="2970" spans="3:4">
      <c r="C2970" s="3"/>
      <c r="D2970" s="3"/>
    </row>
    <row r="2971" spans="3:4">
      <c r="C2971" s="3"/>
      <c r="D2971" s="3"/>
    </row>
    <row r="2972" spans="3:4">
      <c r="C2972" s="3"/>
      <c r="D2972" s="3"/>
    </row>
    <row r="2973" spans="3:4">
      <c r="C2973" s="3"/>
      <c r="D2973" s="3"/>
    </row>
    <row r="2974" spans="3:4">
      <c r="C2974" s="3"/>
      <c r="D2974" s="3"/>
    </row>
    <row r="2975" spans="3:4">
      <c r="C2975" s="3"/>
      <c r="D2975" s="3"/>
    </row>
    <row r="2976" spans="3:4">
      <c r="C2976" s="3"/>
      <c r="D2976" s="3"/>
    </row>
    <row r="2977" spans="3:4">
      <c r="C2977" s="3"/>
      <c r="D2977" s="3"/>
    </row>
    <row r="2978" spans="3:4">
      <c r="C2978" s="3"/>
      <c r="D2978" s="3"/>
    </row>
    <row r="2979" spans="3:4">
      <c r="C2979" s="3"/>
      <c r="D2979" s="3"/>
    </row>
    <row r="2980" spans="3:4">
      <c r="C2980" s="3"/>
      <c r="D2980" s="3"/>
    </row>
    <row r="2981" spans="3:4">
      <c r="C2981" s="3"/>
      <c r="D2981" s="3"/>
    </row>
    <row r="2982" spans="3:4">
      <c r="C2982" s="3"/>
      <c r="D2982" s="3"/>
    </row>
    <row r="2983" spans="3:4">
      <c r="C2983" s="3"/>
      <c r="D2983" s="3"/>
    </row>
    <row r="2984" spans="3:4">
      <c r="C2984" s="3"/>
      <c r="D2984" s="3"/>
    </row>
    <row r="2985" spans="3:4">
      <c r="C2985" s="3"/>
      <c r="D2985" s="3"/>
    </row>
    <row r="2986" spans="3:4">
      <c r="C2986" s="3"/>
      <c r="D2986" s="3"/>
    </row>
    <row r="2987" spans="3:4">
      <c r="C2987" s="3"/>
      <c r="D2987" s="3"/>
    </row>
    <row r="2988" spans="3:4">
      <c r="C2988" s="3"/>
      <c r="D2988" s="3"/>
    </row>
    <row r="2989" spans="3:4">
      <c r="C2989" s="3"/>
      <c r="D2989" s="3"/>
    </row>
    <row r="2990" spans="3:4">
      <c r="C2990" s="3"/>
      <c r="D2990" s="3"/>
    </row>
    <row r="2991" spans="3:4">
      <c r="C2991" s="3"/>
      <c r="D2991" s="3"/>
    </row>
    <row r="2992" spans="3:4">
      <c r="C2992" s="3"/>
      <c r="D2992" s="3"/>
    </row>
    <row r="2993" spans="3:4">
      <c r="C2993" s="3"/>
      <c r="D2993" s="3"/>
    </row>
    <row r="2994" spans="3:4">
      <c r="C2994" s="3"/>
      <c r="D2994" s="3"/>
    </row>
    <row r="2995" spans="3:4">
      <c r="C2995" s="3"/>
      <c r="D2995" s="3"/>
    </row>
    <row r="2996" spans="3:4">
      <c r="C2996" s="3"/>
      <c r="D2996" s="3"/>
    </row>
    <row r="2997" spans="3:4">
      <c r="C2997" s="3"/>
      <c r="D2997" s="3"/>
    </row>
    <row r="2998" spans="3:4">
      <c r="C2998" s="3"/>
      <c r="D2998" s="3"/>
    </row>
    <row r="2999" spans="3:4">
      <c r="C2999" s="3"/>
      <c r="D2999" s="3"/>
    </row>
    <row r="3000" spans="3:4">
      <c r="C3000" s="3"/>
      <c r="D3000" s="3"/>
    </row>
    <row r="3001" spans="3:4">
      <c r="C3001" s="3"/>
      <c r="D3001" s="3"/>
    </row>
    <row r="3002" spans="3:4">
      <c r="C3002" s="3"/>
      <c r="D3002" s="3"/>
    </row>
    <row r="3003" spans="3:4">
      <c r="C3003" s="3"/>
      <c r="D3003" s="3"/>
    </row>
    <row r="3004" spans="3:4">
      <c r="C3004" s="3"/>
      <c r="D3004" s="3"/>
    </row>
    <row r="3005" spans="3:4">
      <c r="C3005" s="3"/>
      <c r="D3005" s="3"/>
    </row>
    <row r="3006" spans="3:4">
      <c r="C3006" s="3"/>
      <c r="D3006" s="3"/>
    </row>
    <row r="3007" spans="3:4">
      <c r="C3007" s="3"/>
      <c r="D3007" s="3"/>
    </row>
    <row r="3008" spans="3:4">
      <c r="C3008" s="3"/>
      <c r="D3008" s="3"/>
    </row>
    <row r="3009" spans="3:4">
      <c r="C3009" s="3"/>
      <c r="D3009" s="3"/>
    </row>
    <row r="3010" spans="3:4">
      <c r="C3010" s="3"/>
      <c r="D3010" s="3"/>
    </row>
    <row r="3011" spans="3:4">
      <c r="C3011" s="3"/>
      <c r="D3011" s="3"/>
    </row>
    <row r="3012" spans="3:4">
      <c r="C3012" s="3"/>
      <c r="D3012" s="3"/>
    </row>
    <row r="3013" spans="3:4">
      <c r="C3013" s="3"/>
      <c r="D3013" s="3"/>
    </row>
    <row r="3014" spans="3:4">
      <c r="C3014" s="3"/>
      <c r="D3014" s="3"/>
    </row>
    <row r="3015" spans="3:4">
      <c r="C3015" s="3"/>
      <c r="D3015" s="3"/>
    </row>
    <row r="3016" spans="3:4">
      <c r="C3016" s="3"/>
      <c r="D3016" s="3"/>
    </row>
    <row r="3017" spans="3:4">
      <c r="C3017" s="3"/>
      <c r="D3017" s="3"/>
    </row>
    <row r="3018" spans="3:4">
      <c r="C3018" s="3"/>
      <c r="D3018" s="3"/>
    </row>
    <row r="3019" spans="3:4">
      <c r="C3019" s="3"/>
      <c r="D3019" s="3"/>
    </row>
    <row r="3020" spans="3:4">
      <c r="C3020" s="3"/>
      <c r="D3020" s="3"/>
    </row>
    <row r="3021" spans="3:4">
      <c r="C3021" s="3"/>
      <c r="D3021" s="3"/>
    </row>
    <row r="3022" spans="3:4">
      <c r="C3022" s="3"/>
      <c r="D3022" s="3"/>
    </row>
    <row r="3023" spans="3:4">
      <c r="C3023" s="3"/>
      <c r="D3023" s="3"/>
    </row>
    <row r="3024" spans="3:4">
      <c r="C3024" s="3"/>
      <c r="D3024" s="3"/>
    </row>
    <row r="3025" spans="3:4">
      <c r="C3025" s="3"/>
      <c r="D3025" s="3"/>
    </row>
    <row r="3026" spans="3:4">
      <c r="C3026" s="3"/>
      <c r="D3026" s="3"/>
    </row>
    <row r="3027" spans="3:4">
      <c r="C3027" s="3"/>
      <c r="D3027" s="3"/>
    </row>
    <row r="3028" spans="3:4">
      <c r="C3028" s="3"/>
      <c r="D3028" s="3"/>
    </row>
    <row r="3029" spans="3:4">
      <c r="C3029" s="3"/>
      <c r="D3029" s="3"/>
    </row>
    <row r="3030" spans="3:4">
      <c r="C3030" s="3"/>
      <c r="D3030" s="3"/>
    </row>
    <row r="3031" spans="3:4">
      <c r="C3031" s="3"/>
      <c r="D3031" s="3"/>
    </row>
    <row r="3032" spans="3:4">
      <c r="C3032" s="3"/>
      <c r="D3032" s="3"/>
    </row>
    <row r="3033" spans="3:4">
      <c r="C3033" s="3"/>
      <c r="D3033" s="3"/>
    </row>
    <row r="3034" spans="3:4">
      <c r="C3034" s="3"/>
      <c r="D3034" s="3"/>
    </row>
    <row r="3035" spans="3:4">
      <c r="C3035" s="3"/>
      <c r="D3035" s="3"/>
    </row>
    <row r="3036" spans="3:4">
      <c r="C3036" s="3"/>
      <c r="D3036" s="3"/>
    </row>
    <row r="3037" spans="3:4">
      <c r="C3037" s="3"/>
      <c r="D3037" s="3"/>
    </row>
    <row r="3038" spans="3:4">
      <c r="C3038" s="3"/>
      <c r="D3038" s="3"/>
    </row>
    <row r="3039" spans="3:4">
      <c r="C3039" s="3"/>
      <c r="D3039" s="3"/>
    </row>
    <row r="3040" spans="3:4">
      <c r="C3040" s="3"/>
      <c r="D3040" s="3"/>
    </row>
    <row r="3041" spans="3:4">
      <c r="C3041" s="3"/>
      <c r="D3041" s="3"/>
    </row>
    <row r="3042" spans="3:4">
      <c r="C3042" s="3"/>
      <c r="D3042" s="3"/>
    </row>
    <row r="3043" spans="3:4">
      <c r="C3043" s="3"/>
      <c r="D3043" s="3"/>
    </row>
    <row r="3044" spans="3:4">
      <c r="C3044" s="3"/>
      <c r="D3044" s="3"/>
    </row>
    <row r="3045" spans="3:4">
      <c r="C3045" s="3"/>
      <c r="D3045" s="3"/>
    </row>
    <row r="3046" spans="3:4">
      <c r="C3046" s="3"/>
      <c r="D3046" s="3"/>
    </row>
    <row r="3047" spans="3:4">
      <c r="C3047" s="3"/>
      <c r="D3047" s="3"/>
    </row>
    <row r="3048" spans="3:4">
      <c r="C3048" s="3"/>
      <c r="D3048" s="3"/>
    </row>
    <row r="3049" spans="3:4">
      <c r="C3049" s="3"/>
      <c r="D3049" s="3"/>
    </row>
    <row r="3050" spans="3:4">
      <c r="C3050" s="3"/>
      <c r="D3050" s="3"/>
    </row>
    <row r="3051" spans="3:4">
      <c r="C3051" s="3"/>
      <c r="D3051" s="3"/>
    </row>
    <row r="3052" spans="3:4">
      <c r="C3052" s="3"/>
      <c r="D3052" s="3"/>
    </row>
    <row r="3053" spans="3:4">
      <c r="C3053" s="3"/>
      <c r="D3053" s="3"/>
    </row>
    <row r="3054" spans="3:4">
      <c r="C3054" s="3"/>
      <c r="D3054" s="3"/>
    </row>
    <row r="3055" spans="3:4">
      <c r="C3055" s="3"/>
      <c r="D3055" s="3"/>
    </row>
    <row r="3056" spans="3:4">
      <c r="C3056" s="3"/>
      <c r="D3056" s="3"/>
    </row>
    <row r="3057" spans="3:4">
      <c r="C3057" s="3"/>
      <c r="D305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2019-06-11T00:14:16Z</dcterms:created>
  <dcterms:modified xsi:type="dcterms:W3CDTF">2019-06-11T02:57:16Z</dcterms:modified>
</cp:coreProperties>
</file>