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4FB83FFF-BD3D-4D4D-B836-8F987D9E53ED}" xr6:coauthVersionLast="45" xr6:coauthVersionMax="45" xr10:uidLastSave="{00000000-0000-0000-0000-000000000000}"/>
  <bookViews>
    <workbookView xWindow="-110" yWindow="-110" windowWidth="25820" windowHeight="14020" xr2:uid="{CBB18379-7E76-40C7-BC74-A5CF898F6A9B}"/>
  </bookViews>
  <sheets>
    <sheet name="Лист1" sheetId="1" r:id="rId1"/>
  </sheets>
  <externalReferences>
    <externalReference r:id="rId2"/>
  </externalReferences>
  <definedNames>
    <definedName name="Bob_" localSheetId="0">Лист1!$C$14</definedName>
    <definedName name="fw_">Лист1!$C$18</definedName>
    <definedName name="gamma_gas_" localSheetId="0">Лист1!$C$9</definedName>
    <definedName name="gamma_oil_" localSheetId="0">Лист1!$C$7</definedName>
    <definedName name="gamma_wat_" localSheetId="0">Лист1!$C$8</definedName>
    <definedName name="muob_" localSheetId="0">Лист1!$C$15</definedName>
    <definedName name="Pb_" localSheetId="0">Лист1!$C$12</definedName>
    <definedName name="Pcalc_">Лист1!$C$23</definedName>
    <definedName name="PVTstr_">Лист1!$C$28</definedName>
    <definedName name="qliq_">Лист1!$C$17</definedName>
    <definedName name="Rp_" localSheetId="0">Лист1!$C$11</definedName>
    <definedName name="Rsb_" localSheetId="0">Лист1!$C$10</definedName>
    <definedName name="Tres_" localSheetId="0">Лист1!$C$13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2" i="1" l="1"/>
  <c r="R42" i="1"/>
  <c r="S42" i="1"/>
  <c r="P42" i="1"/>
  <c r="E13" i="1" l="1"/>
  <c r="E12" i="1"/>
  <c r="E11" i="1"/>
  <c r="E10" i="1"/>
  <c r="E9" i="1"/>
  <c r="E8" i="1"/>
  <c r="E7" i="1"/>
  <c r="C28" i="1"/>
  <c r="P38" i="1" s="1"/>
  <c r="G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3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4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<sst xmlns="http://schemas.openxmlformats.org/spreadsheetml/2006/main" count="81" uniqueCount="58">
  <si>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</si>
  <si>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</si>
  <si>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</si>
  <si>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</si>
  <si>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</si>
  <si>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</si>
  <si>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</si>
  <si>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</si>
  <si>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</si>
  <si>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</si>
  <si>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</si>
  <si>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</si>
  <si>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</si>
  <si>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</si>
  <si>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</si>
  <si>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</si>
  <si>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</si>
  <si>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</si>
  <si>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</si>
  <si>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</si>
  <si>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</si>
  <si>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</si>
  <si>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</si>
  <si>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</si>
  <si>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</si>
  <si>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</si>
  <si>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</si>
  <si>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</si>
  <si>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</si>
  <si>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Корреляция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</si>
  <si>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</si>
  <si>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</si>
  <si>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</si>
  <si>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</si>
  <si>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</si>
  <si>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</si>
  <si>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</si>
  <si>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</si>
  <si>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</si>
  <si>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</si>
  <si>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</si>
  <si>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</si>
  <si>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</si>
  <si>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</si>
  <si>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</si>
  <si>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</si>
  <si>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</si>
  <si>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</si>
  <si>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</si>
  <si>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</si>
  <si>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</si>
  <si>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</si>
  <si>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</si>
  <si>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</si>
  <si>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</si>
  <si>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</si>
  <si>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calc_along_coord</t>
  </si>
  <si>
    <t>flow_along_coord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</si>
</sst>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_new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Лист1"/>
  <dimension ref="A1:S65"/>
  <sheetViews>
    <sheetView tabSelected="1" topLeftCell="A20" workbookViewId="0">
      <selection activeCell="C45" sqref="C45"/>
    </sheetView>
  </sheetViews>
  <sheetFormatPr defaultRowHeight="14.5" x14ac:dyDescent="0.35"/>
  <sheetData>
    <row r="1" spans="1:7" x14ac:dyDescent="0.35">
      <c r="A1" s="1" t="s">
        <v>0</v>
      </c>
      <c r="F1" t="s">
        <v>1</v>
      </c>
      <c r="G1" t="str">
        <f>[1]!getUFVersion()</f>
        <v>7.11</v>
      </c>
    </row>
    <row r="2" spans="1:7" x14ac:dyDescent="0.35">
      <c r="A2" t="s">
        <v>2</v>
      </c>
    </row>
    <row r="6" spans="1:7" x14ac:dyDescent="0.35">
      <c r="A6" s="1" t="s">
        <v>3</v>
      </c>
    </row>
    <row r="7" spans="1:7" ht="17.5" x14ac:dyDescent="0.4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7.5" x14ac:dyDescent="0.4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7.5" x14ac:dyDescent="0.4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7.5" x14ac:dyDescent="0.4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7.5" x14ac:dyDescent="0.45">
      <c r="B11" s="7" t="s">
        <v>11</v>
      </c>
      <c r="C11" s="3">
        <v>80</v>
      </c>
      <c r="D11" s="6" t="s">
        <v>9</v>
      </c>
      <c r="E11" s="8">
        <f>Rsb_/gamma_oil_</f>
        <v>91.954022988505741</v>
      </c>
      <c r="F11" s="6" t="s">
        <v>10</v>
      </c>
    </row>
    <row r="12" spans="1:7" ht="16.5" x14ac:dyDescent="0.4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6.5" x14ac:dyDescent="0.45">
      <c r="B13" s="6" t="s">
        <v>15</v>
      </c>
      <c r="C13" s="3">
        <v>100</v>
      </c>
      <c r="D13" s="4" t="s">
        <v>16</v>
      </c>
      <c r="E13" s="8">
        <f>Tres_*9/5+32</f>
        <v>212</v>
      </c>
      <c r="F13" s="4" t="s">
        <v>17</v>
      </c>
    </row>
    <row r="14" spans="1:7" ht="17.5" x14ac:dyDescent="0.45">
      <c r="B14" s="7" t="s">
        <v>18</v>
      </c>
      <c r="C14" s="3">
        <v>1.2</v>
      </c>
      <c r="D14" s="6" t="s">
        <v>9</v>
      </c>
    </row>
    <row r="15" spans="1:7" ht="16.5" x14ac:dyDescent="0.45">
      <c r="B15" s="9" t="s">
        <v>19</v>
      </c>
      <c r="C15" s="3">
        <v>1</v>
      </c>
      <c r="D15" s="4" t="s">
        <v>20</v>
      </c>
    </row>
    <row r="16" spans="1:7" x14ac:dyDescent="0.35">
      <c r="A16" s="1" t="s">
        <v>21</v>
      </c>
    </row>
    <row r="17" spans="1:8" ht="16" x14ac:dyDescent="0.4">
      <c r="B17" s="9" t="s">
        <v>22</v>
      </c>
      <c r="C17" s="3">
        <v>50</v>
      </c>
      <c r="D17" s="6" t="s">
        <v>23</v>
      </c>
    </row>
    <row r="18" spans="1:8" ht="15.5" x14ac:dyDescent="0.4">
      <c r="B18" s="9" t="s">
        <v>24</v>
      </c>
      <c r="C18" s="3">
        <v>20</v>
      </c>
      <c r="D18" s="4" t="s">
        <v>25</v>
      </c>
    </row>
    <row r="19" spans="1:8" x14ac:dyDescent="0.35">
      <c r="A19" t="s">
        <v>26</v>
      </c>
      <c r="B19" s="10"/>
    </row>
    <row r="20" spans="1:8" ht="29" x14ac:dyDescent="0.35">
      <c r="B20" s="9" t="s">
        <v>27</v>
      </c>
      <c r="C20" s="3">
        <v>2000</v>
      </c>
      <c r="D20" s="6" t="s">
        <v>28</v>
      </c>
      <c r="G20" s="9" t="s">
        <v>29</v>
      </c>
      <c r="H20" s="3">
        <v>1</v>
      </c>
    </row>
    <row r="21" spans="1:8" x14ac:dyDescent="0.35">
      <c r="B21" s="9" t="s">
        <v>30</v>
      </c>
      <c r="C21" s="3">
        <v>62</v>
      </c>
      <c r="D21" s="6" t="s">
        <v>31</v>
      </c>
    </row>
    <row r="22" spans="1:8" x14ac:dyDescent="0.35">
      <c r="B22" s="9" t="s">
        <v>32</v>
      </c>
      <c r="C22" s="3">
        <v>90</v>
      </c>
      <c r="D22" s="6" t="s">
        <v>33</v>
      </c>
    </row>
    <row r="23" spans="1:8" x14ac:dyDescent="0.35">
      <c r="B23" s="9" t="s">
        <v>34</v>
      </c>
      <c r="C23" s="3">
        <v>90</v>
      </c>
      <c r="D23" s="6" t="s">
        <v>13</v>
      </c>
    </row>
    <row r="24" spans="1:8" x14ac:dyDescent="0.35">
      <c r="B24" s="9" t="s">
        <v>35</v>
      </c>
      <c r="C24" s="11">
        <v>170</v>
      </c>
      <c r="D24" s="6" t="s">
        <v>13</v>
      </c>
    </row>
    <row r="25" spans="1:8" x14ac:dyDescent="0.35">
      <c r="B25" s="9" t="s">
        <v>36</v>
      </c>
      <c r="C25" s="3">
        <v>40</v>
      </c>
      <c r="D25" s="6" t="s">
        <v>37</v>
      </c>
    </row>
    <row r="26" spans="1:8" x14ac:dyDescent="0.35">
      <c r="B26" s="9" t="s">
        <v>38</v>
      </c>
      <c r="C26" s="3">
        <v>30</v>
      </c>
      <c r="D26" s="6" t="s">
        <v>37</v>
      </c>
    </row>
    <row r="28" spans="1:8" ht="29" x14ac:dyDescent="0.35">
      <c r="B28" s="12" t="s">
        <v>39</v>
      </c>
      <c r="C28" s="13" t="str">
        <f>[1]!PVT_encode_string(gamma_gas_,gamma_oil_,gamma_wat_,Rsb_,Rp_,Pb_,Tres_,Bob_,muob_)</f>
        <v>gamma_gas:0.800;gamma_oil:0.870;gamma_wat:1.000;rsb_m3m3:80.000;rp_m3m3:80.000;pb_atma:120.000;tres_C:100.000;bob_m3m3:1.200;muob_cP:1.000;PVTcorr:0;ksep_fr:0.000;p_ksep_atma:-1.000;t_ksep_C:-1.000;gas_only:False;</v>
      </c>
      <c r="D28" s="13"/>
      <c r="E28" s="13"/>
      <c r="F28" s="13"/>
      <c r="G28" s="13"/>
      <c r="H28" s="13"/>
    </row>
    <row r="32" spans="1:8" x14ac:dyDescent="0.35">
      <c r="B32" s="14" t="s">
        <v>40</v>
      </c>
      <c r="C32" s="15"/>
      <c r="D32" s="15"/>
      <c r="G32" s="10"/>
    </row>
    <row r="33" spans="2:19" ht="16.5" x14ac:dyDescent="0.45">
      <c r="B33" s="16" t="s">
        <v>41</v>
      </c>
      <c r="C33" s="17">
        <v>3500</v>
      </c>
      <c r="D33" s="18" t="s">
        <v>28</v>
      </c>
      <c r="G33" s="10"/>
      <c r="P33">
        <v>1</v>
      </c>
      <c r="Q33" t="s">
        <v>56</v>
      </c>
    </row>
    <row r="34" spans="2:19" ht="16.5" x14ac:dyDescent="0.45">
      <c r="B34" s="16" t="s">
        <v>42</v>
      </c>
      <c r="C34" s="17">
        <v>2500</v>
      </c>
      <c r="D34" s="18" t="s">
        <v>43</v>
      </c>
      <c r="G34" s="10"/>
      <c r="P34">
        <v>0</v>
      </c>
      <c r="Q34" t="s">
        <v>57</v>
      </c>
    </row>
    <row r="35" spans="2:19" ht="16.5" x14ac:dyDescent="0.45">
      <c r="B35" s="16" t="s">
        <v>44</v>
      </c>
      <c r="C35" s="17">
        <v>140</v>
      </c>
      <c r="D35" s="18" t="s">
        <v>31</v>
      </c>
      <c r="G35" s="10"/>
    </row>
    <row r="36" spans="2:19" ht="16.5" x14ac:dyDescent="0.45">
      <c r="B36" s="16" t="s">
        <v>45</v>
      </c>
      <c r="C36" s="17">
        <v>65</v>
      </c>
      <c r="D36" s="18" t="s">
        <v>31</v>
      </c>
      <c r="G36" s="10"/>
    </row>
    <row r="37" spans="2:19" ht="16.5" x14ac:dyDescent="0.45">
      <c r="B37" s="16" t="s">
        <v>46</v>
      </c>
      <c r="C37" s="17">
        <v>12</v>
      </c>
      <c r="D37" s="18" t="s">
        <v>31</v>
      </c>
      <c r="G37" s="10"/>
    </row>
    <row r="38" spans="2:19" x14ac:dyDescent="0.35">
      <c r="G38" s="10"/>
      <c r="P38">
        <f>[1]!MF_p_pipe_new_atma(qliq_,fw_,B43:C44,Pcalc_,P33,P34,PVTstr_)</f>
        <v>175.43057003672564</v>
      </c>
    </row>
    <row r="39" spans="2:19" x14ac:dyDescent="0.35">
      <c r="G39" s="10"/>
    </row>
    <row r="40" spans="2:19" x14ac:dyDescent="0.35">
      <c r="B40" s="15" t="s">
        <v>47</v>
      </c>
      <c r="C40" s="15"/>
      <c r="E40" t="s">
        <v>48</v>
      </c>
      <c r="G40" s="10"/>
      <c r="H40" t="s">
        <v>49</v>
      </c>
      <c r="I40" s="10"/>
      <c r="J40" t="s">
        <v>50</v>
      </c>
      <c r="P40">
        <v>0</v>
      </c>
      <c r="Q40">
        <v>0</v>
      </c>
      <c r="R40">
        <v>1</v>
      </c>
      <c r="S40">
        <v>1</v>
      </c>
    </row>
    <row r="41" spans="2:19" ht="16.5" x14ac:dyDescent="0.45">
      <c r="B41" s="18" t="s">
        <v>51</v>
      </c>
      <c r="C41" s="18" t="s">
        <v>52</v>
      </c>
      <c r="E41" s="18" t="s">
        <v>52</v>
      </c>
      <c r="F41" s="18" t="s">
        <v>53</v>
      </c>
      <c r="G41" s="10"/>
      <c r="H41" s="18" t="s">
        <v>51</v>
      </c>
      <c r="I41" s="16" t="s">
        <v>54</v>
      </c>
      <c r="J41" s="18" t="s">
        <v>51</v>
      </c>
      <c r="K41" s="16" t="s">
        <v>55</v>
      </c>
      <c r="P41">
        <v>0</v>
      </c>
      <c r="Q41">
        <v>1</v>
      </c>
      <c r="R41">
        <v>0</v>
      </c>
      <c r="S41">
        <v>1</v>
      </c>
    </row>
    <row r="42" spans="2:19" x14ac:dyDescent="0.35">
      <c r="B42" s="18" t="s">
        <v>28</v>
      </c>
      <c r="C42" s="18" t="s">
        <v>28</v>
      </c>
      <c r="E42" s="18" t="s">
        <v>28</v>
      </c>
      <c r="F42" s="18" t="s">
        <v>43</v>
      </c>
      <c r="G42" s="10"/>
      <c r="H42" s="18" t="s">
        <v>28</v>
      </c>
      <c r="I42" s="18" t="s">
        <v>31</v>
      </c>
      <c r="J42" s="18" t="s">
        <v>28</v>
      </c>
      <c r="K42" s="18" t="s">
        <v>31</v>
      </c>
      <c r="P42">
        <f>[1]!MF_p_pipe_new_atma(qliq_,fw_,$B$43:$C$44,Pcalc_,P40,P41,PVTstr_)</f>
        <v>20.520394332103152</v>
      </c>
      <c r="Q42">
        <f>[1]!MF_p_pipe_new_atma(qliq_,fw_,$B$43:$C$44,Pcalc_,Q40,Q41,PVTstr_)</f>
        <v>25.233244190376183</v>
      </c>
      <c r="R42">
        <f>[1]!MF_p_pipe_new_atma(qliq_,fw_,$B$43:$C$44,Pcalc_,R40,R41,PVTstr_)</f>
        <v>175.43057003672564</v>
      </c>
      <c r="S42">
        <f>[1]!MF_p_pipe_new_atma(qliq_,fw_,$B$43:$C$44,Pcalc_,S40,S41,PVTstr_)</f>
        <v>175.21742268495916</v>
      </c>
    </row>
    <row r="43" spans="2:19" x14ac:dyDescent="0.35">
      <c r="B43" s="17">
        <v>0</v>
      </c>
      <c r="C43" s="17">
        <v>0</v>
      </c>
      <c r="E43" s="19">
        <v>0</v>
      </c>
      <c r="F43" s="19">
        <v>30</v>
      </c>
      <c r="G43" s="10"/>
      <c r="H43" s="19">
        <v>0</v>
      </c>
      <c r="I43" s="20">
        <v>150</v>
      </c>
      <c r="J43" s="19">
        <v>0</v>
      </c>
      <c r="K43" s="20">
        <v>72</v>
      </c>
    </row>
    <row r="44" spans="2:19" x14ac:dyDescent="0.35">
      <c r="B44" s="17">
        <v>1000</v>
      </c>
      <c r="C44" s="17">
        <v>1000</v>
      </c>
      <c r="E44" s="19">
        <v>1500</v>
      </c>
      <c r="F44" s="19">
        <v>35</v>
      </c>
      <c r="G44" s="10"/>
      <c r="H44" s="19">
        <v>500</v>
      </c>
      <c r="I44" s="20">
        <v>125</v>
      </c>
      <c r="J44" s="19">
        <v>500</v>
      </c>
      <c r="K44" s="20">
        <v>60</v>
      </c>
    </row>
    <row r="45" spans="2:19" x14ac:dyDescent="0.35">
      <c r="B45" s="17">
        <v>1100</v>
      </c>
      <c r="C45" s="17">
        <v>1096</v>
      </c>
      <c r="E45" s="19">
        <v>2500</v>
      </c>
      <c r="F45" s="19">
        <v>90</v>
      </c>
      <c r="G45" s="10"/>
      <c r="H45" s="19">
        <v>3500</v>
      </c>
      <c r="I45" s="20">
        <v>125</v>
      </c>
      <c r="J45" s="19">
        <v>2500</v>
      </c>
      <c r="K45" s="20">
        <v>60</v>
      </c>
    </row>
    <row r="46" spans="2:19" x14ac:dyDescent="0.35">
      <c r="B46" s="17">
        <v>1200</v>
      </c>
      <c r="C46" s="17">
        <v>1191</v>
      </c>
      <c r="E46" s="19"/>
      <c r="F46" s="19"/>
      <c r="G46" s="10"/>
      <c r="H46" s="19"/>
      <c r="I46" s="19"/>
      <c r="J46" s="19"/>
      <c r="K46" s="19"/>
    </row>
    <row r="47" spans="2:19" x14ac:dyDescent="0.35">
      <c r="B47" s="17">
        <v>1300</v>
      </c>
      <c r="C47" s="17">
        <v>1284</v>
      </c>
      <c r="E47" s="19"/>
      <c r="F47" s="19"/>
      <c r="G47" s="10"/>
      <c r="H47" s="19"/>
      <c r="I47" s="19"/>
      <c r="J47" s="19"/>
      <c r="K47" s="19"/>
    </row>
    <row r="48" spans="2:19" x14ac:dyDescent="0.35">
      <c r="B48" s="17">
        <v>1400</v>
      </c>
      <c r="C48" s="17">
        <v>1375</v>
      </c>
      <c r="E48" s="19"/>
      <c r="F48" s="19"/>
      <c r="G48" s="10"/>
      <c r="H48" s="19"/>
      <c r="I48" s="19"/>
      <c r="J48" s="19"/>
      <c r="K48" s="19"/>
    </row>
    <row r="49" spans="2:11" x14ac:dyDescent="0.35">
      <c r="B49" s="17">
        <v>1500</v>
      </c>
      <c r="C49" s="17">
        <v>1464</v>
      </c>
      <c r="E49" s="19"/>
      <c r="F49" s="19"/>
      <c r="G49" s="10"/>
      <c r="H49" s="19"/>
      <c r="I49" s="19"/>
      <c r="J49" s="19"/>
      <c r="K49" s="19"/>
    </row>
    <row r="50" spans="2:11" x14ac:dyDescent="0.35">
      <c r="B50" s="17">
        <v>1600</v>
      </c>
      <c r="C50" s="17">
        <v>1551</v>
      </c>
      <c r="E50" s="19"/>
      <c r="F50" s="19"/>
      <c r="G50" s="10"/>
      <c r="H50" s="19"/>
      <c r="I50" s="19"/>
      <c r="J50" s="19"/>
      <c r="K50" s="19"/>
    </row>
    <row r="51" spans="2:11" x14ac:dyDescent="0.35">
      <c r="B51" s="17">
        <v>1700</v>
      </c>
      <c r="C51" s="17">
        <v>1636</v>
      </c>
      <c r="E51" s="19"/>
      <c r="F51" s="19"/>
      <c r="G51" s="10"/>
      <c r="H51" s="19"/>
      <c r="I51" s="19"/>
      <c r="J51" s="19"/>
      <c r="K51" s="19"/>
    </row>
    <row r="52" spans="2:11" x14ac:dyDescent="0.35">
      <c r="B52" s="17">
        <v>1800</v>
      </c>
      <c r="C52" s="17">
        <v>1719</v>
      </c>
      <c r="E52" s="19"/>
      <c r="F52" s="19"/>
      <c r="G52" s="10"/>
      <c r="H52" s="19"/>
      <c r="I52" s="19"/>
      <c r="J52" s="19"/>
      <c r="K52" s="19"/>
    </row>
    <row r="53" spans="2:11" x14ac:dyDescent="0.35">
      <c r="B53" s="17">
        <v>1900</v>
      </c>
      <c r="C53" s="17">
        <v>1800</v>
      </c>
      <c r="E53" s="19"/>
      <c r="F53" s="19"/>
      <c r="G53" s="10"/>
      <c r="H53" s="19"/>
      <c r="I53" s="19"/>
      <c r="J53" s="19"/>
      <c r="K53" s="19"/>
    </row>
    <row r="54" spans="2:11" x14ac:dyDescent="0.35">
      <c r="B54" s="17">
        <v>2000</v>
      </c>
      <c r="C54" s="17">
        <v>1879</v>
      </c>
      <c r="E54" s="19"/>
      <c r="F54" s="19"/>
      <c r="G54" s="10"/>
      <c r="H54" s="19"/>
      <c r="I54" s="19"/>
      <c r="J54" s="19"/>
      <c r="K54" s="19"/>
    </row>
    <row r="55" spans="2:11" x14ac:dyDescent="0.35">
      <c r="B55" s="17">
        <v>2100</v>
      </c>
      <c r="C55" s="17">
        <v>1956</v>
      </c>
      <c r="E55" s="19"/>
      <c r="F55" s="19"/>
      <c r="G55" s="10"/>
      <c r="H55" s="19"/>
      <c r="I55" s="19"/>
      <c r="J55" s="19"/>
      <c r="K55" s="19"/>
    </row>
    <row r="56" spans="2:11" x14ac:dyDescent="0.35">
      <c r="B56" s="17">
        <v>2200</v>
      </c>
      <c r="C56" s="17">
        <v>2031</v>
      </c>
      <c r="E56" s="19"/>
      <c r="F56" s="19"/>
      <c r="G56" s="10"/>
      <c r="H56" s="19"/>
      <c r="I56" s="19"/>
      <c r="J56" s="19"/>
      <c r="K56" s="19"/>
    </row>
    <row r="57" spans="2:11" x14ac:dyDescent="0.35">
      <c r="B57" s="17">
        <v>2300</v>
      </c>
      <c r="C57" s="17">
        <v>2104</v>
      </c>
      <c r="E57" s="19"/>
      <c r="F57" s="19"/>
      <c r="G57" s="10"/>
      <c r="H57" s="19"/>
      <c r="I57" s="19"/>
      <c r="J57" s="19"/>
      <c r="K57" s="19"/>
    </row>
    <row r="58" spans="2:11" x14ac:dyDescent="0.35">
      <c r="B58" s="17">
        <v>2400</v>
      </c>
      <c r="C58" s="17">
        <v>2175</v>
      </c>
      <c r="E58" s="19"/>
      <c r="F58" s="19"/>
      <c r="G58" s="10"/>
      <c r="H58" s="19"/>
      <c r="I58" s="19"/>
      <c r="J58" s="19"/>
      <c r="K58" s="19"/>
    </row>
    <row r="59" spans="2:11" x14ac:dyDescent="0.35">
      <c r="B59" s="17">
        <v>2500</v>
      </c>
      <c r="C59" s="17">
        <v>2244</v>
      </c>
      <c r="E59" s="19"/>
      <c r="F59" s="19"/>
      <c r="G59" s="10"/>
      <c r="H59" s="19"/>
      <c r="I59" s="19"/>
      <c r="J59" s="19"/>
      <c r="K59" s="19"/>
    </row>
    <row r="60" spans="2:11" x14ac:dyDescent="0.35">
      <c r="B60" s="17">
        <v>2600</v>
      </c>
      <c r="C60" s="17">
        <v>2311</v>
      </c>
      <c r="E60" s="19"/>
      <c r="F60" s="19"/>
      <c r="G60" s="10"/>
      <c r="H60" s="19"/>
      <c r="I60" s="19"/>
      <c r="J60" s="19"/>
      <c r="K60" s="19"/>
    </row>
    <row r="61" spans="2:11" x14ac:dyDescent="0.35">
      <c r="B61" s="17">
        <v>2700</v>
      </c>
      <c r="C61" s="17">
        <v>2376</v>
      </c>
      <c r="E61" s="19"/>
      <c r="F61" s="19"/>
      <c r="G61" s="10"/>
      <c r="H61" s="19"/>
      <c r="I61" s="19"/>
      <c r="J61" s="19"/>
      <c r="K61" s="19"/>
    </row>
    <row r="62" spans="2:11" x14ac:dyDescent="0.35">
      <c r="B62" s="17">
        <v>2800</v>
      </c>
      <c r="C62" s="17">
        <v>2439</v>
      </c>
      <c r="E62" s="19"/>
      <c r="F62" s="19"/>
      <c r="G62" s="10"/>
      <c r="H62" s="19"/>
      <c r="I62" s="19"/>
      <c r="J62" s="19"/>
      <c r="K62" s="19"/>
    </row>
    <row r="63" spans="2:11" x14ac:dyDescent="0.35">
      <c r="B63" s="17">
        <v>3500</v>
      </c>
      <c r="C63" s="17">
        <v>2500</v>
      </c>
      <c r="G63" s="10"/>
    </row>
    <row r="64" spans="2:11" x14ac:dyDescent="0.35">
      <c r="B64" s="19"/>
      <c r="C64" s="19"/>
      <c r="G64" s="10"/>
    </row>
    <row r="65" spans="2:7" x14ac:dyDescent="0.35">
      <c r="B65" s="19"/>
      <c r="C65" s="19"/>
      <c r="G65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Лист1</vt:lpstr>
      <vt:lpstr>Лист1!Bob_</vt:lpstr>
      <vt:lpstr>fw_</vt:lpstr>
      <vt:lpstr>Лист1!gamma_gas_</vt:lpstr>
      <vt:lpstr>Лист1!gamma_oil_</vt:lpstr>
      <vt:lpstr>Лист1!gamma_wat_</vt:lpstr>
      <vt:lpstr>Лист1!muob_</vt:lpstr>
      <vt:lpstr>Лист1!Pb_</vt:lpstr>
      <vt:lpstr>Pcalc_</vt:lpstr>
      <vt:lpstr>PVTstr_</vt:lpstr>
      <vt:lpstr>qliq_</vt:lpstr>
      <vt:lpstr>Лист1!Rp_</vt:lpstr>
      <vt:lpstr>Лист1!Rsb_</vt:lpstr>
      <vt:lpstr>Лист1!Tres_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2019-10-28T09:02:21Z</dcterms:modified>
</cp:coreProperties>
</file>