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empty\"/>
    </mc:Choice>
  </mc:AlternateContent>
  <xr:revisionPtr revIDLastSave="0" documentId="13_ncr:1_{C3052ECF-3777-4BA8-83E7-ADC8B107D258}" xr6:coauthVersionLast="43" xr6:coauthVersionMax="43" xr10:uidLastSave="{00000000-0000-0000-0000-000000000000}"/>
  <bookViews>
    <workbookView xWindow="-98" yWindow="-98" windowWidth="20715" windowHeight="13276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57" i="118"/>
  <c r="E32" i="118"/>
  <c r="C33" i="118" l="1"/>
  <c r="C34" i="118" s="1"/>
  <c r="C35" i="118" s="1"/>
  <c r="C36" i="118" s="1"/>
  <c r="C37" i="118" s="1"/>
  <c r="C38" i="118" s="1"/>
  <c r="C39" i="118" s="1"/>
  <c r="C40" i="118" s="1"/>
  <c r="C41" i="118" s="1"/>
  <c r="C42" i="118" s="1"/>
  <c r="C43" i="118" s="1"/>
  <c r="C44" i="118" s="1"/>
  <c r="C45" i="118" s="1"/>
  <c r="C46" i="118" s="1"/>
  <c r="C47" i="118" s="1"/>
  <c r="C48" i="118" s="1"/>
  <c r="C49" i="118" s="1"/>
  <c r="C50" i="118" s="1"/>
  <c r="C51" i="118" s="1"/>
  <c r="C52" i="118" s="1"/>
  <c r="C53" i="118" s="1"/>
  <c r="C54" i="118" s="1"/>
  <c r="C55" i="118" s="1"/>
  <c r="C56" i="118" s="1"/>
  <c r="C57" i="118" s="1"/>
  <c r="E8" i="118" l="1"/>
  <c r="C28" i="118"/>
  <c r="G1" i="118"/>
  <c r="E13" i="118" l="1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<sst xmlns="http://schemas.openxmlformats.org/spreadsheetml/2006/main" count="52" uniqueCount="41">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</sst>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  <sheetName val="UniflocVBA_7"/>
    </sheetNames>
    <definedNames>
      <definedName name="getUFVersion"/>
      <definedName name="PVT_encode_string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zoomScale="85" zoomScaleNormal="85" workbookViewId="0">
      <selection activeCell="G32" sqref="G32:H56"/>
    </sheetView>
  </sheetViews>
  <sheetFormatPr defaultRowHeight="12.75" outlineLevelRow="1" x14ac:dyDescent="0.35"/>
  <cols>
    <col min="2" max="2" width="26.265625" customWidth="1"/>
    <col min="3" max="3" width="12.265625" customWidth="1"/>
    <col min="4" max="4" width="9.86328125" customWidth="1"/>
    <col min="5" max="5" width="11.265625" customWidth="1"/>
    <col min="6" max="6" width="9.86328125" customWidth="1"/>
    <col min="7" max="7" width="10.265625" customWidth="1"/>
    <col min="8" max="8" width="12.265625" customWidth="1"/>
    <col min="10" max="10" width="13.86328125" customWidth="1"/>
    <col min="11" max="11" width="11.265625" customWidth="1"/>
    <col min="12" max="13" width="10.1328125" customWidth="1"/>
    <col min="23" max="26" width="9.1328125" customWidth="1"/>
    <col min="27" max="27" width="5.86328125" customWidth="1"/>
    <col min="28" max="28" width="9.1328125" hidden="1" customWidth="1"/>
    <col min="29" max="33" width="9.1328125" customWidth="1"/>
  </cols>
  <sheetData>
    <row r="1" spans="1:7" ht="13.15" x14ac:dyDescent="0.4">
      <c r="A1" s="1" t="s">
        <v>10</v>
      </c>
      <c r="F1" t="s">
        <v>11</v>
      </c>
      <c r="G1" t="str">
        <f>[1]!getUFVersion()</f>
        <v>7.7</v>
      </c>
    </row>
    <row r="2" spans="1:7" x14ac:dyDescent="0.35">
      <c r="A2" t="s">
        <v>27</v>
      </c>
    </row>
    <row r="6" spans="1:7" ht="13.15" x14ac:dyDescent="0.4">
      <c r="A6" s="1" t="s">
        <v>1</v>
      </c>
    </row>
    <row r="7" spans="1:7" ht="16.5" outlineLevel="1" x14ac:dyDescent="0.55000000000000004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6.5" outlineLevel="1" x14ac:dyDescent="0.55000000000000004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6.5" outlineLevel="1" x14ac:dyDescent="0.55000000000000004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6.5" outlineLevel="1" x14ac:dyDescent="0.55000000000000004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6.5" outlineLevel="1" x14ac:dyDescent="0.55000000000000004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5.75" outlineLevel="1" x14ac:dyDescent="0.55000000000000004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5.75" outlineLevel="1" x14ac:dyDescent="0.55000000000000004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6.5" outlineLevel="1" x14ac:dyDescent="0.55000000000000004">
      <c r="B14" s="12" t="s">
        <v>20</v>
      </c>
      <c r="C14" s="2">
        <v>1.2</v>
      </c>
      <c r="D14" s="9" t="s">
        <v>12</v>
      </c>
    </row>
    <row r="15" spans="1:7" ht="15.75" outlineLevel="1" x14ac:dyDescent="0.55000000000000004">
      <c r="B15" s="13" t="s">
        <v>21</v>
      </c>
      <c r="C15" s="2">
        <v>1</v>
      </c>
      <c r="D15" s="6" t="s">
        <v>4</v>
      </c>
    </row>
    <row r="16" spans="1:7" ht="13.15" x14ac:dyDescent="0.4">
      <c r="A16" s="1" t="s">
        <v>8</v>
      </c>
    </row>
    <row r="17" spans="1:20" ht="15.4" x14ac:dyDescent="0.5">
      <c r="B17" s="13" t="s">
        <v>22</v>
      </c>
      <c r="C17" s="2">
        <v>50</v>
      </c>
      <c r="D17" s="9" t="s">
        <v>23</v>
      </c>
    </row>
    <row r="18" spans="1:20" ht="15" x14ac:dyDescent="0.5">
      <c r="B18" s="13" t="s">
        <v>26</v>
      </c>
      <c r="C18" s="2">
        <v>20</v>
      </c>
      <c r="D18" s="6" t="s">
        <v>3</v>
      </c>
    </row>
    <row r="19" spans="1:20" x14ac:dyDescent="0.35">
      <c r="A19" t="s">
        <v>28</v>
      </c>
      <c r="B19" s="3"/>
    </row>
    <row r="20" spans="1:20" ht="14.25" x14ac:dyDescent="0.45">
      <c r="B20" s="13" t="s">
        <v>29</v>
      </c>
      <c r="C20" s="2">
        <v>200</v>
      </c>
      <c r="D20" s="9" t="s">
        <v>31</v>
      </c>
    </row>
    <row r="21" spans="1:20" ht="14.25" x14ac:dyDescent="0.45">
      <c r="B21" s="13" t="s">
        <v>0</v>
      </c>
      <c r="C21" s="2">
        <v>62</v>
      </c>
      <c r="D21" s="9" t="s">
        <v>32</v>
      </c>
    </row>
    <row r="22" spans="1:20" ht="14.25" x14ac:dyDescent="0.45">
      <c r="B22" s="13" t="s">
        <v>30</v>
      </c>
      <c r="C22" s="2">
        <v>90</v>
      </c>
      <c r="D22" s="9" t="s">
        <v>33</v>
      </c>
    </row>
    <row r="23" spans="1:20" ht="14.25" x14ac:dyDescent="0.45">
      <c r="B23" s="13" t="s">
        <v>34</v>
      </c>
      <c r="C23" s="2">
        <v>30</v>
      </c>
      <c r="D23" s="9" t="s">
        <v>5</v>
      </c>
    </row>
    <row r="24" spans="1:20" ht="14.25" x14ac:dyDescent="0.45">
      <c r="B24" s="13" t="s">
        <v>35</v>
      </c>
      <c r="C24" s="2">
        <v>40</v>
      </c>
      <c r="D24" s="9" t="s">
        <v>5</v>
      </c>
    </row>
    <row r="25" spans="1:20" ht="14.25" x14ac:dyDescent="0.45">
      <c r="B25" s="13" t="s">
        <v>36</v>
      </c>
      <c r="C25" s="2">
        <v>40</v>
      </c>
      <c r="D25" s="9" t="s">
        <v>38</v>
      </c>
    </row>
    <row r="26" spans="1:20" ht="14.25" x14ac:dyDescent="0.45">
      <c r="B26" s="13" t="s">
        <v>37</v>
      </c>
      <c r="C26" s="2">
        <v>30</v>
      </c>
      <c r="D26" s="9" t="s">
        <v>38</v>
      </c>
    </row>
    <row r="28" spans="1:20" x14ac:dyDescent="0.35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35"/>
    <row r="30" spans="1:20" outlineLevel="1" x14ac:dyDescent="0.35"/>
    <row r="31" spans="1:20" ht="32.1" customHeight="1" outlineLevel="1" x14ac:dyDescent="0.4">
      <c r="C31" s="14" t="s">
        <v>29</v>
      </c>
      <c r="D31" s="14"/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35">
      <c r="A32" s="17">
        <v>1</v>
      </c>
      <c r="C32" s="2">
        <v>0</v>
      </c>
      <c r="D32" s="2"/>
      <c r="E32" s="19">
        <f>p0_</f>
        <v>30</v>
      </c>
      <c r="F32" s="19">
        <f>t0_</f>
        <v>40</v>
      </c>
      <c r="G32" s="5"/>
      <c r="H32" s="5"/>
      <c r="J32" s="4"/>
      <c r="K32" s="4"/>
    </row>
    <row r="33" spans="1:11" outlineLevel="1" x14ac:dyDescent="0.35">
      <c r="A33" s="17">
        <v>2</v>
      </c>
      <c r="C33" s="18">
        <f t="shared" ref="C33:C57" si="0">C32+L_/(n_-1)</f>
        <v>8</v>
      </c>
      <c r="D33" s="2"/>
      <c r="E33" s="5"/>
      <c r="F33" s="5"/>
      <c r="G33" s="5"/>
      <c r="H33" s="5"/>
      <c r="J33" s="4"/>
      <c r="K33" s="4"/>
    </row>
    <row r="34" spans="1:11" outlineLevel="1" x14ac:dyDescent="0.35">
      <c r="A34" s="17">
        <v>3</v>
      </c>
      <c r="C34" s="18">
        <f t="shared" si="0"/>
        <v>16</v>
      </c>
      <c r="D34" s="2"/>
      <c r="E34" s="5"/>
      <c r="F34" s="5"/>
      <c r="G34" s="5"/>
      <c r="H34" s="5"/>
      <c r="J34" s="4"/>
      <c r="K34" s="4"/>
    </row>
    <row r="35" spans="1:11" outlineLevel="1" x14ac:dyDescent="0.35">
      <c r="A35" s="17">
        <v>4</v>
      </c>
      <c r="C35" s="18">
        <f t="shared" si="0"/>
        <v>24</v>
      </c>
      <c r="D35" s="2"/>
      <c r="E35" s="5"/>
      <c r="F35" s="5"/>
      <c r="G35" s="5"/>
      <c r="H35" s="5"/>
      <c r="J35" s="4"/>
      <c r="K35" s="4"/>
    </row>
    <row r="36" spans="1:11" outlineLevel="1" x14ac:dyDescent="0.35">
      <c r="A36" s="17">
        <v>5</v>
      </c>
      <c r="C36" s="18">
        <f t="shared" si="0"/>
        <v>32</v>
      </c>
      <c r="D36" s="2"/>
      <c r="E36" s="5"/>
      <c r="F36" s="5"/>
      <c r="G36" s="5"/>
      <c r="H36" s="5"/>
      <c r="J36" s="4"/>
      <c r="K36" s="4"/>
    </row>
    <row r="37" spans="1:11" outlineLevel="1" x14ac:dyDescent="0.35">
      <c r="A37" s="17">
        <v>6</v>
      </c>
      <c r="C37" s="18">
        <f t="shared" si="0"/>
        <v>40</v>
      </c>
      <c r="D37" s="2"/>
      <c r="E37" s="5"/>
      <c r="F37" s="5"/>
      <c r="G37" s="5"/>
      <c r="H37" s="5"/>
      <c r="J37" s="4"/>
      <c r="K37" s="4"/>
    </row>
    <row r="38" spans="1:11" outlineLevel="1" x14ac:dyDescent="0.35">
      <c r="A38" s="17">
        <v>7</v>
      </c>
      <c r="C38" s="18">
        <f t="shared" si="0"/>
        <v>48</v>
      </c>
      <c r="D38" s="2"/>
      <c r="E38" s="5"/>
      <c r="F38" s="5"/>
      <c r="G38" s="5"/>
      <c r="H38" s="5"/>
      <c r="J38" s="4"/>
      <c r="K38" s="4"/>
    </row>
    <row r="39" spans="1:11" outlineLevel="1" x14ac:dyDescent="0.35">
      <c r="A39" s="17">
        <v>8</v>
      </c>
      <c r="C39" s="18">
        <f t="shared" si="0"/>
        <v>56</v>
      </c>
      <c r="D39" s="2"/>
      <c r="E39" s="5"/>
      <c r="F39" s="5"/>
      <c r="G39" s="5"/>
      <c r="H39" s="5"/>
      <c r="J39" s="4"/>
      <c r="K39" s="4"/>
    </row>
    <row r="40" spans="1:11" outlineLevel="1" x14ac:dyDescent="0.35">
      <c r="A40" s="17">
        <v>9</v>
      </c>
      <c r="C40" s="18">
        <f t="shared" si="0"/>
        <v>64</v>
      </c>
      <c r="D40" s="2"/>
      <c r="E40" s="5"/>
      <c r="F40" s="5"/>
      <c r="G40" s="5"/>
      <c r="H40" s="5"/>
      <c r="J40" s="4"/>
      <c r="K40" s="4"/>
    </row>
    <row r="41" spans="1:11" outlineLevel="1" x14ac:dyDescent="0.35">
      <c r="A41" s="17">
        <v>10</v>
      </c>
      <c r="C41" s="18">
        <f t="shared" si="0"/>
        <v>72</v>
      </c>
      <c r="D41" s="2"/>
      <c r="E41" s="5"/>
      <c r="F41" s="5"/>
      <c r="G41" s="5"/>
      <c r="H41" s="5"/>
      <c r="J41" s="4"/>
      <c r="K41" s="4"/>
    </row>
    <row r="42" spans="1:11" outlineLevel="1" x14ac:dyDescent="0.35">
      <c r="A42" s="17">
        <v>11</v>
      </c>
      <c r="C42" s="18">
        <f t="shared" si="0"/>
        <v>80</v>
      </c>
      <c r="D42" s="2"/>
      <c r="E42" s="5"/>
      <c r="F42" s="5"/>
      <c r="G42" s="5"/>
      <c r="H42" s="5"/>
      <c r="J42" s="4"/>
      <c r="K42" s="4"/>
    </row>
    <row r="43" spans="1:11" outlineLevel="1" x14ac:dyDescent="0.35">
      <c r="A43" s="17">
        <v>12</v>
      </c>
      <c r="C43" s="18">
        <f t="shared" si="0"/>
        <v>88</v>
      </c>
      <c r="D43" s="2"/>
      <c r="E43" s="5"/>
      <c r="F43" s="5"/>
      <c r="G43" s="5"/>
      <c r="H43" s="5"/>
      <c r="J43" s="4"/>
      <c r="K43" s="4"/>
    </row>
    <row r="44" spans="1:11" outlineLevel="1" x14ac:dyDescent="0.35">
      <c r="A44" s="17">
        <v>13</v>
      </c>
      <c r="C44" s="18">
        <f t="shared" si="0"/>
        <v>96</v>
      </c>
      <c r="D44" s="2"/>
      <c r="E44" s="5"/>
      <c r="F44" s="5"/>
      <c r="G44" s="5"/>
      <c r="H44" s="5"/>
      <c r="J44" s="4"/>
      <c r="K44" s="4"/>
    </row>
    <row r="45" spans="1:11" outlineLevel="1" x14ac:dyDescent="0.35">
      <c r="A45" s="17">
        <v>14</v>
      </c>
      <c r="C45" s="18">
        <f t="shared" si="0"/>
        <v>104</v>
      </c>
      <c r="D45" s="2"/>
      <c r="E45" s="5"/>
      <c r="F45" s="5"/>
      <c r="G45" s="5"/>
      <c r="H45" s="5"/>
      <c r="J45" s="4"/>
      <c r="K45" s="4"/>
    </row>
    <row r="46" spans="1:11" outlineLevel="1" x14ac:dyDescent="0.35">
      <c r="A46" s="17">
        <v>15</v>
      </c>
      <c r="C46" s="18">
        <f t="shared" si="0"/>
        <v>112</v>
      </c>
      <c r="D46" s="2"/>
      <c r="E46" s="5"/>
      <c r="F46" s="5"/>
      <c r="G46" s="5"/>
      <c r="H46" s="5"/>
      <c r="J46" s="4"/>
      <c r="K46" s="4"/>
    </row>
    <row r="47" spans="1:11" outlineLevel="1" x14ac:dyDescent="0.35">
      <c r="A47" s="17">
        <v>16</v>
      </c>
      <c r="C47" s="18">
        <f t="shared" si="0"/>
        <v>120</v>
      </c>
      <c r="D47" s="2"/>
      <c r="E47" s="5"/>
      <c r="F47" s="5"/>
      <c r="G47" s="5"/>
      <c r="H47" s="5"/>
      <c r="J47" s="4"/>
      <c r="K47" s="4"/>
    </row>
    <row r="48" spans="1:11" outlineLevel="1" x14ac:dyDescent="0.35">
      <c r="A48" s="17">
        <v>17</v>
      </c>
      <c r="C48" s="18">
        <f t="shared" si="0"/>
        <v>128</v>
      </c>
      <c r="D48" s="2"/>
      <c r="E48" s="5"/>
      <c r="F48" s="5"/>
      <c r="G48" s="5"/>
      <c r="H48" s="5"/>
      <c r="J48" s="4"/>
      <c r="K48" s="4"/>
    </row>
    <row r="49" spans="1:11" outlineLevel="1" x14ac:dyDescent="0.35">
      <c r="A49" s="17">
        <v>18</v>
      </c>
      <c r="C49" s="18">
        <f t="shared" si="0"/>
        <v>136</v>
      </c>
      <c r="D49" s="2"/>
      <c r="E49" s="5"/>
      <c r="F49" s="5"/>
      <c r="G49" s="5"/>
      <c r="H49" s="5"/>
      <c r="J49" s="4"/>
      <c r="K49" s="4"/>
    </row>
    <row r="50" spans="1:11" outlineLevel="1" x14ac:dyDescent="0.35">
      <c r="A50" s="17">
        <v>19</v>
      </c>
      <c r="C50" s="18">
        <f t="shared" si="0"/>
        <v>144</v>
      </c>
      <c r="D50" s="2"/>
      <c r="E50" s="5"/>
      <c r="F50" s="5"/>
      <c r="G50" s="5"/>
      <c r="H50" s="5"/>
      <c r="J50" s="4"/>
      <c r="K50" s="4"/>
    </row>
    <row r="51" spans="1:11" outlineLevel="1" x14ac:dyDescent="0.35">
      <c r="A51" s="17">
        <v>20</v>
      </c>
      <c r="C51" s="18">
        <f t="shared" si="0"/>
        <v>152</v>
      </c>
      <c r="D51" s="2"/>
      <c r="E51" s="5"/>
      <c r="F51" s="5"/>
      <c r="G51" s="5"/>
      <c r="H51" s="5"/>
      <c r="J51" s="4"/>
      <c r="K51" s="4"/>
    </row>
    <row r="52" spans="1:11" outlineLevel="1" x14ac:dyDescent="0.35">
      <c r="A52" s="17">
        <v>21</v>
      </c>
      <c r="C52" s="18">
        <f t="shared" si="0"/>
        <v>160</v>
      </c>
      <c r="D52" s="2"/>
      <c r="E52" s="5"/>
      <c r="F52" s="5"/>
      <c r="G52" s="5"/>
      <c r="H52" s="5"/>
      <c r="J52" s="4"/>
      <c r="K52" s="4"/>
    </row>
    <row r="53" spans="1:11" outlineLevel="1" x14ac:dyDescent="0.35">
      <c r="A53" s="17">
        <v>22</v>
      </c>
      <c r="C53" s="18">
        <f t="shared" si="0"/>
        <v>168</v>
      </c>
      <c r="D53" s="2"/>
      <c r="E53" s="5"/>
      <c r="F53" s="5"/>
      <c r="G53" s="5"/>
      <c r="H53" s="5"/>
      <c r="J53" s="4"/>
      <c r="K53" s="4"/>
    </row>
    <row r="54" spans="1:11" outlineLevel="1" x14ac:dyDescent="0.35">
      <c r="A54" s="17">
        <v>23</v>
      </c>
      <c r="C54" s="18">
        <f t="shared" si="0"/>
        <v>176</v>
      </c>
      <c r="D54" s="2"/>
      <c r="E54" s="5"/>
      <c r="F54" s="5"/>
      <c r="G54" s="5"/>
      <c r="H54" s="5"/>
      <c r="J54" s="4"/>
      <c r="K54" s="4"/>
    </row>
    <row r="55" spans="1:11" outlineLevel="1" x14ac:dyDescent="0.35">
      <c r="A55" s="17">
        <v>24</v>
      </c>
      <c r="C55" s="18">
        <f t="shared" si="0"/>
        <v>184</v>
      </c>
      <c r="D55" s="2"/>
      <c r="E55" s="5"/>
      <c r="F55" s="5"/>
      <c r="G55" s="5"/>
      <c r="H55" s="5"/>
      <c r="J55" s="4"/>
      <c r="K55" s="4"/>
    </row>
    <row r="56" spans="1:11" outlineLevel="1" x14ac:dyDescent="0.35">
      <c r="A56" s="17">
        <v>25</v>
      </c>
      <c r="C56" s="18">
        <f t="shared" si="0"/>
        <v>192</v>
      </c>
      <c r="D56" s="2"/>
      <c r="E56" s="5"/>
      <c r="F56" s="5"/>
      <c r="G56" s="5"/>
      <c r="H56" s="5"/>
      <c r="J56" s="4"/>
      <c r="K56" s="4"/>
    </row>
    <row r="57" spans="1:11" outlineLevel="1" x14ac:dyDescent="0.35">
      <c r="A57" s="17">
        <v>26</v>
      </c>
      <c r="C57" s="18">
        <f t="shared" si="0"/>
        <v>200</v>
      </c>
      <c r="D57" s="2"/>
      <c r="E57" s="5"/>
      <c r="F57" s="5"/>
      <c r="G57" s="19">
        <f>p1_</f>
        <v>40</v>
      </c>
      <c r="H57" s="19">
        <f>t1_</f>
        <v>30</v>
      </c>
      <c r="J57" s="4"/>
      <c r="K57" s="4"/>
    </row>
    <row r="58" spans="1:11" outlineLevel="1" x14ac:dyDescent="0.35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2019-06-26T21:07:16Z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