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rograms\3DS Pokedex\"/>
    </mc:Choice>
  </mc:AlternateContent>
  <xr:revisionPtr revIDLastSave="0" documentId="13_ncr:1_{4CB056D9-B2D1-4312-A58E-C8BCBA1216A8}" xr6:coauthVersionLast="47" xr6:coauthVersionMax="47" xr10:uidLastSave="{00000000-0000-0000-0000-000000000000}"/>
  <bookViews>
    <workbookView xWindow="-14400" yWindow="0" windowWidth="14400" windowHeight="15600" activeTab="1" xr2:uid="{E8F28A6F-6F1D-4032-9281-A373BEA9A053}"/>
  </bookViews>
  <sheets>
    <sheet name="Sheet1" sheetId="1" r:id="rId1"/>
    <sheet name="Sheet3" sheetId="3" r:id="rId2"/>
    <sheet name="Evolu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52" i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4" i="3"/>
  <c r="C5" i="3" s="1"/>
  <c r="C6" i="3" s="1"/>
  <c r="C7" i="3" s="1"/>
  <c r="C8" i="3" s="1"/>
  <c r="C9" i="3" s="1"/>
  <c r="C3" i="3"/>
  <c r="C2" i="3"/>
  <c r="E2" i="3"/>
  <c r="A3" i="3"/>
  <c r="A4" i="3" s="1"/>
  <c r="A5" i="3" s="1"/>
  <c r="A6" i="3" s="1"/>
  <c r="A7" i="3" s="1"/>
  <c r="A8" i="3" s="1"/>
  <c r="A9" i="3" s="1"/>
  <c r="E9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C36" i="2"/>
  <c r="E35" i="2"/>
  <c r="E6" i="3" l="1"/>
  <c r="E7" i="3"/>
  <c r="E3" i="3"/>
  <c r="E5" i="3"/>
  <c r="E8" i="3"/>
  <c r="E4" i="3"/>
  <c r="D35" i="2" l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<sst xmlns="http://schemas.openxmlformats.org/spreadsheetml/2006/main" count="197" uniqueCount="174">
  <si>
    <t>Pokemon Data Structure</t>
  </si>
  <si>
    <t>HP</t>
  </si>
  <si>
    <t>ATK</t>
  </si>
  <si>
    <t>DEF</t>
  </si>
  <si>
    <t>SPE</t>
  </si>
  <si>
    <t>SPA</t>
  </si>
  <si>
    <t>SPD</t>
  </si>
  <si>
    <t>Type1</t>
  </si>
  <si>
    <t>Type2</t>
  </si>
  <si>
    <t># Bytes</t>
  </si>
  <si>
    <t>CatchRate</t>
  </si>
  <si>
    <t>Item 50%</t>
  </si>
  <si>
    <t>Item 5%</t>
  </si>
  <si>
    <t>Item 1%</t>
  </si>
  <si>
    <t>Gender%</t>
  </si>
  <si>
    <t>HatchCycles</t>
  </si>
  <si>
    <t>BaseFriendship</t>
  </si>
  <si>
    <t>EXPGrowth</t>
  </si>
  <si>
    <t>EggGroup1</t>
  </si>
  <si>
    <t>EggGroup2</t>
  </si>
  <si>
    <t>Ability1</t>
  </si>
  <si>
    <t>Ability2</t>
  </si>
  <si>
    <t>Ability3</t>
  </si>
  <si>
    <t>EscapeRate</t>
  </si>
  <si>
    <t>BaseEXP</t>
  </si>
  <si>
    <t>TM 1-8</t>
  </si>
  <si>
    <t>TM 9-16</t>
  </si>
  <si>
    <t>TM 17-24</t>
  </si>
  <si>
    <t>TM 25-32</t>
  </si>
  <si>
    <t>TM 33-40</t>
  </si>
  <si>
    <t>TM 41-48</t>
  </si>
  <si>
    <t>TM 49-56</t>
  </si>
  <si>
    <t>TM 57-64</t>
  </si>
  <si>
    <t>TM 65-72</t>
  </si>
  <si>
    <t>TM 73-80</t>
  </si>
  <si>
    <t>TM 81-88</t>
  </si>
  <si>
    <t>TM 89-96</t>
  </si>
  <si>
    <t>Tutor 1-8</t>
  </si>
  <si>
    <t>Tutor 9-16</t>
  </si>
  <si>
    <t>Tutor 17-24</t>
  </si>
  <si>
    <t>Tutor 25-32</t>
  </si>
  <si>
    <t>Tutor 33-40</t>
  </si>
  <si>
    <t>Tutor 41-48</t>
  </si>
  <si>
    <t>Tutor 49-56</t>
  </si>
  <si>
    <t>Tutor 57-64</t>
  </si>
  <si>
    <t>Tutor 65-72</t>
  </si>
  <si>
    <t>Tutor 73-76</t>
  </si>
  <si>
    <t>Index #</t>
  </si>
  <si>
    <t>Height in decimeters</t>
  </si>
  <si>
    <t>Mass in decigrams</t>
  </si>
  <si>
    <t>Z-Crystal</t>
  </si>
  <si>
    <t>Base Move</t>
  </si>
  <si>
    <t>Z-Move</t>
  </si>
  <si>
    <t>EV HP</t>
  </si>
  <si>
    <t>EV ATK</t>
  </si>
  <si>
    <t>EV DEF</t>
  </si>
  <si>
    <t>EV SPE</t>
  </si>
  <si>
    <t>EV SPA</t>
  </si>
  <si>
    <t>EV SPD</t>
  </si>
  <si>
    <t>List of levelup moves Move (2 bytes) level (1 byte) each</t>
  </si>
  <si>
    <t>List of alt formes: forme # (1), method of transformation (1), item or move needed (2)</t>
  </si>
  <si>
    <t># egg moves</t>
  </si>
  <si>
    <t># alt formes</t>
  </si>
  <si>
    <t># evolves into</t>
  </si>
  <si>
    <t># evolves from</t>
  </si>
  <si>
    <t>Forme #</t>
  </si>
  <si>
    <t>internal personal #</t>
  </si>
  <si>
    <t>List of egg moves Move index (2 bytes) each</t>
  </si>
  <si>
    <t># levelup moves</t>
  </si>
  <si>
    <t>bytes per entry frome here on</t>
  </si>
  <si>
    <t>Level Up</t>
  </si>
  <si>
    <t>Trade</t>
  </si>
  <si>
    <t>Trade with Held Item</t>
  </si>
  <si>
    <t>Used Item</t>
  </si>
  <si>
    <t>Level Up (Attack &gt; Defense)</t>
  </si>
  <si>
    <t>Level Up (Attack = Defense)</t>
  </si>
  <si>
    <t>Level Up (Attack &lt; Defense)</t>
  </si>
  <si>
    <t>Level Up (Beauty)</t>
  </si>
  <si>
    <t>Level Up with Move</t>
  </si>
  <si>
    <t>Level Up Male</t>
  </si>
  <si>
    <t>Level Up Female</t>
  </si>
  <si>
    <t>Level Up at Electric</t>
  </si>
  <si>
    <t>Level Up at Forest</t>
  </si>
  <si>
    <t>Level Up at Cold</t>
  </si>
  <si>
    <t>Level Up with 3DS Upside Down</t>
  </si>
  <si>
    <t>Overworld Rain</t>
  </si>
  <si>
    <t>Level Up (Friendship)</t>
  </si>
  <si>
    <t>Level Up (Friendship, Night)</t>
  </si>
  <si>
    <t>Level Up (Friendship, Day)</t>
  </si>
  <si>
    <t>Trade Karrablast/Shelmet</t>
  </si>
  <si>
    <t>Level Up (Encryption constant &lt;= 4)</t>
  </si>
  <si>
    <t>Level Up (Encryption constant &gt;= 5)</t>
  </si>
  <si>
    <t>Level Up (Branched Evolution, 1st)</t>
  </si>
  <si>
    <t>Level Up (Branched Evolution, 2nd)</t>
  </si>
  <si>
    <t>Used Item (Male)</t>
  </si>
  <si>
    <t>Used Item (Female)</t>
  </si>
  <si>
    <t>Level Up Holding Item (Day)</t>
  </si>
  <si>
    <t>Level Up Holding Item (NIght)</t>
  </si>
  <si>
    <t>Level Up with Pokemon</t>
  </si>
  <si>
    <t>Level Up with 50 Affection + Move Type</t>
  </si>
  <si>
    <t>Type in Party</t>
  </si>
  <si>
    <t>Level Up (Morning)</t>
  </si>
  <si>
    <t>Level Up (Night)</t>
  </si>
  <si>
    <t>List of Pokemon it evolves into: Method (1 byte) target species (2) forme target (1) item/move parameter (2) number parameter (1)</t>
  </si>
  <si>
    <t>L</t>
  </si>
  <si>
    <t>List of evolves into it: Method (1 byte) source species (2) source forme (1) item/move parameter (2) number parameter (1)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</si>
  <si>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</si>
  <si>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</si>
  <si>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</si>
  <si>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</si>
  <si>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</si>
  <si>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</si>
  <si>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</si>
  <si>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</si>
  <si>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</si>
  <si>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C-D</t>
  </si>
  <si>
    <t>E-F</t>
  </si>
  <si>
    <t>10 to 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</si>
  <si>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</si>
  <si>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</si>
  <si>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</si>
  <si>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</si>
  <si>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</si>
  <si>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</si>
  <si>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</si>
  <si>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</si>
  <si>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</si>
  <si>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</si>
  <si>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22-23</t>
  </si>
  <si>
    <t>24-25</t>
  </si>
  <si>
    <t>26-27</t>
  </si>
  <si>
    <t>4c-4d</t>
  </si>
  <si>
    <t>4e-4f</t>
  </si>
  <si>
    <t>50-51</t>
  </si>
  <si>
    <t>00</t>
  </si>
  <si>
    <t>06</t>
  </si>
  <si>
    <t>rightmost</t>
  </si>
  <si>
    <t>leftmost</t>
  </si>
  <si>
    <t>SA 1</t>
  </si>
  <si>
    <t>SA 2</t>
  </si>
  <si>
    <t>SD 1</t>
  </si>
  <si>
    <t>SD 2</t>
  </si>
  <si>
    <t>HP 1</t>
  </si>
  <si>
    <t>HP 2</t>
  </si>
  <si>
    <t>AT 1</t>
  </si>
  <si>
    <t>AT 2</t>
  </si>
  <si>
    <t>DEF 1</t>
  </si>
  <si>
    <t>DEF 2</t>
  </si>
  <si>
    <t>TM 97-100, HM 1-4</t>
  </si>
  <si>
    <t>(XYORAS) HM 5-7</t>
  </si>
  <si>
    <t>XYORAS</t>
  </si>
  <si>
    <t>0x38</t>
  </si>
  <si>
    <t>Grass Pledge</t>
  </si>
  <si>
    <t>Fire Pledge</t>
  </si>
  <si>
    <t>Water Pledge</t>
  </si>
  <si>
    <t>Frenzy Plant</t>
  </si>
  <si>
    <t>Blast Burn</t>
  </si>
  <si>
    <t>Hydro Cannon</t>
  </si>
  <si>
    <t>Draco Meteor</t>
  </si>
  <si>
    <t>Dragon Ascent</t>
  </si>
  <si>
    <t>ORAS</t>
  </si>
  <si>
    <t>0x40</t>
  </si>
  <si>
    <t>first 8 tutors</t>
  </si>
  <si>
    <t>0x41</t>
  </si>
  <si>
    <t>Next 7 tutors</t>
  </si>
  <si>
    <t>0x44</t>
  </si>
  <si>
    <t>next 8</t>
  </si>
  <si>
    <t>0x45</t>
  </si>
  <si>
    <t>next 1</t>
  </si>
  <si>
    <t>0x48</t>
  </si>
  <si>
    <t>0x49</t>
  </si>
  <si>
    <t>0x4c</t>
  </si>
  <si>
    <t>0x4d</t>
  </si>
  <si>
    <t>last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</si>
</sst>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quotePrefix="1"/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E52E-1438-4E4D-B985-58AEBB556F45}">
  <dimension ref="A1:L72"/>
  <sheetViews>
    <sheetView topLeftCell="A33" workbookViewId="0">
      <selection activeCell="D53" sqref="D53"/>
    </sheetView>
  </sheetViews>
  <sheetFormatPr defaultRowHeight="14.25" x14ac:dyDescent="0.45"/>
  <cols>
    <col min="2" max="3" width="17.46484375" style="4" customWidth="1"/>
  </cols>
  <sheetData>
    <row r="1" spans="1:4" ht="28.5" x14ac:dyDescent="0.45">
      <c r="B1" s="4" t="s">
        <v>0</v>
      </c>
      <c r="D1" t="s">
        <v>9</v>
      </c>
    </row>
    <row r="2" spans="1:4" x14ac:dyDescent="0.45">
      <c r="A2">
        <v>0</v>
      </c>
      <c r="B2" s="4" t="s">
        <v>61</v>
      </c>
      <c r="D2">
        <v>1</v>
      </c>
    </row>
    <row r="3" spans="1:4" x14ac:dyDescent="0.45">
      <c r="A3">
        <f>A2+D2</f>
        <v>1</v>
      </c>
      <c r="B3" s="4" t="s">
        <v>63</v>
      </c>
      <c r="D3">
        <v>1</v>
      </c>
    </row>
    <row r="4" spans="1:4" x14ac:dyDescent="0.45">
      <c r="A4">
        <f t="shared" ref="A4:A67" si="0">A3+D3</f>
        <v>2</v>
      </c>
      <c r="B4" s="4" t="s">
        <v>64</v>
      </c>
      <c r="D4">
        <v>1</v>
      </c>
    </row>
    <row r="5" spans="1:4" x14ac:dyDescent="0.45">
      <c r="A5" s="5">
        <f t="shared" si="0"/>
        <v>3</v>
      </c>
      <c r="B5" s="6" t="s">
        <v>62</v>
      </c>
      <c r="C5" s="6"/>
      <c r="D5" s="5">
        <v>1</v>
      </c>
    </row>
    <row r="6" spans="1:4" x14ac:dyDescent="0.45">
      <c r="A6" s="5">
        <f t="shared" si="0"/>
        <v>4</v>
      </c>
      <c r="B6" s="6" t="s">
        <v>68</v>
      </c>
      <c r="C6" s="6"/>
      <c r="D6" s="5">
        <v>1</v>
      </c>
    </row>
    <row r="7" spans="1:4" x14ac:dyDescent="0.45">
      <c r="A7">
        <f t="shared" si="0"/>
        <v>5</v>
      </c>
      <c r="B7" s="4" t="s">
        <v>47</v>
      </c>
      <c r="D7">
        <v>2</v>
      </c>
    </row>
    <row r="8" spans="1:4" x14ac:dyDescent="0.45">
      <c r="A8">
        <f t="shared" si="0"/>
        <v>7</v>
      </c>
      <c r="B8" s="4" t="s">
        <v>65</v>
      </c>
      <c r="D8">
        <v>1</v>
      </c>
    </row>
    <row r="9" spans="1:4" x14ac:dyDescent="0.45">
      <c r="A9">
        <f t="shared" si="0"/>
        <v>8</v>
      </c>
      <c r="B9" s="4" t="s">
        <v>66</v>
      </c>
      <c r="D9">
        <v>2</v>
      </c>
    </row>
    <row r="10" spans="1:4" x14ac:dyDescent="0.45">
      <c r="A10">
        <f t="shared" si="0"/>
        <v>10</v>
      </c>
      <c r="B10" s="4" t="s">
        <v>1</v>
      </c>
      <c r="C10" t="s">
        <v>106</v>
      </c>
      <c r="D10">
        <v>1</v>
      </c>
    </row>
    <row r="11" spans="1:4" x14ac:dyDescent="0.45">
      <c r="A11">
        <f t="shared" si="0"/>
        <v>11</v>
      </c>
      <c r="B11" s="4" t="s">
        <v>2</v>
      </c>
      <c r="C11" t="s">
        <v>107</v>
      </c>
      <c r="D11">
        <v>1</v>
      </c>
    </row>
    <row r="12" spans="1:4" x14ac:dyDescent="0.45">
      <c r="A12">
        <f t="shared" si="0"/>
        <v>12</v>
      </c>
      <c r="B12" s="4" t="s">
        <v>3</v>
      </c>
      <c r="C12" t="s">
        <v>108</v>
      </c>
      <c r="D12">
        <v>1</v>
      </c>
    </row>
    <row r="13" spans="1:4" x14ac:dyDescent="0.45">
      <c r="A13">
        <f t="shared" si="0"/>
        <v>13</v>
      </c>
      <c r="B13" s="4" t="s">
        <v>5</v>
      </c>
      <c r="C13" s="4" t="s">
        <v>110</v>
      </c>
      <c r="D13">
        <v>1</v>
      </c>
    </row>
    <row r="14" spans="1:4" x14ac:dyDescent="0.45">
      <c r="A14">
        <f t="shared" si="0"/>
        <v>14</v>
      </c>
      <c r="B14" s="4" t="s">
        <v>6</v>
      </c>
      <c r="C14" s="4" t="s">
        <v>111</v>
      </c>
      <c r="D14">
        <v>1</v>
      </c>
    </row>
    <row r="15" spans="1:4" x14ac:dyDescent="0.45">
      <c r="A15">
        <f t="shared" si="0"/>
        <v>15</v>
      </c>
      <c r="B15" s="4" t="s">
        <v>4</v>
      </c>
      <c r="C15" t="s">
        <v>109</v>
      </c>
      <c r="D15">
        <v>1</v>
      </c>
    </row>
    <row r="16" spans="1:4" x14ac:dyDescent="0.45">
      <c r="A16">
        <f t="shared" si="0"/>
        <v>16</v>
      </c>
      <c r="B16" s="4" t="s">
        <v>7</v>
      </c>
      <c r="C16" s="4" t="s">
        <v>112</v>
      </c>
      <c r="D16">
        <v>1</v>
      </c>
    </row>
    <row r="17" spans="1:12" x14ac:dyDescent="0.45">
      <c r="A17" s="8">
        <f t="shared" si="0"/>
        <v>17</v>
      </c>
      <c r="B17" s="9" t="s">
        <v>8</v>
      </c>
      <c r="C17" s="9" t="s">
        <v>113</v>
      </c>
      <c r="D17" s="8">
        <v>1</v>
      </c>
      <c r="E17" s="8"/>
      <c r="F17" s="8"/>
    </row>
    <row r="18" spans="1:12" x14ac:dyDescent="0.45">
      <c r="A18" s="8">
        <f t="shared" si="0"/>
        <v>18</v>
      </c>
      <c r="B18" s="9" t="s">
        <v>10</v>
      </c>
      <c r="C18" s="9" t="s">
        <v>114</v>
      </c>
      <c r="D18" s="8">
        <v>1</v>
      </c>
      <c r="E18" s="8"/>
      <c r="F18" s="8"/>
    </row>
    <row r="19" spans="1:12" x14ac:dyDescent="0.45">
      <c r="A19" s="8">
        <f t="shared" si="0"/>
        <v>19</v>
      </c>
      <c r="B19" s="9" t="s">
        <v>53</v>
      </c>
      <c r="C19" s="9"/>
      <c r="D19" s="8">
        <v>1</v>
      </c>
      <c r="E19" s="8"/>
      <c r="F19" s="8"/>
    </row>
    <row r="20" spans="1:12" x14ac:dyDescent="0.45">
      <c r="A20" s="8">
        <f t="shared" si="0"/>
        <v>20</v>
      </c>
      <c r="B20" s="9" t="s">
        <v>54</v>
      </c>
      <c r="C20" s="9"/>
      <c r="D20" s="8">
        <v>1</v>
      </c>
      <c r="E20" s="8"/>
      <c r="F20" s="8"/>
      <c r="I20" s="1"/>
      <c r="J20" s="2"/>
      <c r="L20" s="3"/>
    </row>
    <row r="21" spans="1:12" x14ac:dyDescent="0.45">
      <c r="A21" s="8">
        <f t="shared" si="0"/>
        <v>21</v>
      </c>
      <c r="B21" s="9" t="s">
        <v>55</v>
      </c>
      <c r="C21" s="9"/>
      <c r="D21" s="8">
        <v>1</v>
      </c>
      <c r="E21" s="8"/>
      <c r="F21" s="8"/>
      <c r="I21" s="1"/>
      <c r="J21" s="2"/>
      <c r="L21" s="3"/>
    </row>
    <row r="22" spans="1:12" x14ac:dyDescent="0.45">
      <c r="A22" s="8">
        <f t="shared" si="0"/>
        <v>22</v>
      </c>
      <c r="B22" s="9" t="s">
        <v>57</v>
      </c>
      <c r="C22" s="9"/>
      <c r="D22" s="8">
        <v>1</v>
      </c>
      <c r="E22" s="8"/>
      <c r="F22" s="8"/>
      <c r="I22" s="1"/>
      <c r="J22" s="2"/>
      <c r="L22" s="3"/>
    </row>
    <row r="23" spans="1:12" x14ac:dyDescent="0.45">
      <c r="A23" s="8">
        <f t="shared" si="0"/>
        <v>23</v>
      </c>
      <c r="B23" s="9" t="s">
        <v>58</v>
      </c>
      <c r="C23" s="9"/>
      <c r="D23" s="8">
        <v>1</v>
      </c>
      <c r="E23" s="8"/>
      <c r="F23" s="8"/>
      <c r="I23" s="1"/>
      <c r="J23" s="2"/>
      <c r="L23" s="3"/>
    </row>
    <row r="24" spans="1:12" x14ac:dyDescent="0.45">
      <c r="A24" s="8">
        <f t="shared" si="0"/>
        <v>24</v>
      </c>
      <c r="B24" s="9" t="s">
        <v>56</v>
      </c>
      <c r="C24" s="9"/>
      <c r="D24" s="8">
        <v>1</v>
      </c>
      <c r="E24" s="8"/>
      <c r="F24" s="8"/>
      <c r="I24" s="1"/>
      <c r="J24" s="2"/>
      <c r="L24" s="3"/>
    </row>
    <row r="25" spans="1:12" x14ac:dyDescent="0.45">
      <c r="A25" s="8">
        <f t="shared" si="0"/>
        <v>25</v>
      </c>
      <c r="B25" s="9" t="s">
        <v>11</v>
      </c>
      <c r="C25" s="9" t="s">
        <v>115</v>
      </c>
      <c r="D25" s="8">
        <v>2</v>
      </c>
      <c r="E25" s="8"/>
      <c r="F25" s="8"/>
      <c r="I25" s="1"/>
      <c r="J25" s="2"/>
      <c r="L25" s="3"/>
    </row>
    <row r="26" spans="1:12" x14ac:dyDescent="0.45">
      <c r="A26" s="8">
        <f t="shared" si="0"/>
        <v>27</v>
      </c>
      <c r="B26" s="9" t="s">
        <v>12</v>
      </c>
      <c r="C26" s="9" t="s">
        <v>116</v>
      </c>
      <c r="D26" s="8">
        <v>2</v>
      </c>
      <c r="E26" s="8"/>
      <c r="F26" s="8"/>
      <c r="I26" s="1"/>
      <c r="J26" s="2"/>
      <c r="L26" s="3"/>
    </row>
    <row r="27" spans="1:12" x14ac:dyDescent="0.45">
      <c r="A27" s="8">
        <f t="shared" si="0"/>
        <v>29</v>
      </c>
      <c r="B27" s="9" t="s">
        <v>13</v>
      </c>
      <c r="C27" s="9" t="s">
        <v>117</v>
      </c>
      <c r="D27" s="8">
        <v>2</v>
      </c>
      <c r="E27" s="8"/>
      <c r="F27" s="8"/>
      <c r="I27" s="1"/>
      <c r="J27" s="2"/>
      <c r="L27" s="3"/>
    </row>
    <row r="28" spans="1:12" x14ac:dyDescent="0.45">
      <c r="A28">
        <f t="shared" si="0"/>
        <v>31</v>
      </c>
      <c r="B28" s="4" t="s">
        <v>14</v>
      </c>
      <c r="C28" t="s">
        <v>118</v>
      </c>
      <c r="D28">
        <v>1</v>
      </c>
      <c r="I28" s="1"/>
      <c r="J28" s="2"/>
      <c r="L28" s="3"/>
    </row>
    <row r="29" spans="1:12" x14ac:dyDescent="0.45">
      <c r="A29">
        <f t="shared" si="0"/>
        <v>32</v>
      </c>
      <c r="B29" s="4" t="s">
        <v>15</v>
      </c>
      <c r="C29" t="s">
        <v>119</v>
      </c>
      <c r="D29">
        <v>1</v>
      </c>
    </row>
    <row r="30" spans="1:12" x14ac:dyDescent="0.45">
      <c r="A30">
        <f t="shared" si="0"/>
        <v>33</v>
      </c>
      <c r="B30" s="4" t="s">
        <v>16</v>
      </c>
      <c r="C30" t="s">
        <v>120</v>
      </c>
      <c r="D30">
        <v>1</v>
      </c>
    </row>
    <row r="31" spans="1:12" x14ac:dyDescent="0.45">
      <c r="A31">
        <f t="shared" si="0"/>
        <v>34</v>
      </c>
      <c r="B31" s="4" t="s">
        <v>17</v>
      </c>
      <c r="C31" s="4" t="s">
        <v>121</v>
      </c>
      <c r="D31">
        <v>1</v>
      </c>
    </row>
    <row r="32" spans="1:12" x14ac:dyDescent="0.45">
      <c r="A32">
        <f t="shared" si="0"/>
        <v>35</v>
      </c>
      <c r="B32" s="4" t="s">
        <v>18</v>
      </c>
      <c r="C32" s="4" t="s">
        <v>122</v>
      </c>
      <c r="D32">
        <v>1</v>
      </c>
    </row>
    <row r="33" spans="1:4" x14ac:dyDescent="0.45">
      <c r="A33">
        <f t="shared" si="0"/>
        <v>36</v>
      </c>
      <c r="B33" s="4" t="s">
        <v>19</v>
      </c>
      <c r="C33" s="4" t="s">
        <v>123</v>
      </c>
      <c r="D33">
        <v>1</v>
      </c>
    </row>
    <row r="34" spans="1:4" x14ac:dyDescent="0.45">
      <c r="A34">
        <f t="shared" si="0"/>
        <v>37</v>
      </c>
      <c r="B34" s="4" t="s">
        <v>20</v>
      </c>
      <c r="C34" s="4" t="s">
        <v>124</v>
      </c>
      <c r="D34">
        <v>1</v>
      </c>
    </row>
    <row r="35" spans="1:4" x14ac:dyDescent="0.45">
      <c r="A35">
        <f t="shared" si="0"/>
        <v>38</v>
      </c>
      <c r="B35" s="4" t="s">
        <v>21</v>
      </c>
      <c r="C35" s="4" t="s">
        <v>125</v>
      </c>
      <c r="D35">
        <v>1</v>
      </c>
    </row>
    <row r="36" spans="1:4" x14ac:dyDescent="0.45">
      <c r="A36">
        <f t="shared" si="0"/>
        <v>39</v>
      </c>
      <c r="B36" s="4" t="s">
        <v>22</v>
      </c>
      <c r="C36" s="4" t="s">
        <v>126</v>
      </c>
      <c r="D36">
        <v>1</v>
      </c>
    </row>
    <row r="37" spans="1:4" x14ac:dyDescent="0.45">
      <c r="A37">
        <f t="shared" si="0"/>
        <v>40</v>
      </c>
      <c r="B37" s="4" t="s">
        <v>23</v>
      </c>
      <c r="C37" s="4" t="s">
        <v>127</v>
      </c>
      <c r="D37">
        <v>1</v>
      </c>
    </row>
    <row r="38" spans="1:4" x14ac:dyDescent="0.45">
      <c r="A38">
        <f t="shared" si="0"/>
        <v>41</v>
      </c>
      <c r="B38" s="4" t="s">
        <v>24</v>
      </c>
      <c r="C38" s="4" t="s">
        <v>128</v>
      </c>
      <c r="D38">
        <v>2</v>
      </c>
    </row>
    <row r="39" spans="1:4" x14ac:dyDescent="0.45">
      <c r="A39">
        <f t="shared" si="0"/>
        <v>43</v>
      </c>
      <c r="B39" s="6" t="s">
        <v>25</v>
      </c>
      <c r="C39" s="6">
        <v>28</v>
      </c>
      <c r="D39" s="5">
        <v>1</v>
      </c>
    </row>
    <row r="40" spans="1:4" x14ac:dyDescent="0.45">
      <c r="A40">
        <f t="shared" si="0"/>
        <v>44</v>
      </c>
      <c r="B40" s="6" t="s">
        <v>26</v>
      </c>
      <c r="C40" s="6" t="str">
        <f>DEC2HEX(1+HEX2DEC(C39))</f>
        <v>29</v>
      </c>
      <c r="D40" s="5">
        <v>1</v>
      </c>
    </row>
    <row r="41" spans="1:4" x14ac:dyDescent="0.45">
      <c r="A41">
        <f t="shared" si="0"/>
        <v>45</v>
      </c>
      <c r="B41" s="6" t="s">
        <v>27</v>
      </c>
      <c r="C41" s="6" t="str">
        <f t="shared" ref="C41:C52" si="1">DEC2HEX(1+HEX2DEC(C40))</f>
        <v>2A</v>
      </c>
      <c r="D41" s="5">
        <v>1</v>
      </c>
    </row>
    <row r="42" spans="1:4" x14ac:dyDescent="0.45">
      <c r="A42">
        <f t="shared" si="0"/>
        <v>46</v>
      </c>
      <c r="B42" s="6" t="s">
        <v>28</v>
      </c>
      <c r="C42" s="6" t="str">
        <f t="shared" si="1"/>
        <v>2B</v>
      </c>
      <c r="D42" s="5">
        <v>1</v>
      </c>
    </row>
    <row r="43" spans="1:4" x14ac:dyDescent="0.45">
      <c r="A43">
        <f t="shared" si="0"/>
        <v>47</v>
      </c>
      <c r="B43" s="6" t="s">
        <v>29</v>
      </c>
      <c r="C43" s="6" t="str">
        <f t="shared" si="1"/>
        <v>2C</v>
      </c>
      <c r="D43" s="5">
        <v>1</v>
      </c>
    </row>
    <row r="44" spans="1:4" x14ac:dyDescent="0.45">
      <c r="A44">
        <f t="shared" si="0"/>
        <v>48</v>
      </c>
      <c r="B44" s="6" t="s">
        <v>30</v>
      </c>
      <c r="C44" s="6" t="str">
        <f t="shared" si="1"/>
        <v>2D</v>
      </c>
      <c r="D44" s="5">
        <v>1</v>
      </c>
    </row>
    <row r="45" spans="1:4" x14ac:dyDescent="0.45">
      <c r="A45">
        <f t="shared" si="0"/>
        <v>49</v>
      </c>
      <c r="B45" s="6" t="s">
        <v>31</v>
      </c>
      <c r="C45" s="6" t="str">
        <f t="shared" si="1"/>
        <v>2E</v>
      </c>
      <c r="D45" s="5">
        <v>1</v>
      </c>
    </row>
    <row r="46" spans="1:4" x14ac:dyDescent="0.45">
      <c r="A46">
        <f t="shared" si="0"/>
        <v>50</v>
      </c>
      <c r="B46" s="6" t="s">
        <v>32</v>
      </c>
      <c r="C46" s="6" t="str">
        <f t="shared" si="1"/>
        <v>2F</v>
      </c>
      <c r="D46" s="5">
        <v>1</v>
      </c>
    </row>
    <row r="47" spans="1:4" x14ac:dyDescent="0.45">
      <c r="A47">
        <f t="shared" si="0"/>
        <v>51</v>
      </c>
      <c r="B47" s="6" t="s">
        <v>33</v>
      </c>
      <c r="C47" s="6" t="str">
        <f t="shared" si="1"/>
        <v>30</v>
      </c>
      <c r="D47" s="5">
        <v>1</v>
      </c>
    </row>
    <row r="48" spans="1:4" x14ac:dyDescent="0.45">
      <c r="A48">
        <f t="shared" si="0"/>
        <v>52</v>
      </c>
      <c r="B48" s="6" t="s">
        <v>34</v>
      </c>
      <c r="C48" s="6" t="str">
        <f t="shared" si="1"/>
        <v>31</v>
      </c>
      <c r="D48" s="5">
        <v>1</v>
      </c>
    </row>
    <row r="49" spans="1:4" x14ac:dyDescent="0.45">
      <c r="A49">
        <f t="shared" si="0"/>
        <v>53</v>
      </c>
      <c r="B49" s="6" t="s">
        <v>35</v>
      </c>
      <c r="C49" s="6" t="str">
        <f t="shared" si="1"/>
        <v>32</v>
      </c>
      <c r="D49" s="5">
        <v>1</v>
      </c>
    </row>
    <row r="50" spans="1:4" x14ac:dyDescent="0.45">
      <c r="A50">
        <f t="shared" si="0"/>
        <v>54</v>
      </c>
      <c r="B50" s="6" t="s">
        <v>36</v>
      </c>
      <c r="C50" s="6" t="str">
        <f t="shared" si="1"/>
        <v>33</v>
      </c>
      <c r="D50" s="5">
        <v>1</v>
      </c>
    </row>
    <row r="51" spans="1:4" x14ac:dyDescent="0.45">
      <c r="A51">
        <f t="shared" si="0"/>
        <v>55</v>
      </c>
      <c r="B51" s="6" t="s">
        <v>148</v>
      </c>
      <c r="C51" s="6" t="str">
        <f t="shared" si="1"/>
        <v>34</v>
      </c>
      <c r="D51" s="5">
        <v>1</v>
      </c>
    </row>
    <row r="52" spans="1:4" x14ac:dyDescent="0.45">
      <c r="A52">
        <f t="shared" si="0"/>
        <v>56</v>
      </c>
      <c r="B52" s="6" t="s">
        <v>149</v>
      </c>
      <c r="C52" s="6" t="str">
        <f t="shared" si="1"/>
        <v>35</v>
      </c>
      <c r="D52" s="5">
        <v>1</v>
      </c>
    </row>
    <row r="53" spans="1:4" x14ac:dyDescent="0.45">
      <c r="A53">
        <f t="shared" si="0"/>
        <v>57</v>
      </c>
      <c r="B53" s="6" t="s">
        <v>37</v>
      </c>
      <c r="C53" s="6"/>
      <c r="D53" s="5">
        <v>1</v>
      </c>
    </row>
    <row r="54" spans="1:4" x14ac:dyDescent="0.45">
      <c r="A54">
        <f t="shared" si="0"/>
        <v>58</v>
      </c>
      <c r="B54" s="6" t="s">
        <v>38</v>
      </c>
      <c r="C54" s="6"/>
      <c r="D54" s="5">
        <v>1</v>
      </c>
    </row>
    <row r="55" spans="1:4" x14ac:dyDescent="0.45">
      <c r="A55">
        <f t="shared" si="0"/>
        <v>59</v>
      </c>
      <c r="B55" s="6" t="s">
        <v>39</v>
      </c>
      <c r="C55" s="6"/>
      <c r="D55" s="5">
        <v>1</v>
      </c>
    </row>
    <row r="56" spans="1:4" x14ac:dyDescent="0.45">
      <c r="A56">
        <f t="shared" si="0"/>
        <v>60</v>
      </c>
      <c r="B56" s="6" t="s">
        <v>40</v>
      </c>
      <c r="C56" s="6"/>
      <c r="D56" s="5">
        <v>1</v>
      </c>
    </row>
    <row r="57" spans="1:4" x14ac:dyDescent="0.45">
      <c r="A57">
        <f t="shared" si="0"/>
        <v>61</v>
      </c>
      <c r="B57" s="6" t="s">
        <v>41</v>
      </c>
      <c r="C57" s="6"/>
      <c r="D57" s="5">
        <v>1</v>
      </c>
    </row>
    <row r="58" spans="1:4" x14ac:dyDescent="0.45">
      <c r="A58">
        <f t="shared" si="0"/>
        <v>62</v>
      </c>
      <c r="B58" s="6" t="s">
        <v>42</v>
      </c>
      <c r="C58" s="6"/>
      <c r="D58" s="5">
        <v>1</v>
      </c>
    </row>
    <row r="59" spans="1:4" x14ac:dyDescent="0.45">
      <c r="A59">
        <f t="shared" si="0"/>
        <v>63</v>
      </c>
      <c r="B59" s="6" t="s">
        <v>43</v>
      </c>
      <c r="C59" s="6"/>
      <c r="D59" s="5">
        <v>1</v>
      </c>
    </row>
    <row r="60" spans="1:4" x14ac:dyDescent="0.45">
      <c r="A60">
        <f t="shared" si="0"/>
        <v>64</v>
      </c>
      <c r="B60" s="6" t="s">
        <v>44</v>
      </c>
      <c r="C60" s="6"/>
      <c r="D60" s="5">
        <v>1</v>
      </c>
    </row>
    <row r="61" spans="1:4" x14ac:dyDescent="0.45">
      <c r="A61">
        <f t="shared" si="0"/>
        <v>65</v>
      </c>
      <c r="B61" s="6" t="s">
        <v>45</v>
      </c>
      <c r="C61" s="6"/>
      <c r="D61" s="5">
        <v>1</v>
      </c>
    </row>
    <row r="62" spans="1:4" x14ac:dyDescent="0.45">
      <c r="A62">
        <f t="shared" si="0"/>
        <v>66</v>
      </c>
      <c r="B62" s="6" t="s">
        <v>46</v>
      </c>
      <c r="C62" s="6"/>
      <c r="D62" s="5">
        <v>1</v>
      </c>
    </row>
    <row r="63" spans="1:4" x14ac:dyDescent="0.45">
      <c r="A63">
        <f t="shared" si="0"/>
        <v>67</v>
      </c>
      <c r="B63" s="4" t="s">
        <v>48</v>
      </c>
      <c r="C63" s="4" t="s">
        <v>129</v>
      </c>
      <c r="D63">
        <v>2</v>
      </c>
    </row>
    <row r="64" spans="1:4" x14ac:dyDescent="0.45">
      <c r="A64">
        <f t="shared" si="0"/>
        <v>69</v>
      </c>
      <c r="B64" s="4" t="s">
        <v>49</v>
      </c>
      <c r="C64" s="4" t="s">
        <v>130</v>
      </c>
      <c r="D64">
        <v>2</v>
      </c>
    </row>
    <row r="65" spans="1:5" x14ac:dyDescent="0.45">
      <c r="A65">
        <f t="shared" si="0"/>
        <v>71</v>
      </c>
      <c r="B65" s="4" t="s">
        <v>50</v>
      </c>
      <c r="C65" s="4" t="s">
        <v>131</v>
      </c>
      <c r="D65">
        <v>2</v>
      </c>
    </row>
    <row r="66" spans="1:5" x14ac:dyDescent="0.45">
      <c r="A66">
        <f t="shared" si="0"/>
        <v>73</v>
      </c>
      <c r="B66" s="4" t="s">
        <v>51</v>
      </c>
      <c r="C66" s="4" t="s">
        <v>132</v>
      </c>
      <c r="D66">
        <v>2</v>
      </c>
    </row>
    <row r="67" spans="1:5" x14ac:dyDescent="0.45">
      <c r="A67">
        <f t="shared" si="0"/>
        <v>75</v>
      </c>
      <c r="B67" s="4" t="s">
        <v>52</v>
      </c>
      <c r="C67" s="4" t="s">
        <v>133</v>
      </c>
      <c r="D67">
        <v>2</v>
      </c>
    </row>
    <row r="68" spans="1:5" ht="42.75" x14ac:dyDescent="0.45">
      <c r="A68">
        <f t="shared" ref="A68" si="2">A67+D67</f>
        <v>77</v>
      </c>
      <c r="B68" s="4" t="s">
        <v>67</v>
      </c>
      <c r="D68">
        <v>2</v>
      </c>
      <c r="E68" t="s">
        <v>69</v>
      </c>
    </row>
    <row r="69" spans="1:5" ht="114" x14ac:dyDescent="0.45">
      <c r="B69" s="4" t="s">
        <v>103</v>
      </c>
      <c r="D69">
        <v>7</v>
      </c>
    </row>
    <row r="70" spans="1:5" ht="114" x14ac:dyDescent="0.45">
      <c r="B70" s="4" t="s">
        <v>105</v>
      </c>
      <c r="D70">
        <v>7</v>
      </c>
    </row>
    <row r="71" spans="1:5" ht="71.25" x14ac:dyDescent="0.45">
      <c r="A71" s="5"/>
      <c r="B71" s="6" t="s">
        <v>60</v>
      </c>
      <c r="C71" s="6"/>
      <c r="D71" s="5">
        <v>4</v>
      </c>
    </row>
    <row r="72" spans="1:5" ht="42.75" x14ac:dyDescent="0.45">
      <c r="A72" s="5"/>
      <c r="B72" s="6" t="s">
        <v>59</v>
      </c>
      <c r="C72" s="6"/>
      <c r="D72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19AA-B25E-4AB2-A7EB-12F62F0BBFC5}">
  <dimension ref="A1:F43"/>
  <sheetViews>
    <sheetView tabSelected="1" topLeftCell="A7" workbookViewId="0">
      <selection activeCell="B44" sqref="B44"/>
    </sheetView>
  </sheetViews>
  <sheetFormatPr defaultRowHeight="14.25" x14ac:dyDescent="0.45"/>
  <sheetData>
    <row r="1" spans="1:6" x14ac:dyDescent="0.45">
      <c r="B1" s="7" t="s">
        <v>134</v>
      </c>
      <c r="C1" s="7"/>
      <c r="D1" s="7" t="s">
        <v>135</v>
      </c>
    </row>
    <row r="2" spans="1:6" x14ac:dyDescent="0.45">
      <c r="A2">
        <v>0</v>
      </c>
      <c r="B2" t="s">
        <v>142</v>
      </c>
      <c r="C2">
        <f>A9+1</f>
        <v>8</v>
      </c>
      <c r="D2" t="s">
        <v>138</v>
      </c>
      <c r="E2">
        <f>2^A2</f>
        <v>1</v>
      </c>
      <c r="F2" t="s">
        <v>136</v>
      </c>
    </row>
    <row r="3" spans="1:6" x14ac:dyDescent="0.45">
      <c r="A3">
        <f>A2+1</f>
        <v>1</v>
      </c>
      <c r="B3" t="s">
        <v>143</v>
      </c>
      <c r="C3">
        <f>C2+1</f>
        <v>9</v>
      </c>
      <c r="D3" t="s">
        <v>139</v>
      </c>
      <c r="E3">
        <f t="shared" ref="E3:E9" si="0">2^A3</f>
        <v>2</v>
      </c>
    </row>
    <row r="4" spans="1:6" x14ac:dyDescent="0.45">
      <c r="A4">
        <f t="shared" ref="A4:A9" si="1">A3+1</f>
        <v>2</v>
      </c>
      <c r="B4" t="s">
        <v>144</v>
      </c>
      <c r="C4">
        <f t="shared" ref="C4:C9" si="2">C3+1</f>
        <v>10</v>
      </c>
      <c r="D4" t="s">
        <v>140</v>
      </c>
      <c r="E4">
        <f t="shared" si="0"/>
        <v>4</v>
      </c>
    </row>
    <row r="5" spans="1:6" x14ac:dyDescent="0.45">
      <c r="A5">
        <f t="shared" si="1"/>
        <v>3</v>
      </c>
      <c r="B5" t="s">
        <v>145</v>
      </c>
      <c r="C5">
        <f t="shared" si="2"/>
        <v>11</v>
      </c>
      <c r="D5" t="s">
        <v>141</v>
      </c>
      <c r="E5">
        <f t="shared" si="0"/>
        <v>8</v>
      </c>
    </row>
    <row r="6" spans="1:6" x14ac:dyDescent="0.45">
      <c r="A6">
        <f t="shared" si="1"/>
        <v>4</v>
      </c>
      <c r="B6" t="s">
        <v>146</v>
      </c>
      <c r="C6">
        <f t="shared" si="2"/>
        <v>12</v>
      </c>
      <c r="E6">
        <f t="shared" si="0"/>
        <v>16</v>
      </c>
    </row>
    <row r="7" spans="1:6" x14ac:dyDescent="0.45">
      <c r="A7">
        <f t="shared" si="1"/>
        <v>5</v>
      </c>
      <c r="B7" t="s">
        <v>147</v>
      </c>
      <c r="C7">
        <f t="shared" si="2"/>
        <v>13</v>
      </c>
      <c r="E7">
        <f t="shared" si="0"/>
        <v>32</v>
      </c>
    </row>
    <row r="8" spans="1:6" x14ac:dyDescent="0.45">
      <c r="A8">
        <f t="shared" si="1"/>
        <v>6</v>
      </c>
      <c r="B8" t="s">
        <v>140</v>
      </c>
      <c r="C8">
        <f t="shared" si="2"/>
        <v>14</v>
      </c>
      <c r="E8">
        <f t="shared" si="0"/>
        <v>64</v>
      </c>
    </row>
    <row r="9" spans="1:6" x14ac:dyDescent="0.45">
      <c r="A9">
        <f t="shared" si="1"/>
        <v>7</v>
      </c>
      <c r="B9" t="s">
        <v>141</v>
      </c>
      <c r="C9">
        <f t="shared" si="2"/>
        <v>15</v>
      </c>
      <c r="E9">
        <f t="shared" si="0"/>
        <v>128</v>
      </c>
      <c r="F9" t="s">
        <v>137</v>
      </c>
    </row>
    <row r="27" spans="1:3" x14ac:dyDescent="0.45">
      <c r="A27" t="s">
        <v>150</v>
      </c>
      <c r="B27" t="s">
        <v>151</v>
      </c>
      <c r="C27" t="s">
        <v>152</v>
      </c>
    </row>
    <row r="28" spans="1:3" x14ac:dyDescent="0.45">
      <c r="C28" t="s">
        <v>153</v>
      </c>
    </row>
    <row r="29" spans="1:3" x14ac:dyDescent="0.45">
      <c r="C29" t="s">
        <v>154</v>
      </c>
    </row>
    <row r="30" spans="1:3" x14ac:dyDescent="0.45">
      <c r="C30" t="s">
        <v>155</v>
      </c>
    </row>
    <row r="31" spans="1:3" x14ac:dyDescent="0.45">
      <c r="C31" t="s">
        <v>156</v>
      </c>
    </row>
    <row r="32" spans="1:3" x14ac:dyDescent="0.45">
      <c r="C32" t="s">
        <v>157</v>
      </c>
    </row>
    <row r="33" spans="1:3" x14ac:dyDescent="0.45">
      <c r="C33" t="s">
        <v>158</v>
      </c>
    </row>
    <row r="34" spans="1:3" x14ac:dyDescent="0.45">
      <c r="C34" t="s">
        <v>159</v>
      </c>
    </row>
    <row r="35" spans="1:3" x14ac:dyDescent="0.45">
      <c r="A35" t="s">
        <v>160</v>
      </c>
      <c r="B35" t="s">
        <v>161</v>
      </c>
      <c r="C35" t="s">
        <v>162</v>
      </c>
    </row>
    <row r="36" spans="1:3" x14ac:dyDescent="0.45">
      <c r="B36" t="s">
        <v>163</v>
      </c>
      <c r="C36" t="s">
        <v>164</v>
      </c>
    </row>
    <row r="37" spans="1:3" x14ac:dyDescent="0.45">
      <c r="B37" t="s">
        <v>165</v>
      </c>
      <c r="C37" t="s">
        <v>166</v>
      </c>
    </row>
    <row r="38" spans="1:3" x14ac:dyDescent="0.45">
      <c r="B38" t="s">
        <v>167</v>
      </c>
      <c r="C38" t="s">
        <v>166</v>
      </c>
    </row>
    <row r="39" spans="1:3" x14ac:dyDescent="0.45">
      <c r="B39" t="s">
        <v>167</v>
      </c>
      <c r="C39" t="s">
        <v>168</v>
      </c>
    </row>
    <row r="40" spans="1:3" x14ac:dyDescent="0.45">
      <c r="B40" t="s">
        <v>169</v>
      </c>
      <c r="C40" t="s">
        <v>166</v>
      </c>
    </row>
    <row r="41" spans="1:3" x14ac:dyDescent="0.45">
      <c r="B41" t="s">
        <v>170</v>
      </c>
      <c r="C41" t="s">
        <v>166</v>
      </c>
    </row>
    <row r="42" spans="1:3" x14ac:dyDescent="0.45">
      <c r="B42" t="s">
        <v>171</v>
      </c>
      <c r="C42" t="s">
        <v>166</v>
      </c>
    </row>
    <row r="43" spans="1:3" x14ac:dyDescent="0.45">
      <c r="B43" t="s">
        <v>172</v>
      </c>
      <c r="C43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0973-A846-4BA3-BEDA-C53E73ED6D9C}">
  <dimension ref="A1:E36"/>
  <sheetViews>
    <sheetView workbookViewId="0">
      <selection activeCell="C36" sqref="C36"/>
    </sheetView>
  </sheetViews>
  <sheetFormatPr defaultRowHeight="14.25" x14ac:dyDescent="0.45"/>
  <cols>
    <col min="2" max="2" width="65.3984375" customWidth="1"/>
  </cols>
  <sheetData>
    <row r="1" spans="1:4" x14ac:dyDescent="0.45">
      <c r="C1">
        <v>0</v>
      </c>
    </row>
    <row r="2" spans="1:4" x14ac:dyDescent="0.45">
      <c r="A2" t="s">
        <v>104</v>
      </c>
      <c r="B2" t="s">
        <v>86</v>
      </c>
      <c r="C2">
        <v>1</v>
      </c>
      <c r="D2">
        <f>IF(A2="L",C2,"")</f>
        <v>1</v>
      </c>
    </row>
    <row r="3" spans="1:4" x14ac:dyDescent="0.45">
      <c r="A3" t="s">
        <v>104</v>
      </c>
      <c r="B3" t="s">
        <v>88</v>
      </c>
      <c r="C3">
        <v>2</v>
      </c>
      <c r="D3">
        <f t="shared" ref="D3:D35" si="0">IF(A3="L",C3,"")</f>
        <v>2</v>
      </c>
    </row>
    <row r="4" spans="1:4" x14ac:dyDescent="0.45">
      <c r="A4" t="s">
        <v>104</v>
      </c>
      <c r="B4" t="s">
        <v>87</v>
      </c>
      <c r="C4">
        <v>3</v>
      </c>
      <c r="D4">
        <f t="shared" si="0"/>
        <v>3</v>
      </c>
    </row>
    <row r="5" spans="1:4" x14ac:dyDescent="0.45">
      <c r="A5" t="s">
        <v>104</v>
      </c>
      <c r="B5" t="s">
        <v>70</v>
      </c>
      <c r="C5">
        <v>4</v>
      </c>
      <c r="D5">
        <f t="shared" si="0"/>
        <v>4</v>
      </c>
    </row>
    <row r="6" spans="1:4" x14ac:dyDescent="0.45">
      <c r="B6" t="s">
        <v>71</v>
      </c>
      <c r="C6">
        <v>5</v>
      </c>
      <c r="D6" t="str">
        <f t="shared" si="0"/>
        <v/>
      </c>
    </row>
    <row r="7" spans="1:4" x14ac:dyDescent="0.45">
      <c r="B7" t="s">
        <v>72</v>
      </c>
      <c r="C7">
        <v>6</v>
      </c>
      <c r="D7" t="str">
        <f t="shared" si="0"/>
        <v/>
      </c>
    </row>
    <row r="8" spans="1:4" x14ac:dyDescent="0.45">
      <c r="B8" t="s">
        <v>89</v>
      </c>
      <c r="C8">
        <v>7</v>
      </c>
      <c r="D8" t="str">
        <f t="shared" si="0"/>
        <v/>
      </c>
    </row>
    <row r="9" spans="1:4" x14ac:dyDescent="0.45">
      <c r="B9" t="s">
        <v>73</v>
      </c>
      <c r="C9">
        <v>8</v>
      </c>
      <c r="D9" t="str">
        <f t="shared" si="0"/>
        <v/>
      </c>
    </row>
    <row r="10" spans="1:4" x14ac:dyDescent="0.45">
      <c r="A10" t="s">
        <v>104</v>
      </c>
      <c r="B10" t="s">
        <v>74</v>
      </c>
      <c r="C10">
        <v>9</v>
      </c>
      <c r="D10">
        <f t="shared" si="0"/>
        <v>9</v>
      </c>
    </row>
    <row r="11" spans="1:4" x14ac:dyDescent="0.45">
      <c r="A11" t="s">
        <v>104</v>
      </c>
      <c r="B11" t="s">
        <v>75</v>
      </c>
      <c r="C11">
        <v>10</v>
      </c>
      <c r="D11">
        <f t="shared" si="0"/>
        <v>10</v>
      </c>
    </row>
    <row r="12" spans="1:4" x14ac:dyDescent="0.45">
      <c r="A12" t="s">
        <v>104</v>
      </c>
      <c r="B12" t="s">
        <v>76</v>
      </c>
      <c r="C12">
        <v>11</v>
      </c>
      <c r="D12">
        <f t="shared" si="0"/>
        <v>11</v>
      </c>
    </row>
    <row r="13" spans="1:4" x14ac:dyDescent="0.45">
      <c r="A13" t="s">
        <v>104</v>
      </c>
      <c r="B13" t="s">
        <v>90</v>
      </c>
      <c r="C13">
        <v>12</v>
      </c>
      <c r="D13">
        <f t="shared" si="0"/>
        <v>12</v>
      </c>
    </row>
    <row r="14" spans="1:4" x14ac:dyDescent="0.45">
      <c r="A14" t="s">
        <v>104</v>
      </c>
      <c r="B14" t="s">
        <v>91</v>
      </c>
      <c r="C14">
        <v>13</v>
      </c>
      <c r="D14">
        <f t="shared" si="0"/>
        <v>13</v>
      </c>
    </row>
    <row r="15" spans="1:4" x14ac:dyDescent="0.45">
      <c r="A15" t="s">
        <v>104</v>
      </c>
      <c r="B15" t="s">
        <v>92</v>
      </c>
      <c r="C15">
        <v>14</v>
      </c>
      <c r="D15">
        <f t="shared" si="0"/>
        <v>14</v>
      </c>
    </row>
    <row r="16" spans="1:4" x14ac:dyDescent="0.45">
      <c r="A16" t="s">
        <v>104</v>
      </c>
      <c r="B16" t="s">
        <v>93</v>
      </c>
      <c r="C16">
        <v>15</v>
      </c>
      <c r="D16">
        <f t="shared" si="0"/>
        <v>15</v>
      </c>
    </row>
    <row r="17" spans="1:4" x14ac:dyDescent="0.45">
      <c r="A17" t="s">
        <v>104</v>
      </c>
      <c r="B17" t="s">
        <v>77</v>
      </c>
      <c r="C17">
        <v>16</v>
      </c>
      <c r="D17">
        <f t="shared" si="0"/>
        <v>16</v>
      </c>
    </row>
    <row r="18" spans="1:4" x14ac:dyDescent="0.45">
      <c r="B18" t="s">
        <v>94</v>
      </c>
      <c r="C18">
        <v>17</v>
      </c>
      <c r="D18" t="str">
        <f t="shared" si="0"/>
        <v/>
      </c>
    </row>
    <row r="19" spans="1:4" x14ac:dyDescent="0.45">
      <c r="B19" t="s">
        <v>95</v>
      </c>
      <c r="C19">
        <v>18</v>
      </c>
      <c r="D19" t="str">
        <f t="shared" si="0"/>
        <v/>
      </c>
    </row>
    <row r="20" spans="1:4" x14ac:dyDescent="0.45">
      <c r="B20" t="s">
        <v>96</v>
      </c>
      <c r="C20">
        <v>19</v>
      </c>
      <c r="D20" t="str">
        <f t="shared" si="0"/>
        <v/>
      </c>
    </row>
    <row r="21" spans="1:4" x14ac:dyDescent="0.45">
      <c r="B21" t="s">
        <v>97</v>
      </c>
      <c r="C21">
        <v>20</v>
      </c>
      <c r="D21" t="str">
        <f t="shared" si="0"/>
        <v/>
      </c>
    </row>
    <row r="22" spans="1:4" x14ac:dyDescent="0.45">
      <c r="B22" t="s">
        <v>78</v>
      </c>
      <c r="C22">
        <v>21</v>
      </c>
      <c r="D22" t="str">
        <f t="shared" si="0"/>
        <v/>
      </c>
    </row>
    <row r="23" spans="1:4" x14ac:dyDescent="0.45">
      <c r="B23" t="s">
        <v>98</v>
      </c>
      <c r="C23">
        <v>22</v>
      </c>
      <c r="D23" t="str">
        <f t="shared" si="0"/>
        <v/>
      </c>
    </row>
    <row r="24" spans="1:4" x14ac:dyDescent="0.45">
      <c r="B24" t="s">
        <v>79</v>
      </c>
      <c r="C24">
        <v>23</v>
      </c>
      <c r="D24" t="str">
        <f t="shared" si="0"/>
        <v/>
      </c>
    </row>
    <row r="25" spans="1:4" x14ac:dyDescent="0.45">
      <c r="B25" t="s">
        <v>80</v>
      </c>
      <c r="C25">
        <v>24</v>
      </c>
      <c r="D25" t="str">
        <f t="shared" si="0"/>
        <v/>
      </c>
    </row>
    <row r="26" spans="1:4" x14ac:dyDescent="0.45">
      <c r="B26" t="s">
        <v>81</v>
      </c>
      <c r="C26">
        <v>25</v>
      </c>
      <c r="D26" t="str">
        <f t="shared" si="0"/>
        <v/>
      </c>
    </row>
    <row r="27" spans="1:4" x14ac:dyDescent="0.45">
      <c r="B27" t="s">
        <v>82</v>
      </c>
      <c r="C27">
        <v>26</v>
      </c>
      <c r="D27" t="str">
        <f t="shared" si="0"/>
        <v/>
      </c>
    </row>
    <row r="28" spans="1:4" x14ac:dyDescent="0.45">
      <c r="B28" t="s">
        <v>83</v>
      </c>
      <c r="C28">
        <v>27</v>
      </c>
      <c r="D28" t="str">
        <f t="shared" si="0"/>
        <v/>
      </c>
    </row>
    <row r="29" spans="1:4" x14ac:dyDescent="0.45">
      <c r="A29" t="s">
        <v>104</v>
      </c>
      <c r="B29" t="s">
        <v>84</v>
      </c>
      <c r="C29">
        <v>28</v>
      </c>
      <c r="D29">
        <f t="shared" si="0"/>
        <v>28</v>
      </c>
    </row>
    <row r="30" spans="1:4" x14ac:dyDescent="0.45">
      <c r="B30" t="s">
        <v>99</v>
      </c>
      <c r="C30">
        <v>29</v>
      </c>
      <c r="D30" t="str">
        <f t="shared" si="0"/>
        <v/>
      </c>
    </row>
    <row r="31" spans="1:4" x14ac:dyDescent="0.45">
      <c r="B31" t="s">
        <v>100</v>
      </c>
      <c r="C31">
        <v>30</v>
      </c>
      <c r="D31" t="str">
        <f t="shared" si="0"/>
        <v/>
      </c>
    </row>
    <row r="32" spans="1:4" x14ac:dyDescent="0.45">
      <c r="B32" t="s">
        <v>85</v>
      </c>
      <c r="C32">
        <v>31</v>
      </c>
      <c r="D32" t="str">
        <f t="shared" si="0"/>
        <v/>
      </c>
    </row>
    <row r="33" spans="1:5" x14ac:dyDescent="0.45">
      <c r="A33" t="s">
        <v>104</v>
      </c>
      <c r="B33" t="s">
        <v>101</v>
      </c>
      <c r="C33">
        <v>32</v>
      </c>
      <c r="D33">
        <f t="shared" si="0"/>
        <v>32</v>
      </c>
    </row>
    <row r="34" spans="1:5" x14ac:dyDescent="0.45">
      <c r="A34" t="s">
        <v>104</v>
      </c>
      <c r="B34" t="s">
        <v>102</v>
      </c>
      <c r="C34">
        <v>33</v>
      </c>
      <c r="D34">
        <f t="shared" si="0"/>
        <v>33</v>
      </c>
    </row>
    <row r="35" spans="1:5" x14ac:dyDescent="0.45">
      <c r="A35" t="s">
        <v>104</v>
      </c>
      <c r="B35" t="s">
        <v>80</v>
      </c>
      <c r="C35">
        <v>34</v>
      </c>
      <c r="D35">
        <f t="shared" si="0"/>
        <v>34</v>
      </c>
      <c r="E35" t="str">
        <f>_xlfn.TEXTJOIN(", ",TRUE,D2:D35)</f>
        <v>1, 2, 3, 4, 9, 10, 11, 12, 13, 14, 15, 16, 28, 32, 33, 34</v>
      </c>
    </row>
    <row r="36" spans="1:5" x14ac:dyDescent="0.45">
      <c r="C36" t="str">
        <f>DEC2HEX(C35)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Evolution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2024-06-26T20:34:53Z</dcterms:created>
  <dcterms:modified xsi:type="dcterms:W3CDTF">2024-06-27T22:28:35Z</dcterms:modified>
</cp:coreProperties>
</file>