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s\3DS Pokedex\"/>
    </mc:Choice>
  </mc:AlternateContent>
  <xr:revisionPtr revIDLastSave="0" documentId="13_ncr:1_{9F76F4D4-AFAE-4FA2-B427-56E885CAFE50}" xr6:coauthVersionLast="47" xr6:coauthVersionMax="47" xr10:uidLastSave="{00000000-0000-0000-0000-000000000000}"/>
  <bookViews>
    <workbookView xWindow="-28898" yWindow="-98" windowWidth="28996" windowHeight="15796" xr2:uid="{E8F28A6F-6F1D-4032-9281-A373BEA9A053}"/>
  </bookViews>
  <sheets>
    <sheet name="Sheet1" sheetId="1" r:id="rId1"/>
    <sheet name="Ev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7" i="1"/>
  <c r="A6" i="1"/>
  <c r="A3" i="1" l="1"/>
  <c r="A4" i="1" s="1"/>
  <c r="A5" i="1" s="1"/>
</calcChain>
</file>

<file path=xl/sharedStrings.xml><?xml version="1.0" encoding="utf-8"?>
<sst xmlns="http://schemas.openxmlformats.org/spreadsheetml/2006/main" count="142" uniqueCount="141">
  <si>
    <t>Pokemon Data Structure</t>
  </si>
  <si>
    <t>HP</t>
  </si>
  <si>
    <t>ATK</t>
  </si>
  <si>
    <t>DEF</t>
  </si>
  <si>
    <t>SPE</t>
  </si>
  <si>
    <t>SPA</t>
  </si>
  <si>
    <t>SPD</t>
  </si>
  <si>
    <t>Type1</t>
  </si>
  <si>
    <t>Type2</t>
  </si>
  <si>
    <t># Bytes</t>
  </si>
  <si>
    <t>CatchRate</t>
  </si>
  <si>
    <t>Item 50%</t>
  </si>
  <si>
    <t>Item 5%</t>
  </si>
  <si>
    <t>Item 1%</t>
  </si>
  <si>
    <t>Gender%</t>
  </si>
  <si>
    <t>HatchCycles</t>
  </si>
  <si>
    <t>BaseFriendship</t>
  </si>
  <si>
    <t>EXPGrowth</t>
  </si>
  <si>
    <t>EggGroup1</t>
  </si>
  <si>
    <t>EggGroup2</t>
  </si>
  <si>
    <t>Ability1</t>
  </si>
  <si>
    <t>Ability2</t>
  </si>
  <si>
    <t>Ability3</t>
  </si>
  <si>
    <t>EscapeRate</t>
  </si>
  <si>
    <t>BaseEXP</t>
  </si>
  <si>
    <t>TM 1-8</t>
  </si>
  <si>
    <t>TM 9-16</t>
  </si>
  <si>
    <t>TM 17-24</t>
  </si>
  <si>
    <t>TM 25-32</t>
  </si>
  <si>
    <t>TM 33-40</t>
  </si>
  <si>
    <t>TM 41-48</t>
  </si>
  <si>
    <t>TM 49-56</t>
  </si>
  <si>
    <t>TM 57-64</t>
  </si>
  <si>
    <t>TM 65-72</t>
  </si>
  <si>
    <t>TM 73-80</t>
  </si>
  <si>
    <t>TM 81-88</t>
  </si>
  <si>
    <t>TM 89-96</t>
  </si>
  <si>
    <t>TM 97-100</t>
  </si>
  <si>
    <t>Tutor 1-8</t>
  </si>
  <si>
    <t>Tutor 9-16</t>
  </si>
  <si>
    <t>Tutor 17-24</t>
  </si>
  <si>
    <t>Tutor 25-32</t>
  </si>
  <si>
    <t>Tutor 33-40</t>
  </si>
  <si>
    <t>Tutor 41-48</t>
  </si>
  <si>
    <t>Tutor 49-56</t>
  </si>
  <si>
    <t>Tutor 57-64</t>
  </si>
  <si>
    <t>Tutor 65-72</t>
  </si>
  <si>
    <t>Tutor 73-76</t>
  </si>
  <si>
    <t>Index #</t>
  </si>
  <si>
    <t>Height in decimeters</t>
  </si>
  <si>
    <t>Mass in decigrams</t>
  </si>
  <si>
    <t>Z-Crystal</t>
  </si>
  <si>
    <t>Base Move</t>
  </si>
  <si>
    <t>Z-Move</t>
  </si>
  <si>
    <t>EV HP</t>
  </si>
  <si>
    <t>EV ATK</t>
  </si>
  <si>
    <t>EV DEF</t>
  </si>
  <si>
    <t>EV SPE</t>
  </si>
  <si>
    <t>EV SPA</t>
  </si>
  <si>
    <t>EV SPD</t>
  </si>
  <si>
    <t>List of levelup moves Move (2 bytes) level (1 byte) each</t>
  </si>
  <si>
    <t>List of alt formes: forme # (1), method of transformation (1), item or move needed (2)</t>
  </si>
  <si>
    <t># egg moves</t>
  </si>
  <si>
    <t># alt formes</t>
  </si>
  <si>
    <t># evolves into</t>
  </si>
  <si>
    <t># evolves from</t>
  </si>
  <si>
    <t>Forme #</t>
  </si>
  <si>
    <t>internal personal #</t>
  </si>
  <si>
    <t>List of egg moves Move index (2 bytes) each</t>
  </si>
  <si>
    <t># levelup moves</t>
  </si>
  <si>
    <t>bytes per entry frome here on</t>
  </si>
  <si>
    <t xml:space="preserve">                "",</t>
  </si>
  <si>
    <t xml:space="preserve">                "Level Up with Friendship",</t>
  </si>
  <si>
    <t xml:space="preserve">                "Level Up at Morning with Friendship",</t>
  </si>
  <si>
    <t xml:space="preserve">                "Level Up at Night with Friendship",</t>
  </si>
  <si>
    <t xml:space="preserve">                "Level Up",</t>
  </si>
  <si>
    <t xml:space="preserve">                "Trade",</t>
  </si>
  <si>
    <t xml:space="preserve">                "Trade with Held Item",</t>
  </si>
  <si>
    <t xml:space="preserve">                $"Trade for opposite {specieslist[588]}/{specieslist[616]}", // Shelmet&amp;Karrablast</t>
  </si>
  <si>
    <t xml:space="preserve">                "Used Item",</t>
  </si>
  <si>
    <t xml:space="preserve">                "Level Up (Attack &gt; Defense)",</t>
  </si>
  <si>
    <t xml:space="preserve">                "Level Up (Attack = Defense)",</t>
  </si>
  <si>
    <t xml:space="preserve">                "Level Up (Attack &lt; Defense)",</t>
  </si>
  <si>
    <t xml:space="preserve">                "Level Up (Random &lt; 5)",</t>
  </si>
  <si>
    <t xml:space="preserve">                "Level Up (Random &gt; 5)",</t>
  </si>
  <si>
    <t xml:space="preserve">                $"Level Up ({specieslist[291]})", // Ninjask</t>
  </si>
  <si>
    <t xml:space="preserve">                $"Level Up ({specieslist[292]})", // Shedinja</t>
  </si>
  <si>
    <t xml:space="preserve">                "Level Up (Beauty)",</t>
  </si>
  <si>
    <t xml:space="preserve">                "Used Item (Male)", // Kirlia-&gt;Gallade</t>
  </si>
  <si>
    <t xml:space="preserve">                "Used Item (Female)", // Snorunt-&gt;Froslass</t>
  </si>
  <si>
    <t xml:space="preserve">                "Level Up with Held Item (Day)",</t>
  </si>
  <si>
    <t xml:space="preserve">                "Level Up with Held Item (Night)",</t>
  </si>
  <si>
    <t xml:space="preserve">                "Level Up with Move",</t>
  </si>
  <si>
    <t xml:space="preserve">                "Level Up with Party",</t>
  </si>
  <si>
    <t xml:space="preserve">                "Level Up Male",</t>
  </si>
  <si>
    <t xml:space="preserve">                "Level Up Female",</t>
  </si>
  <si>
    <t xml:space="preserve">                "Level Up at Electric",</t>
  </si>
  <si>
    <t xml:space="preserve">                "Level Up at Forest",</t>
  </si>
  <si>
    <t xml:space="preserve">                "Level Up at Cold",</t>
  </si>
  <si>
    <t xml:space="preserve">                "Level Up with 3DS Upside Down",</t>
  </si>
  <si>
    <t xml:space="preserve">                "Level Up with 50 Affection + MoveType",</t>
  </si>
  <si>
    <t xml:space="preserve">                $"{typelist[16]} Type in Party",</t>
  </si>
  <si>
    <t xml:space="preserve">                "Overworld Rain",</t>
  </si>
  <si>
    <t xml:space="preserve">                "Level Up (@) at Morning",</t>
  </si>
  <si>
    <t xml:space="preserve">                "Level Up (@) at Night",</t>
  </si>
  <si>
    <t xml:space="preserve">                "Level Up Female (SetForm 1)",</t>
  </si>
  <si>
    <t>Level Up</t>
  </si>
  <si>
    <t>Trade</t>
  </si>
  <si>
    <t>Trade with Held Item</t>
  </si>
  <si>
    <t>Used Item</t>
  </si>
  <si>
    <t>Level Up (Attack &gt; Defense)</t>
  </si>
  <si>
    <t>Level Up (Attack = Defense)</t>
  </si>
  <si>
    <t>Level Up (Attack &lt; Defense)</t>
  </si>
  <si>
    <t>Level Up (Beauty)</t>
  </si>
  <si>
    <t>Level Up with Move</t>
  </si>
  <si>
    <t>Level Up Male</t>
  </si>
  <si>
    <t>Level Up Female</t>
  </si>
  <si>
    <t>Level Up at Electric</t>
  </si>
  <si>
    <t>Level Up at Forest</t>
  </si>
  <si>
    <t>Level Up at Cold</t>
  </si>
  <si>
    <t>Level Up with 3DS Upside Down</t>
  </si>
  <si>
    <t>Overworld Rain</t>
  </si>
  <si>
    <t>Level Up (Friendship)</t>
  </si>
  <si>
    <t>Level Up (Friendship, Night)</t>
  </si>
  <si>
    <t>Level Up (Friendship, Day)</t>
  </si>
  <si>
    <t>Trade Karrablast/Shelmet</t>
  </si>
  <si>
    <t>Level Up (Encryption constant &lt;= 4)</t>
  </si>
  <si>
    <t>Level Up (Encryption constant &gt;= 5)</t>
  </si>
  <si>
    <t>Level Up (Branched Evolution, 1st)</t>
  </si>
  <si>
    <t>Level Up (Branched Evolution, 2nd)</t>
  </si>
  <si>
    <t>Used Item (Male)</t>
  </si>
  <si>
    <t>Used Item (Female)</t>
  </si>
  <si>
    <t>Level Up Holding Item (Day)</t>
  </si>
  <si>
    <t>Level Up Holding Item (NIght)</t>
  </si>
  <si>
    <t>Level Up with Pokemon</t>
  </si>
  <si>
    <t>Level Up with 50 Affection + Move Type</t>
  </si>
  <si>
    <t>Type in Party</t>
  </si>
  <si>
    <t>Level Up (Morning)</t>
  </si>
  <si>
    <t>Level Up (Night)</t>
  </si>
  <si>
    <t>List of Pokemon it evolves into: Method (1 byte) target species (2) forme target (1) item/move parameter (2) number parameter (1)</t>
  </si>
  <si>
    <t>List of evolves into it: Method (1 byte) target species (2) forme target (1) item/move parameter (2) number parameter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</si>
</sst>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E52E-1438-4E4D-B985-58AEBB556F45}">
  <dimension ref="A1:K71"/>
  <sheetViews>
    <sheetView tabSelected="1" topLeftCell="A28" workbookViewId="0">
      <selection activeCell="B68" sqref="B68"/>
    </sheetView>
  </sheetViews>
  <sheetFormatPr defaultRowHeight="14.25" x14ac:dyDescent="0.45"/>
  <cols>
    <col min="2" max="2" width="101.46484375" customWidth="1"/>
  </cols>
  <sheetData>
    <row r="1" spans="1:3" x14ac:dyDescent="0.45">
      <c r="B1" t="s">
        <v>0</v>
      </c>
      <c r="C1" t="s">
        <v>9</v>
      </c>
    </row>
    <row r="2" spans="1:3" x14ac:dyDescent="0.45">
      <c r="A2">
        <v>0</v>
      </c>
      <c r="B2" t="s">
        <v>62</v>
      </c>
      <c r="C2">
        <v>1</v>
      </c>
    </row>
    <row r="3" spans="1:3" x14ac:dyDescent="0.45">
      <c r="A3">
        <f>A2+1</f>
        <v>1</v>
      </c>
      <c r="B3" t="s">
        <v>64</v>
      </c>
      <c r="C3">
        <v>1</v>
      </c>
    </row>
    <row r="4" spans="1:3" x14ac:dyDescent="0.45">
      <c r="A4">
        <f t="shared" ref="A4:A67" si="0">A3+1</f>
        <v>2</v>
      </c>
      <c r="B4" t="s">
        <v>65</v>
      </c>
      <c r="C4">
        <v>1</v>
      </c>
    </row>
    <row r="5" spans="1:3" x14ac:dyDescent="0.45">
      <c r="A5">
        <f t="shared" si="0"/>
        <v>3</v>
      </c>
      <c r="B5" t="s">
        <v>63</v>
      </c>
      <c r="C5">
        <v>1</v>
      </c>
    </row>
    <row r="6" spans="1:3" x14ac:dyDescent="0.45">
      <c r="A6">
        <f t="shared" si="0"/>
        <v>4</v>
      </c>
      <c r="B6" t="s">
        <v>69</v>
      </c>
      <c r="C6">
        <v>1</v>
      </c>
    </row>
    <row r="7" spans="1:3" x14ac:dyDescent="0.45">
      <c r="A7">
        <f t="shared" si="0"/>
        <v>5</v>
      </c>
      <c r="B7" t="s">
        <v>48</v>
      </c>
      <c r="C7">
        <v>2</v>
      </c>
    </row>
    <row r="8" spans="1:3" x14ac:dyDescent="0.45">
      <c r="A8">
        <f t="shared" si="0"/>
        <v>6</v>
      </c>
      <c r="B8" t="s">
        <v>66</v>
      </c>
      <c r="C8">
        <v>1</v>
      </c>
    </row>
    <row r="9" spans="1:3" x14ac:dyDescent="0.45">
      <c r="A9">
        <f t="shared" si="0"/>
        <v>7</v>
      </c>
      <c r="B9" t="s">
        <v>67</v>
      </c>
      <c r="C9">
        <v>2</v>
      </c>
    </row>
    <row r="10" spans="1:3" x14ac:dyDescent="0.45">
      <c r="A10">
        <f t="shared" si="0"/>
        <v>8</v>
      </c>
      <c r="B10" t="s">
        <v>1</v>
      </c>
      <c r="C10">
        <v>1</v>
      </c>
    </row>
    <row r="11" spans="1:3" x14ac:dyDescent="0.45">
      <c r="A11">
        <f t="shared" si="0"/>
        <v>9</v>
      </c>
      <c r="B11" t="s">
        <v>2</v>
      </c>
      <c r="C11">
        <v>1</v>
      </c>
    </row>
    <row r="12" spans="1:3" x14ac:dyDescent="0.45">
      <c r="A12">
        <f t="shared" si="0"/>
        <v>10</v>
      </c>
      <c r="B12" t="s">
        <v>3</v>
      </c>
      <c r="C12">
        <v>1</v>
      </c>
    </row>
    <row r="13" spans="1:3" x14ac:dyDescent="0.45">
      <c r="A13">
        <f t="shared" si="0"/>
        <v>11</v>
      </c>
      <c r="B13" t="s">
        <v>4</v>
      </c>
      <c r="C13">
        <v>1</v>
      </c>
    </row>
    <row r="14" spans="1:3" x14ac:dyDescent="0.45">
      <c r="A14">
        <f t="shared" si="0"/>
        <v>12</v>
      </c>
      <c r="B14" t="s">
        <v>5</v>
      </c>
      <c r="C14">
        <v>1</v>
      </c>
    </row>
    <row r="15" spans="1:3" x14ac:dyDescent="0.45">
      <c r="A15">
        <f t="shared" si="0"/>
        <v>13</v>
      </c>
      <c r="B15" t="s">
        <v>6</v>
      </c>
      <c r="C15">
        <v>1</v>
      </c>
    </row>
    <row r="16" spans="1:3" x14ac:dyDescent="0.45">
      <c r="A16">
        <f t="shared" si="0"/>
        <v>14</v>
      </c>
      <c r="B16" t="s">
        <v>7</v>
      </c>
      <c r="C16">
        <v>1</v>
      </c>
    </row>
    <row r="17" spans="1:11" x14ac:dyDescent="0.45">
      <c r="A17">
        <f t="shared" si="0"/>
        <v>15</v>
      </c>
      <c r="B17" t="s">
        <v>8</v>
      </c>
      <c r="C17">
        <v>1</v>
      </c>
    </row>
    <row r="18" spans="1:11" x14ac:dyDescent="0.45">
      <c r="A18">
        <f t="shared" si="0"/>
        <v>16</v>
      </c>
      <c r="B18" t="s">
        <v>10</v>
      </c>
      <c r="C18">
        <v>1</v>
      </c>
    </row>
    <row r="19" spans="1:11" x14ac:dyDescent="0.45">
      <c r="A19">
        <f t="shared" si="0"/>
        <v>17</v>
      </c>
      <c r="B19" t="s">
        <v>54</v>
      </c>
      <c r="C19">
        <v>1</v>
      </c>
    </row>
    <row r="20" spans="1:11" x14ac:dyDescent="0.45">
      <c r="A20">
        <f t="shared" si="0"/>
        <v>18</v>
      </c>
      <c r="B20" t="s">
        <v>55</v>
      </c>
      <c r="C20">
        <v>1</v>
      </c>
      <c r="H20" s="1"/>
      <c r="I20" s="2"/>
      <c r="K20" s="3"/>
    </row>
    <row r="21" spans="1:11" x14ac:dyDescent="0.45">
      <c r="A21">
        <f t="shared" si="0"/>
        <v>19</v>
      </c>
      <c r="B21" t="s">
        <v>56</v>
      </c>
      <c r="C21">
        <v>1</v>
      </c>
      <c r="H21" s="1"/>
      <c r="I21" s="2"/>
      <c r="K21" s="3"/>
    </row>
    <row r="22" spans="1:11" x14ac:dyDescent="0.45">
      <c r="A22">
        <f t="shared" si="0"/>
        <v>20</v>
      </c>
      <c r="B22" t="s">
        <v>57</v>
      </c>
      <c r="C22">
        <v>1</v>
      </c>
      <c r="H22" s="1"/>
      <c r="I22" s="2"/>
      <c r="K22" s="3"/>
    </row>
    <row r="23" spans="1:11" x14ac:dyDescent="0.45">
      <c r="A23">
        <f t="shared" si="0"/>
        <v>21</v>
      </c>
      <c r="B23" t="s">
        <v>58</v>
      </c>
      <c r="C23">
        <v>1</v>
      </c>
      <c r="H23" s="1"/>
      <c r="I23" s="2"/>
      <c r="K23" s="3"/>
    </row>
    <row r="24" spans="1:11" x14ac:dyDescent="0.45">
      <c r="A24">
        <f t="shared" si="0"/>
        <v>22</v>
      </c>
      <c r="B24" t="s">
        <v>59</v>
      </c>
      <c r="C24">
        <v>1</v>
      </c>
      <c r="H24" s="1"/>
      <c r="I24" s="2"/>
      <c r="K24" s="3"/>
    </row>
    <row r="25" spans="1:11" x14ac:dyDescent="0.45">
      <c r="A25">
        <f t="shared" si="0"/>
        <v>23</v>
      </c>
      <c r="B25" t="s">
        <v>11</v>
      </c>
      <c r="C25">
        <v>2</v>
      </c>
      <c r="H25" s="1"/>
      <c r="I25" s="2"/>
      <c r="K25" s="3"/>
    </row>
    <row r="26" spans="1:11" x14ac:dyDescent="0.45">
      <c r="A26">
        <f t="shared" si="0"/>
        <v>24</v>
      </c>
      <c r="B26" t="s">
        <v>12</v>
      </c>
      <c r="C26">
        <v>2</v>
      </c>
      <c r="H26" s="1"/>
      <c r="I26" s="2"/>
      <c r="K26" s="3"/>
    </row>
    <row r="27" spans="1:11" x14ac:dyDescent="0.45">
      <c r="A27">
        <f t="shared" si="0"/>
        <v>25</v>
      </c>
      <c r="B27" t="s">
        <v>13</v>
      </c>
      <c r="C27">
        <v>2</v>
      </c>
      <c r="H27" s="1"/>
      <c r="I27" s="2"/>
      <c r="K27" s="3"/>
    </row>
    <row r="28" spans="1:11" x14ac:dyDescent="0.45">
      <c r="A28">
        <f t="shared" si="0"/>
        <v>26</v>
      </c>
      <c r="B28" t="s">
        <v>14</v>
      </c>
      <c r="C28">
        <v>1</v>
      </c>
      <c r="H28" s="1"/>
      <c r="I28" s="2"/>
      <c r="K28" s="3"/>
    </row>
    <row r="29" spans="1:11" x14ac:dyDescent="0.45">
      <c r="A29">
        <f t="shared" si="0"/>
        <v>27</v>
      </c>
      <c r="B29" t="s">
        <v>15</v>
      </c>
      <c r="C29">
        <v>1</v>
      </c>
    </row>
    <row r="30" spans="1:11" x14ac:dyDescent="0.45">
      <c r="A30">
        <f t="shared" si="0"/>
        <v>28</v>
      </c>
      <c r="B30" t="s">
        <v>16</v>
      </c>
      <c r="C30">
        <v>1</v>
      </c>
    </row>
    <row r="31" spans="1:11" x14ac:dyDescent="0.45">
      <c r="A31">
        <f t="shared" si="0"/>
        <v>29</v>
      </c>
      <c r="B31" t="s">
        <v>17</v>
      </c>
      <c r="C31">
        <v>1</v>
      </c>
    </row>
    <row r="32" spans="1:11" x14ac:dyDescent="0.45">
      <c r="A32">
        <f t="shared" si="0"/>
        <v>30</v>
      </c>
      <c r="B32" t="s">
        <v>18</v>
      </c>
      <c r="C32">
        <v>1</v>
      </c>
    </row>
    <row r="33" spans="1:3" x14ac:dyDescent="0.45">
      <c r="A33">
        <f t="shared" si="0"/>
        <v>31</v>
      </c>
      <c r="B33" t="s">
        <v>19</v>
      </c>
      <c r="C33">
        <v>1</v>
      </c>
    </row>
    <row r="34" spans="1:3" x14ac:dyDescent="0.45">
      <c r="A34">
        <f t="shared" si="0"/>
        <v>32</v>
      </c>
      <c r="B34" t="s">
        <v>20</v>
      </c>
      <c r="C34">
        <v>1</v>
      </c>
    </row>
    <row r="35" spans="1:3" x14ac:dyDescent="0.45">
      <c r="A35">
        <f t="shared" si="0"/>
        <v>33</v>
      </c>
      <c r="B35" t="s">
        <v>21</v>
      </c>
      <c r="C35">
        <v>1</v>
      </c>
    </row>
    <row r="36" spans="1:3" x14ac:dyDescent="0.45">
      <c r="A36">
        <f t="shared" si="0"/>
        <v>34</v>
      </c>
      <c r="B36" t="s">
        <v>22</v>
      </c>
      <c r="C36">
        <v>1</v>
      </c>
    </row>
    <row r="37" spans="1:3" x14ac:dyDescent="0.45">
      <c r="A37">
        <f t="shared" si="0"/>
        <v>35</v>
      </c>
      <c r="B37" t="s">
        <v>23</v>
      </c>
      <c r="C37">
        <v>1</v>
      </c>
    </row>
    <row r="38" spans="1:3" x14ac:dyDescent="0.45">
      <c r="A38">
        <f t="shared" si="0"/>
        <v>36</v>
      </c>
      <c r="B38" t="s">
        <v>24</v>
      </c>
      <c r="C38">
        <v>1</v>
      </c>
    </row>
    <row r="39" spans="1:3" x14ac:dyDescent="0.45">
      <c r="A39">
        <f t="shared" si="0"/>
        <v>37</v>
      </c>
      <c r="B39" t="s">
        <v>25</v>
      </c>
      <c r="C39">
        <v>1</v>
      </c>
    </row>
    <row r="40" spans="1:3" x14ac:dyDescent="0.45">
      <c r="A40">
        <f t="shared" si="0"/>
        <v>38</v>
      </c>
      <c r="B40" t="s">
        <v>26</v>
      </c>
      <c r="C40">
        <v>1</v>
      </c>
    </row>
    <row r="41" spans="1:3" x14ac:dyDescent="0.45">
      <c r="A41">
        <f t="shared" si="0"/>
        <v>39</v>
      </c>
      <c r="B41" t="s">
        <v>27</v>
      </c>
      <c r="C41">
        <v>1</v>
      </c>
    </row>
    <row r="42" spans="1:3" x14ac:dyDescent="0.45">
      <c r="A42">
        <f t="shared" si="0"/>
        <v>40</v>
      </c>
      <c r="B42" t="s">
        <v>28</v>
      </c>
      <c r="C42">
        <v>1</v>
      </c>
    </row>
    <row r="43" spans="1:3" x14ac:dyDescent="0.45">
      <c r="A43">
        <f t="shared" si="0"/>
        <v>41</v>
      </c>
      <c r="B43" t="s">
        <v>29</v>
      </c>
      <c r="C43">
        <v>1</v>
      </c>
    </row>
    <row r="44" spans="1:3" x14ac:dyDescent="0.45">
      <c r="A44">
        <f t="shared" si="0"/>
        <v>42</v>
      </c>
      <c r="B44" t="s">
        <v>30</v>
      </c>
      <c r="C44">
        <v>1</v>
      </c>
    </row>
    <row r="45" spans="1:3" x14ac:dyDescent="0.45">
      <c r="A45">
        <f t="shared" si="0"/>
        <v>43</v>
      </c>
      <c r="B45" t="s">
        <v>31</v>
      </c>
      <c r="C45">
        <v>1</v>
      </c>
    </row>
    <row r="46" spans="1:3" x14ac:dyDescent="0.45">
      <c r="A46">
        <f t="shared" si="0"/>
        <v>44</v>
      </c>
      <c r="B46" t="s">
        <v>32</v>
      </c>
      <c r="C46">
        <v>1</v>
      </c>
    </row>
    <row r="47" spans="1:3" x14ac:dyDescent="0.45">
      <c r="A47">
        <f t="shared" si="0"/>
        <v>45</v>
      </c>
      <c r="B47" t="s">
        <v>33</v>
      </c>
      <c r="C47">
        <v>1</v>
      </c>
    </row>
    <row r="48" spans="1:3" x14ac:dyDescent="0.45">
      <c r="A48">
        <f t="shared" si="0"/>
        <v>46</v>
      </c>
      <c r="B48" t="s">
        <v>34</v>
      </c>
      <c r="C48">
        <v>1</v>
      </c>
    </row>
    <row r="49" spans="1:3" x14ac:dyDescent="0.45">
      <c r="A49">
        <f t="shared" si="0"/>
        <v>47</v>
      </c>
      <c r="B49" t="s">
        <v>35</v>
      </c>
      <c r="C49">
        <v>1</v>
      </c>
    </row>
    <row r="50" spans="1:3" x14ac:dyDescent="0.45">
      <c r="A50">
        <f t="shared" si="0"/>
        <v>48</v>
      </c>
      <c r="B50" t="s">
        <v>36</v>
      </c>
      <c r="C50">
        <v>1</v>
      </c>
    </row>
    <row r="51" spans="1:3" x14ac:dyDescent="0.45">
      <c r="A51">
        <f t="shared" si="0"/>
        <v>49</v>
      </c>
      <c r="B51" t="s">
        <v>37</v>
      </c>
      <c r="C51">
        <v>1</v>
      </c>
    </row>
    <row r="52" spans="1:3" x14ac:dyDescent="0.45">
      <c r="A52">
        <f t="shared" si="0"/>
        <v>50</v>
      </c>
      <c r="B52" t="s">
        <v>38</v>
      </c>
      <c r="C52">
        <v>1</v>
      </c>
    </row>
    <row r="53" spans="1:3" x14ac:dyDescent="0.45">
      <c r="A53">
        <f t="shared" si="0"/>
        <v>51</v>
      </c>
      <c r="B53" t="s">
        <v>39</v>
      </c>
      <c r="C53">
        <v>1</v>
      </c>
    </row>
    <row r="54" spans="1:3" x14ac:dyDescent="0.45">
      <c r="A54">
        <f t="shared" si="0"/>
        <v>52</v>
      </c>
      <c r="B54" t="s">
        <v>40</v>
      </c>
      <c r="C54">
        <v>1</v>
      </c>
    </row>
    <row r="55" spans="1:3" x14ac:dyDescent="0.45">
      <c r="A55">
        <f t="shared" si="0"/>
        <v>53</v>
      </c>
      <c r="B55" t="s">
        <v>41</v>
      </c>
      <c r="C55">
        <v>1</v>
      </c>
    </row>
    <row r="56" spans="1:3" x14ac:dyDescent="0.45">
      <c r="A56">
        <f t="shared" si="0"/>
        <v>54</v>
      </c>
      <c r="B56" t="s">
        <v>42</v>
      </c>
      <c r="C56">
        <v>1</v>
      </c>
    </row>
    <row r="57" spans="1:3" x14ac:dyDescent="0.45">
      <c r="A57">
        <f t="shared" si="0"/>
        <v>55</v>
      </c>
      <c r="B57" t="s">
        <v>43</v>
      </c>
      <c r="C57">
        <v>1</v>
      </c>
    </row>
    <row r="58" spans="1:3" x14ac:dyDescent="0.45">
      <c r="A58">
        <f t="shared" si="0"/>
        <v>56</v>
      </c>
      <c r="B58" t="s">
        <v>44</v>
      </c>
      <c r="C58">
        <v>1</v>
      </c>
    </row>
    <row r="59" spans="1:3" x14ac:dyDescent="0.45">
      <c r="A59">
        <f t="shared" si="0"/>
        <v>57</v>
      </c>
      <c r="B59" t="s">
        <v>45</v>
      </c>
      <c r="C59">
        <v>1</v>
      </c>
    </row>
    <row r="60" spans="1:3" x14ac:dyDescent="0.45">
      <c r="A60">
        <f t="shared" si="0"/>
        <v>58</v>
      </c>
      <c r="B60" t="s">
        <v>46</v>
      </c>
      <c r="C60">
        <v>1</v>
      </c>
    </row>
    <row r="61" spans="1:3" x14ac:dyDescent="0.45">
      <c r="A61">
        <f t="shared" si="0"/>
        <v>59</v>
      </c>
      <c r="B61" t="s">
        <v>47</v>
      </c>
      <c r="C61">
        <v>1</v>
      </c>
    </row>
    <row r="62" spans="1:3" x14ac:dyDescent="0.45">
      <c r="A62">
        <f t="shared" si="0"/>
        <v>60</v>
      </c>
      <c r="B62" t="s">
        <v>49</v>
      </c>
      <c r="C62">
        <v>2</v>
      </c>
    </row>
    <row r="63" spans="1:3" x14ac:dyDescent="0.45">
      <c r="A63">
        <f t="shared" si="0"/>
        <v>61</v>
      </c>
      <c r="B63" t="s">
        <v>50</v>
      </c>
      <c r="C63">
        <v>2</v>
      </c>
    </row>
    <row r="64" spans="1:3" x14ac:dyDescent="0.45">
      <c r="A64">
        <f t="shared" si="0"/>
        <v>62</v>
      </c>
      <c r="B64" t="s">
        <v>51</v>
      </c>
      <c r="C64">
        <v>2</v>
      </c>
    </row>
    <row r="65" spans="1:4" x14ac:dyDescent="0.45">
      <c r="A65">
        <f t="shared" si="0"/>
        <v>63</v>
      </c>
      <c r="B65" t="s">
        <v>52</v>
      </c>
      <c r="C65">
        <v>2</v>
      </c>
    </row>
    <row r="66" spans="1:4" x14ac:dyDescent="0.45">
      <c r="A66">
        <f t="shared" si="0"/>
        <v>64</v>
      </c>
      <c r="B66" t="s">
        <v>53</v>
      </c>
      <c r="C66">
        <v>2</v>
      </c>
    </row>
    <row r="67" spans="1:4" x14ac:dyDescent="0.45">
      <c r="A67">
        <f t="shared" si="0"/>
        <v>65</v>
      </c>
      <c r="B67" t="s">
        <v>68</v>
      </c>
      <c r="C67">
        <v>2</v>
      </c>
      <c r="D67" t="s">
        <v>70</v>
      </c>
    </row>
    <row r="68" spans="1:4" x14ac:dyDescent="0.45">
      <c r="B68" t="s">
        <v>139</v>
      </c>
      <c r="C68">
        <v>7</v>
      </c>
    </row>
    <row r="69" spans="1:4" x14ac:dyDescent="0.45">
      <c r="B69" t="s">
        <v>140</v>
      </c>
      <c r="C69">
        <v>7</v>
      </c>
    </row>
    <row r="70" spans="1:4" x14ac:dyDescent="0.45">
      <c r="B70" t="s">
        <v>61</v>
      </c>
      <c r="C70">
        <v>4</v>
      </c>
    </row>
    <row r="71" spans="1:4" x14ac:dyDescent="0.45">
      <c r="B71" t="s">
        <v>60</v>
      </c>
      <c r="C7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0973-A846-4BA3-BEDA-C53E73ED6D9C}">
  <dimension ref="A1:C35"/>
  <sheetViews>
    <sheetView workbookViewId="0">
      <selection activeCell="C15" sqref="C15"/>
    </sheetView>
  </sheetViews>
  <sheetFormatPr defaultRowHeight="14.25" x14ac:dyDescent="0.45"/>
  <cols>
    <col min="3" max="3" width="65.3984375" customWidth="1"/>
  </cols>
  <sheetData>
    <row r="1" spans="1:3" x14ac:dyDescent="0.45">
      <c r="A1" t="s">
        <v>71</v>
      </c>
      <c r="B1" t="str">
        <f>TRIM(A1)</f>
        <v>"",</v>
      </c>
    </row>
    <row r="2" spans="1:3" x14ac:dyDescent="0.45">
      <c r="A2" t="s">
        <v>72</v>
      </c>
      <c r="B2" t="str">
        <f t="shared" ref="B2:B35" si="0">TRIM(A2)</f>
        <v>"Level Up with Friendship",</v>
      </c>
      <c r="C2" t="s">
        <v>122</v>
      </c>
    </row>
    <row r="3" spans="1:3" x14ac:dyDescent="0.45">
      <c r="A3" t="s">
        <v>73</v>
      </c>
      <c r="B3" t="str">
        <f t="shared" si="0"/>
        <v>"Level Up at Morning with Friendship",</v>
      </c>
      <c r="C3" t="s">
        <v>124</v>
      </c>
    </row>
    <row r="4" spans="1:3" x14ac:dyDescent="0.45">
      <c r="A4" t="s">
        <v>74</v>
      </c>
      <c r="B4" t="str">
        <f t="shared" si="0"/>
        <v>"Level Up at Night with Friendship",</v>
      </c>
      <c r="C4" t="s">
        <v>123</v>
      </c>
    </row>
    <row r="5" spans="1:3" x14ac:dyDescent="0.45">
      <c r="A5" t="s">
        <v>75</v>
      </c>
      <c r="B5" t="str">
        <f t="shared" si="0"/>
        <v>"Level Up",</v>
      </c>
      <c r="C5" t="s">
        <v>106</v>
      </c>
    </row>
    <row r="6" spans="1:3" x14ac:dyDescent="0.45">
      <c r="A6" t="s">
        <v>76</v>
      </c>
      <c r="B6" t="str">
        <f t="shared" si="0"/>
        <v>"Trade",</v>
      </c>
      <c r="C6" t="s">
        <v>107</v>
      </c>
    </row>
    <row r="7" spans="1:3" x14ac:dyDescent="0.45">
      <c r="A7" t="s">
        <v>77</v>
      </c>
      <c r="B7" t="str">
        <f t="shared" si="0"/>
        <v>"Trade with Held Item",</v>
      </c>
      <c r="C7" t="s">
        <v>108</v>
      </c>
    </row>
    <row r="8" spans="1:3" x14ac:dyDescent="0.45">
      <c r="A8" t="s">
        <v>78</v>
      </c>
      <c r="B8" t="str">
        <f t="shared" si="0"/>
        <v>$"Trade for opposite {specieslist[588]}/{specieslist[616]}", // Shelmet&amp;Karrablast</v>
      </c>
      <c r="C8" t="s">
        <v>125</v>
      </c>
    </row>
    <row r="9" spans="1:3" x14ac:dyDescent="0.45">
      <c r="A9" t="s">
        <v>79</v>
      </c>
      <c r="B9" t="str">
        <f t="shared" si="0"/>
        <v>"Used Item",</v>
      </c>
      <c r="C9" t="s">
        <v>109</v>
      </c>
    </row>
    <row r="10" spans="1:3" x14ac:dyDescent="0.45">
      <c r="A10" t="s">
        <v>80</v>
      </c>
      <c r="B10" t="str">
        <f t="shared" si="0"/>
        <v>"Level Up (Attack &gt; Defense)",</v>
      </c>
      <c r="C10" t="s">
        <v>110</v>
      </c>
    </row>
    <row r="11" spans="1:3" x14ac:dyDescent="0.45">
      <c r="A11" t="s">
        <v>81</v>
      </c>
      <c r="B11" t="str">
        <f t="shared" si="0"/>
        <v>"Level Up (Attack = Defense)",</v>
      </c>
      <c r="C11" t="s">
        <v>111</v>
      </c>
    </row>
    <row r="12" spans="1:3" x14ac:dyDescent="0.45">
      <c r="A12" t="s">
        <v>82</v>
      </c>
      <c r="B12" t="str">
        <f t="shared" si="0"/>
        <v>"Level Up (Attack &lt; Defense)",</v>
      </c>
      <c r="C12" t="s">
        <v>112</v>
      </c>
    </row>
    <row r="13" spans="1:3" x14ac:dyDescent="0.45">
      <c r="A13" t="s">
        <v>83</v>
      </c>
      <c r="B13" t="str">
        <f t="shared" si="0"/>
        <v>"Level Up (Random &lt; 5)",</v>
      </c>
      <c r="C13" t="s">
        <v>126</v>
      </c>
    </row>
    <row r="14" spans="1:3" x14ac:dyDescent="0.45">
      <c r="A14" t="s">
        <v>84</v>
      </c>
      <c r="B14" t="str">
        <f t="shared" si="0"/>
        <v>"Level Up (Random &gt; 5)",</v>
      </c>
      <c r="C14" t="s">
        <v>127</v>
      </c>
    </row>
    <row r="15" spans="1:3" x14ac:dyDescent="0.45">
      <c r="A15" t="s">
        <v>85</v>
      </c>
      <c r="B15" t="str">
        <f t="shared" si="0"/>
        <v>$"Level Up ({specieslist[291]})", // Ninjask</v>
      </c>
      <c r="C15" t="s">
        <v>128</v>
      </c>
    </row>
    <row r="16" spans="1:3" x14ac:dyDescent="0.45">
      <c r="A16" t="s">
        <v>86</v>
      </c>
      <c r="B16" t="str">
        <f t="shared" si="0"/>
        <v>$"Level Up ({specieslist[292]})", // Shedinja</v>
      </c>
      <c r="C16" t="s">
        <v>129</v>
      </c>
    </row>
    <row r="17" spans="1:3" x14ac:dyDescent="0.45">
      <c r="A17" t="s">
        <v>87</v>
      </c>
      <c r="B17" t="str">
        <f t="shared" si="0"/>
        <v>"Level Up (Beauty)",</v>
      </c>
      <c r="C17" t="s">
        <v>113</v>
      </c>
    </row>
    <row r="18" spans="1:3" x14ac:dyDescent="0.45">
      <c r="A18" t="s">
        <v>88</v>
      </c>
      <c r="B18" t="str">
        <f t="shared" si="0"/>
        <v>"Used Item (Male)", // Kirlia-&gt;Gallade</v>
      </c>
      <c r="C18" t="s">
        <v>130</v>
      </c>
    </row>
    <row r="19" spans="1:3" x14ac:dyDescent="0.45">
      <c r="A19" t="s">
        <v>89</v>
      </c>
      <c r="B19" t="str">
        <f t="shared" si="0"/>
        <v>"Used Item (Female)", // Snorunt-&gt;Froslass</v>
      </c>
      <c r="C19" t="s">
        <v>131</v>
      </c>
    </row>
    <row r="20" spans="1:3" x14ac:dyDescent="0.45">
      <c r="A20" t="s">
        <v>90</v>
      </c>
      <c r="B20" t="str">
        <f t="shared" si="0"/>
        <v>"Level Up with Held Item (Day)",</v>
      </c>
      <c r="C20" t="s">
        <v>132</v>
      </c>
    </row>
    <row r="21" spans="1:3" x14ac:dyDescent="0.45">
      <c r="A21" t="s">
        <v>91</v>
      </c>
      <c r="B21" t="str">
        <f t="shared" si="0"/>
        <v>"Level Up with Held Item (Night)",</v>
      </c>
      <c r="C21" t="s">
        <v>133</v>
      </c>
    </row>
    <row r="22" spans="1:3" x14ac:dyDescent="0.45">
      <c r="A22" t="s">
        <v>92</v>
      </c>
      <c r="B22" t="str">
        <f t="shared" si="0"/>
        <v>"Level Up with Move",</v>
      </c>
      <c r="C22" t="s">
        <v>114</v>
      </c>
    </row>
    <row r="23" spans="1:3" x14ac:dyDescent="0.45">
      <c r="A23" t="s">
        <v>93</v>
      </c>
      <c r="B23" t="str">
        <f t="shared" si="0"/>
        <v>"Level Up with Party",</v>
      </c>
      <c r="C23" t="s">
        <v>134</v>
      </c>
    </row>
    <row r="24" spans="1:3" x14ac:dyDescent="0.45">
      <c r="A24" t="s">
        <v>94</v>
      </c>
      <c r="B24" t="str">
        <f t="shared" si="0"/>
        <v>"Level Up Male",</v>
      </c>
      <c r="C24" t="s">
        <v>115</v>
      </c>
    </row>
    <row r="25" spans="1:3" x14ac:dyDescent="0.45">
      <c r="A25" t="s">
        <v>95</v>
      </c>
      <c r="B25" t="str">
        <f t="shared" si="0"/>
        <v>"Level Up Female",</v>
      </c>
      <c r="C25" t="s">
        <v>116</v>
      </c>
    </row>
    <row r="26" spans="1:3" x14ac:dyDescent="0.45">
      <c r="A26" t="s">
        <v>96</v>
      </c>
      <c r="B26" t="str">
        <f t="shared" si="0"/>
        <v>"Level Up at Electric",</v>
      </c>
      <c r="C26" t="s">
        <v>117</v>
      </c>
    </row>
    <row r="27" spans="1:3" x14ac:dyDescent="0.45">
      <c r="A27" t="s">
        <v>97</v>
      </c>
      <c r="B27" t="str">
        <f t="shared" si="0"/>
        <v>"Level Up at Forest",</v>
      </c>
      <c r="C27" t="s">
        <v>118</v>
      </c>
    </row>
    <row r="28" spans="1:3" x14ac:dyDescent="0.45">
      <c r="A28" t="s">
        <v>98</v>
      </c>
      <c r="B28" t="str">
        <f t="shared" si="0"/>
        <v>"Level Up at Cold",</v>
      </c>
      <c r="C28" t="s">
        <v>119</v>
      </c>
    </row>
    <row r="29" spans="1:3" x14ac:dyDescent="0.45">
      <c r="A29" t="s">
        <v>99</v>
      </c>
      <c r="B29" t="str">
        <f t="shared" si="0"/>
        <v>"Level Up with 3DS Upside Down",</v>
      </c>
      <c r="C29" t="s">
        <v>120</v>
      </c>
    </row>
    <row r="30" spans="1:3" x14ac:dyDescent="0.45">
      <c r="A30" t="s">
        <v>100</v>
      </c>
      <c r="B30" t="str">
        <f t="shared" si="0"/>
        <v>"Level Up with 50 Affection + MoveType",</v>
      </c>
      <c r="C30" t="s">
        <v>135</v>
      </c>
    </row>
    <row r="31" spans="1:3" x14ac:dyDescent="0.45">
      <c r="A31" t="s">
        <v>101</v>
      </c>
      <c r="B31" t="str">
        <f t="shared" si="0"/>
        <v>$"{typelist[16]} Type in Party",</v>
      </c>
      <c r="C31" t="s">
        <v>136</v>
      </c>
    </row>
    <row r="32" spans="1:3" x14ac:dyDescent="0.45">
      <c r="A32" t="s">
        <v>102</v>
      </c>
      <c r="B32" t="str">
        <f t="shared" si="0"/>
        <v>"Overworld Rain",</v>
      </c>
      <c r="C32" t="s">
        <v>121</v>
      </c>
    </row>
    <row r="33" spans="1:3" x14ac:dyDescent="0.45">
      <c r="A33" t="s">
        <v>103</v>
      </c>
      <c r="B33" t="str">
        <f t="shared" si="0"/>
        <v>"Level Up (@) at Morning",</v>
      </c>
      <c r="C33" t="s">
        <v>137</v>
      </c>
    </row>
    <row r="34" spans="1:3" x14ac:dyDescent="0.45">
      <c r="A34" t="s">
        <v>104</v>
      </c>
      <c r="B34" t="str">
        <f t="shared" si="0"/>
        <v>"Level Up (@) at Night",</v>
      </c>
      <c r="C34" t="s">
        <v>138</v>
      </c>
    </row>
    <row r="35" spans="1:3" x14ac:dyDescent="0.45">
      <c r="A35" t="s">
        <v>105</v>
      </c>
      <c r="B35" t="str">
        <f t="shared" si="0"/>
        <v>"Level Up Female (SetForm 1)",</v>
      </c>
      <c r="C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2024-06-26T20:34:53Z</dcterms:created>
  <dcterms:modified xsi:type="dcterms:W3CDTF">2024-06-27T20:22:37Z</dcterms:modified>
</cp:coreProperties>
</file>