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206338D3-1EFB-4DB0-A04D-F517F3F815A7}" xr6:coauthVersionLast="43" xr6:coauthVersionMax="43" xr10:uidLastSave="{00000000-0000-0000-0000-000000000000}"/>
  <bookViews>
    <workbookView xWindow="-93" yWindow="-93" windowWidth="25786" windowHeight="13986" activeTab="3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D102" i="4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D84" i="4"/>
  <c r="D81" i="4"/>
  <c r="E81" i="4" s="1"/>
  <c r="D80" i="4"/>
  <c r="E80" i="4" s="1"/>
  <c r="D79" i="4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D70" i="4"/>
  <c r="E70" i="4" s="1"/>
  <c r="D69" i="4"/>
  <c r="E69" i="4" s="1"/>
  <c r="D68" i="4"/>
  <c r="E68" i="4" s="1"/>
  <c r="D67" i="4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D58" i="4"/>
  <c r="E58" i="4" s="1"/>
  <c r="D57" i="4"/>
  <c r="E57" i="4" s="1"/>
  <c r="D56" i="4"/>
  <c r="E56" i="4" s="1"/>
  <c r="D55" i="4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F268" i="4" s="1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4" i="4"/>
  <c r="E232" i="4"/>
  <c r="E229" i="4"/>
  <c r="E228" i="4"/>
  <c r="E225" i="4"/>
  <c r="F224" i="4" s="1"/>
  <c r="J224" i="4" s="1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5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10" i="4"/>
  <c r="E109" i="4"/>
  <c r="E103" i="4"/>
  <c r="E102" i="4"/>
  <c r="E90" i="4"/>
  <c r="E89" i="4"/>
  <c r="E88" i="4"/>
  <c r="E85" i="4"/>
  <c r="E84" i="4"/>
  <c r="E83" i="4"/>
  <c r="E82" i="4"/>
  <c r="E79" i="4"/>
  <c r="E75" i="4"/>
  <c r="E74" i="4"/>
  <c r="E71" i="4"/>
  <c r="E67" i="4"/>
  <c r="E66" i="4"/>
  <c r="E63" i="4"/>
  <c r="E59" i="4"/>
  <c r="E55" i="4"/>
  <c r="E51" i="4"/>
  <c r="E47" i="4"/>
  <c r="E43" i="4"/>
  <c r="E31" i="4"/>
  <c r="E19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105" i="4" l="1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J364" i="4" s="1"/>
  <c r="A363" i="4"/>
  <c r="D363" i="4" s="1"/>
  <c r="E363" i="4" s="1"/>
  <c r="F363" i="4" s="1"/>
  <c r="J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J362" i="4" s="1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B5" i="2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A6" i="2"/>
  <c r="B6" i="2" l="1"/>
  <c r="A7" i="2"/>
  <c r="B7" i="2" l="1"/>
  <c r="A8" i="2"/>
  <c r="B8" i="2" l="1"/>
  <c r="A9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B44" i="2" l="1"/>
</calcChain>
</file>

<file path=xl/sharedStrings.xml><?xml version="1.0" encoding="utf-8"?>
<sst xmlns="http://schemas.openxmlformats.org/spreadsheetml/2006/main" count="1812" uniqueCount="554">
  <si>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</si>
  <si>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</si>
  <si>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</si>
  <si>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</si>
  <si>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</si>
  <si>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</si>
  <si>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</si>
  <si>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</si>
  <si>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</si>
  <si>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</si>
  <si>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</si>
  <si>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</si>
  <si>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</si>
  <si>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</si>
  <si>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</si>
  <si>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</si>
  <si>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</si>
  <si>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</si>
  <si>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</si>
  <si>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</si>
  <si>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</si>
  <si>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</si>
  <si>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</si>
  <si>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</si>
  <si>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</si>
  <si>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</si>
  <si>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</si>
  <si>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</si>
  <si>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</si>
  <si>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</si>
  <si>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</si>
  <si>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</si>
  <si>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</si>
  <si>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</si>
  <si>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</si>
  <si>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</si>
  <si>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</si>
  <si>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</si>
  <si>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</si>
  <si>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</si>
  <si>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</si>
  <si>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</si>
  <si>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</si>
  <si>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</si>
  <si>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</si>
  <si>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</si>
  <si>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</si>
  <si>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end flag?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</si>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</sst>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C7" sqref="C7"/>
    </sheetView>
  </sheetViews>
  <sheetFormatPr defaultRowHeight="14.35" x14ac:dyDescent="0.5"/>
  <cols>
    <col min="2" max="2" width="13.3515625" bestFit="1" customWidth="1"/>
    <col min="3" max="3" width="11.87890625" bestFit="1" customWidth="1"/>
    <col min="4" max="4" width="19.05859375" bestFit="1" customWidth="1"/>
    <col min="5" max="5" width="19.52734375" bestFit="1" customWidth="1"/>
  </cols>
  <sheetData>
    <row r="1" spans="1:5" x14ac:dyDescent="0.5">
      <c r="C1" t="s">
        <v>15</v>
      </c>
      <c r="D1" t="s">
        <v>16</v>
      </c>
      <c r="E1" t="s">
        <v>17</v>
      </c>
    </row>
    <row r="2" spans="1:5" x14ac:dyDescent="0.5">
      <c r="A2" t="s">
        <v>43</v>
      </c>
      <c r="B2" t="s">
        <v>42</v>
      </c>
    </row>
    <row r="3" spans="1:5" x14ac:dyDescent="0.5">
      <c r="A3">
        <f>HEX2DEC(B2)</f>
        <v>3192364</v>
      </c>
      <c r="B3">
        <v>0</v>
      </c>
      <c r="C3" t="s">
        <v>0</v>
      </c>
      <c r="D3" t="s">
        <v>0</v>
      </c>
      <c r="E3" t="s">
        <v>0</v>
      </c>
    </row>
    <row r="4" spans="1:5" x14ac:dyDescent="0.5">
      <c r="B4">
        <v>1</v>
      </c>
      <c r="C4" t="s">
        <v>1</v>
      </c>
      <c r="D4" t="s">
        <v>1</v>
      </c>
      <c r="E4" t="s">
        <v>1</v>
      </c>
    </row>
    <row r="5" spans="1:5" x14ac:dyDescent="0.5">
      <c r="B5">
        <v>2</v>
      </c>
      <c r="C5" t="s">
        <v>2</v>
      </c>
      <c r="D5" t="s">
        <v>2</v>
      </c>
      <c r="E5" t="s">
        <v>2</v>
      </c>
    </row>
    <row r="6" spans="1:5" x14ac:dyDescent="0.5">
      <c r="B6">
        <v>3</v>
      </c>
    </row>
    <row r="7" spans="1:5" x14ac:dyDescent="0.5">
      <c r="B7">
        <v>4</v>
      </c>
      <c r="C7" t="s">
        <v>3</v>
      </c>
      <c r="D7" t="s">
        <v>3</v>
      </c>
      <c r="E7" t="s">
        <v>3</v>
      </c>
    </row>
    <row r="8" spans="1:5" x14ac:dyDescent="0.5">
      <c r="B8">
        <v>5</v>
      </c>
      <c r="C8" t="s">
        <v>4</v>
      </c>
      <c r="D8" t="s">
        <v>4</v>
      </c>
      <c r="E8" t="s">
        <v>4</v>
      </c>
    </row>
    <row r="9" spans="1:5" x14ac:dyDescent="0.5">
      <c r="B9">
        <v>6</v>
      </c>
      <c r="C9" t="s">
        <v>5</v>
      </c>
      <c r="D9" t="s">
        <v>7</v>
      </c>
      <c r="E9" t="s">
        <v>5</v>
      </c>
    </row>
    <row r="10" spans="1:5" x14ac:dyDescent="0.5">
      <c r="B10">
        <v>7</v>
      </c>
      <c r="C10" t="s">
        <v>6</v>
      </c>
      <c r="D10" t="s">
        <v>10</v>
      </c>
      <c r="E10" t="s">
        <v>6</v>
      </c>
    </row>
    <row r="11" spans="1:5" x14ac:dyDescent="0.5">
      <c r="B11">
        <v>8</v>
      </c>
      <c r="D11" t="s">
        <v>8</v>
      </c>
      <c r="E11" t="s">
        <v>7</v>
      </c>
    </row>
    <row r="12" spans="1:5" x14ac:dyDescent="0.5">
      <c r="B12">
        <v>9</v>
      </c>
      <c r="D12" t="s">
        <v>9</v>
      </c>
      <c r="E12" t="s">
        <v>10</v>
      </c>
    </row>
    <row r="13" spans="1:5" x14ac:dyDescent="0.5">
      <c r="B13">
        <v>10</v>
      </c>
      <c r="D13" t="s">
        <v>11</v>
      </c>
      <c r="E13" t="s">
        <v>8</v>
      </c>
    </row>
    <row r="14" spans="1:5" x14ac:dyDescent="0.5">
      <c r="B14">
        <v>11</v>
      </c>
      <c r="D14" t="s">
        <v>12</v>
      </c>
      <c r="E14" t="s">
        <v>9</v>
      </c>
    </row>
    <row r="15" spans="1:5" x14ac:dyDescent="0.5">
      <c r="B15">
        <v>12</v>
      </c>
      <c r="D15" t="s">
        <v>14</v>
      </c>
      <c r="E15" t="s">
        <v>11</v>
      </c>
    </row>
    <row r="16" spans="1:5" x14ac:dyDescent="0.5">
      <c r="B16">
        <v>13</v>
      </c>
      <c r="D16" t="s">
        <v>13</v>
      </c>
      <c r="E16" t="s">
        <v>12</v>
      </c>
    </row>
    <row r="17" spans="2:5" x14ac:dyDescent="0.5">
      <c r="B17">
        <v>14</v>
      </c>
      <c r="E17" t="s">
        <v>14</v>
      </c>
    </row>
    <row r="18" spans="2:5" x14ac:dyDescent="0.5">
      <c r="B18">
        <v>15</v>
      </c>
      <c r="E1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A19" workbookViewId="0">
      <selection activeCell="A46" sqref="A46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C33" sqref="C33"/>
    </sheetView>
  </sheetViews>
  <sheetFormatPr defaultRowHeight="14.35" x14ac:dyDescent="0.5"/>
  <sheetData>
    <row r="1" spans="1:3" x14ac:dyDescent="0.5">
      <c r="B1" t="s">
        <v>48</v>
      </c>
    </row>
    <row r="2" spans="1:3" x14ac:dyDescent="0.5">
      <c r="A2">
        <v>770</v>
      </c>
      <c r="B2" t="s">
        <v>49</v>
      </c>
      <c r="C2" t="str">
        <f>_xlfn.CONCAT(C1,A2,B2)</f>
        <v>770,</v>
      </c>
    </row>
    <row r="3" spans="1:3" x14ac:dyDescent="0.5">
      <c r="A3">
        <v>771</v>
      </c>
      <c r="B3" t="s">
        <v>49</v>
      </c>
      <c r="C3" t="str">
        <f>_xlfn.CONCAT(C2,A3,B3)</f>
        <v>770,771,</v>
      </c>
    </row>
    <row r="4" spans="1:3" x14ac:dyDescent="0.5">
      <c r="A4">
        <v>772</v>
      </c>
      <c r="B4" t="s">
        <v>49</v>
      </c>
      <c r="C4" t="str">
        <f>_xlfn.CONCAT(C3,A4,B4)</f>
        <v>770,771,772,</v>
      </c>
    </row>
    <row r="5" spans="1:3" x14ac:dyDescent="0.5">
      <c r="A5">
        <v>773</v>
      </c>
      <c r="B5" t="s">
        <v>49</v>
      </c>
      <c r="C5" t="str">
        <f>_xlfn.CONCAT(C4,A5,B5)</f>
        <v>770,771,772,773,</v>
      </c>
    </row>
    <row r="6" spans="1:3" x14ac:dyDescent="0.5">
      <c r="A6">
        <v>774</v>
      </c>
      <c r="B6" t="s">
        <v>49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49</v>
      </c>
      <c r="C7" t="str">
        <f t="shared" si="0"/>
        <v>770,771,772,773,774,775,</v>
      </c>
    </row>
    <row r="8" spans="1:3" x14ac:dyDescent="0.5">
      <c r="A8">
        <v>776</v>
      </c>
      <c r="B8" t="s">
        <v>49</v>
      </c>
      <c r="C8" t="str">
        <f t="shared" si="0"/>
        <v>770,771,772,773,774,775,776,</v>
      </c>
    </row>
    <row r="9" spans="1:3" x14ac:dyDescent="0.5">
      <c r="A9">
        <v>777</v>
      </c>
      <c r="B9" t="s">
        <v>49</v>
      </c>
      <c r="C9" t="str">
        <f t="shared" si="0"/>
        <v>770,771,772,773,774,775,776,777,</v>
      </c>
    </row>
    <row r="10" spans="1:3" x14ac:dyDescent="0.5">
      <c r="A10">
        <v>778</v>
      </c>
      <c r="B10" t="s">
        <v>49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49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49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49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49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49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49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49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49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49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49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49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49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49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49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49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49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49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49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49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49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49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49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50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abSelected="1" topLeftCell="A370" workbookViewId="0">
      <selection activeCell="I402" sqref="I402"/>
    </sheetView>
  </sheetViews>
  <sheetFormatPr defaultRowHeight="14.35" x14ac:dyDescent="0.5"/>
  <cols>
    <col min="6" max="9" width="16.46875" customWidth="1"/>
  </cols>
  <sheetData>
    <row r="1" spans="1:12" x14ac:dyDescent="0.5">
      <c r="G1" s="1" t="s">
        <v>553</v>
      </c>
      <c r="H1" s="1"/>
      <c r="I1" s="1"/>
      <c r="J1" s="1" t="s">
        <v>438</v>
      </c>
      <c r="K1" s="1"/>
      <c r="L1" s="1"/>
    </row>
    <row r="2" spans="1:12" x14ac:dyDescent="0.5">
      <c r="A2">
        <f>'[1]Gen III'!A2</f>
        <v>1</v>
      </c>
      <c r="B2" t="s">
        <v>436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49</v>
      </c>
      <c r="I2" t="str">
        <f>_xlfn.CONCAT(G2,H2)</f>
        <v>16,</v>
      </c>
      <c r="J2">
        <f>VLOOKUP(F2,B:C,2,FALSE)</f>
        <v>2</v>
      </c>
      <c r="K2" t="s">
        <v>49</v>
      </c>
      <c r="L2" t="str">
        <f>_xlfn.CONCAT(J2,K2)</f>
        <v>2,</v>
      </c>
    </row>
    <row r="3" spans="1:12" x14ac:dyDescent="0.5">
      <c r="A3">
        <f>'[1]Gen III'!A3</f>
        <v>2</v>
      </c>
      <c r="B3" t="s">
        <v>256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0">IF(AND(E3=E4,E4=E5),B4,E3)</f>
        <v>Venusaur</v>
      </c>
      <c r="G3">
        <f>VLOOKUP(B3,Sheet2!B:D,2,FALSE)</f>
        <v>32</v>
      </c>
      <c r="H3" t="s">
        <v>49</v>
      </c>
      <c r="I3" t="str">
        <f t="shared" ref="I3:I66" si="1">_xlfn.CONCAT(I2,G3,H3)</f>
        <v>16,32,</v>
      </c>
      <c r="J3">
        <f>VLOOKUP(F3,B:C,2,FALSE)</f>
        <v>3</v>
      </c>
      <c r="K3" t="s">
        <v>49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51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0"/>
        <v>Venusaur</v>
      </c>
      <c r="G4">
        <f>VLOOKUP(B4,Sheet2!B:D,2,FALSE)</f>
        <v>0</v>
      </c>
      <c r="H4" t="s">
        <v>49</v>
      </c>
      <c r="I4" t="str">
        <f t="shared" si="1"/>
        <v>16,32,0,</v>
      </c>
      <c r="J4">
        <f>VLOOKUP(F4,B:C,2,FALSE)</f>
        <v>3</v>
      </c>
      <c r="K4" t="s">
        <v>49</v>
      </c>
      <c r="L4" t="str">
        <f t="shared" ref="L4:L67" si="2">_xlfn.CONCAT(L3,J4,K4)</f>
        <v>2,3,3,</v>
      </c>
    </row>
    <row r="5" spans="1:12" x14ac:dyDescent="0.5">
      <c r="A5">
        <f>'[1]Gen III'!A5</f>
        <v>4</v>
      </c>
      <c r="B5" t="s">
        <v>257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0"/>
        <v>Charmeleon</v>
      </c>
      <c r="G5">
        <f>VLOOKUP(B5,Sheet2!B:D,2,FALSE)</f>
        <v>16</v>
      </c>
      <c r="H5" t="s">
        <v>49</v>
      </c>
      <c r="I5" t="str">
        <f t="shared" si="1"/>
        <v>16,32,0,16,</v>
      </c>
      <c r="J5">
        <f>VLOOKUP(F5,B:C,2,FALSE)</f>
        <v>5</v>
      </c>
      <c r="K5" t="s">
        <v>49</v>
      </c>
      <c r="L5" t="str">
        <f t="shared" si="2"/>
        <v>2,3,3,5,</v>
      </c>
    </row>
    <row r="6" spans="1:12" x14ac:dyDescent="0.5">
      <c r="A6">
        <f>'[1]Gen III'!A6</f>
        <v>5</v>
      </c>
      <c r="B6" t="s">
        <v>136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0"/>
        <v>Charizard</v>
      </c>
      <c r="G6">
        <f>VLOOKUP(B6,Sheet2!B:D,2,FALSE)</f>
        <v>36</v>
      </c>
      <c r="H6" t="s">
        <v>49</v>
      </c>
      <c r="I6" t="str">
        <f t="shared" si="1"/>
        <v>16,32,0,16,36,</v>
      </c>
      <c r="J6">
        <f>VLOOKUP(F6,B:C,2,FALSE)</f>
        <v>6</v>
      </c>
      <c r="K6" t="s">
        <v>49</v>
      </c>
      <c r="L6" t="str">
        <f t="shared" si="2"/>
        <v>2,3,3,5,6,</v>
      </c>
    </row>
    <row r="7" spans="1:12" x14ac:dyDescent="0.5">
      <c r="A7">
        <f>'[1]Gen III'!A7</f>
        <v>6</v>
      </c>
      <c r="B7" t="s">
        <v>52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0"/>
        <v>Charizard</v>
      </c>
      <c r="G7">
        <f>VLOOKUP(B7,Sheet2!B:D,2,FALSE)</f>
        <v>0</v>
      </c>
      <c r="H7" t="s">
        <v>49</v>
      </c>
      <c r="I7" t="str">
        <f t="shared" si="1"/>
        <v>16,32,0,16,36,0,</v>
      </c>
      <c r="J7">
        <f>VLOOKUP(F7,B:C,2,FALSE)</f>
        <v>6</v>
      </c>
      <c r="K7" t="s">
        <v>49</v>
      </c>
      <c r="L7" t="str">
        <f t="shared" si="2"/>
        <v>2,3,3,5,6,6,</v>
      </c>
    </row>
    <row r="8" spans="1:12" x14ac:dyDescent="0.5">
      <c r="A8">
        <f>'[1]Gen III'!A8</f>
        <v>7</v>
      </c>
      <c r="B8" t="s">
        <v>100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0"/>
        <v>Wartortle</v>
      </c>
      <c r="G8">
        <f>VLOOKUP(B8,Sheet2!B:D,2,FALSE)</f>
        <v>16</v>
      </c>
      <c r="H8" t="s">
        <v>49</v>
      </c>
      <c r="I8" t="str">
        <f t="shared" si="1"/>
        <v>16,32,0,16,36,0,16,</v>
      </c>
      <c r="J8">
        <f>VLOOKUP(F8,B:C,2,FALSE)</f>
        <v>8</v>
      </c>
      <c r="K8" t="s">
        <v>49</v>
      </c>
      <c r="L8" t="str">
        <f t="shared" si="2"/>
        <v>2,3,3,5,6,6,8,</v>
      </c>
    </row>
    <row r="9" spans="1:12" x14ac:dyDescent="0.5">
      <c r="A9">
        <f>'[1]Gen III'!A9</f>
        <v>8</v>
      </c>
      <c r="B9" t="s">
        <v>258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0"/>
        <v>Blastoise</v>
      </c>
      <c r="G9">
        <f>VLOOKUP(B9,Sheet2!B:D,2,FALSE)</f>
        <v>36</v>
      </c>
      <c r="H9" t="s">
        <v>49</v>
      </c>
      <c r="I9" t="str">
        <f t="shared" si="1"/>
        <v>16,32,0,16,36,0,16,36,</v>
      </c>
      <c r="J9">
        <f>VLOOKUP(F9,B:C,2,FALSE)</f>
        <v>9</v>
      </c>
      <c r="K9" t="s">
        <v>49</v>
      </c>
      <c r="L9" t="str">
        <f t="shared" si="2"/>
        <v>2,3,3,5,6,6,8,9,</v>
      </c>
    </row>
    <row r="10" spans="1:12" x14ac:dyDescent="0.5">
      <c r="A10">
        <f>'[1]Gen III'!A10</f>
        <v>9</v>
      </c>
      <c r="B10" t="s">
        <v>53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0"/>
        <v>Blastoise</v>
      </c>
      <c r="G10">
        <f>VLOOKUP(B10,Sheet2!B:D,2,FALSE)</f>
        <v>0</v>
      </c>
      <c r="H10" t="s">
        <v>49</v>
      </c>
      <c r="I10" t="str">
        <f t="shared" si="1"/>
        <v>16,32,0,16,36,0,16,36,0,</v>
      </c>
      <c r="J10">
        <f>VLOOKUP(F10,B:C,2,FALSE)</f>
        <v>9</v>
      </c>
      <c r="K10" t="s">
        <v>49</v>
      </c>
      <c r="L10" t="str">
        <f t="shared" si="2"/>
        <v>2,3,3,5,6,6,8,9,9,</v>
      </c>
    </row>
    <row r="11" spans="1:12" x14ac:dyDescent="0.5">
      <c r="A11">
        <f>'[1]Gen III'!A11</f>
        <v>10</v>
      </c>
      <c r="B11" t="s">
        <v>259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0"/>
        <v>Metapod</v>
      </c>
      <c r="G11">
        <f>VLOOKUP(B11,Sheet2!B:D,2,FALSE)</f>
        <v>7</v>
      </c>
      <c r="H11" t="s">
        <v>49</v>
      </c>
      <c r="I11" t="str">
        <f t="shared" si="1"/>
        <v>16,32,0,16,36,0,16,36,0,7,</v>
      </c>
      <c r="J11">
        <f>VLOOKUP(F11,B:C,2,FALSE)</f>
        <v>11</v>
      </c>
      <c r="K11" t="s">
        <v>49</v>
      </c>
      <c r="L11" t="str">
        <f t="shared" si="2"/>
        <v>2,3,3,5,6,6,8,9,9,11,</v>
      </c>
    </row>
    <row r="12" spans="1:12" x14ac:dyDescent="0.5">
      <c r="A12">
        <f>'[1]Gen III'!A12</f>
        <v>11</v>
      </c>
      <c r="B12" t="s">
        <v>67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0"/>
        <v>Butterfree</v>
      </c>
      <c r="G12">
        <f>VLOOKUP(B12,Sheet2!B:D,2,FALSE)</f>
        <v>10</v>
      </c>
      <c r="H12" t="s">
        <v>49</v>
      </c>
      <c r="I12" t="str">
        <f t="shared" si="1"/>
        <v>16,32,0,16,36,0,16,36,0,7,10,</v>
      </c>
      <c r="J12">
        <f>VLOOKUP(F12,B:C,2,FALSE)</f>
        <v>12</v>
      </c>
      <c r="K12" t="s">
        <v>49</v>
      </c>
      <c r="L12" t="str">
        <f t="shared" si="2"/>
        <v>2,3,3,5,6,6,8,9,9,11,12,</v>
      </c>
    </row>
    <row r="13" spans="1:12" x14ac:dyDescent="0.5">
      <c r="A13">
        <f>'[1]Gen III'!A13</f>
        <v>12</v>
      </c>
      <c r="B13" t="s">
        <v>54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0"/>
        <v>Butterfree</v>
      </c>
      <c r="G13">
        <f>VLOOKUP(B13,Sheet2!B:D,2,FALSE)</f>
        <v>0</v>
      </c>
      <c r="H13" t="s">
        <v>49</v>
      </c>
      <c r="I13" t="str">
        <f t="shared" si="1"/>
        <v>16,32,0,16,36,0,16,36,0,7,10,0,</v>
      </c>
      <c r="J13">
        <f>VLOOKUP(F13,B:C,2,FALSE)</f>
        <v>12</v>
      </c>
      <c r="K13" t="s">
        <v>49</v>
      </c>
      <c r="L13" t="str">
        <f t="shared" si="2"/>
        <v>2,3,3,5,6,6,8,9,9,11,12,12,</v>
      </c>
    </row>
    <row r="14" spans="1:12" x14ac:dyDescent="0.5">
      <c r="A14">
        <f>'[1]Gen III'!A14</f>
        <v>13</v>
      </c>
      <c r="B14" t="s">
        <v>260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0"/>
        <v>Kakuna</v>
      </c>
      <c r="G14">
        <f>VLOOKUP(B14,Sheet2!B:D,2,FALSE)</f>
        <v>7</v>
      </c>
      <c r="H14" t="s">
        <v>49</v>
      </c>
      <c r="I14" t="str">
        <f t="shared" si="1"/>
        <v>16,32,0,16,36,0,16,36,0,7,10,0,7,</v>
      </c>
      <c r="J14">
        <f>VLOOKUP(F14,B:C,2,FALSE)</f>
        <v>14</v>
      </c>
      <c r="K14" t="s">
        <v>49</v>
      </c>
      <c r="L14" t="str">
        <f t="shared" si="2"/>
        <v>2,3,3,5,6,6,8,9,9,11,12,12,14,</v>
      </c>
    </row>
    <row r="15" spans="1:12" x14ac:dyDescent="0.5">
      <c r="A15">
        <f>'[1]Gen III'!A15</f>
        <v>14</v>
      </c>
      <c r="B15" t="s">
        <v>97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0"/>
        <v>Beedrill</v>
      </c>
      <c r="G15">
        <f>VLOOKUP(B15,Sheet2!B:D,2,FALSE)</f>
        <v>10</v>
      </c>
      <c r="H15" t="s">
        <v>49</v>
      </c>
      <c r="I15" t="str">
        <f t="shared" si="1"/>
        <v>16,32,0,16,36,0,16,36,0,7,10,0,7,10,</v>
      </c>
      <c r="J15">
        <f>VLOOKUP(F15,B:C,2,FALSE)</f>
        <v>15</v>
      </c>
      <c r="K15" t="s">
        <v>49</v>
      </c>
      <c r="L15" t="str">
        <f t="shared" si="2"/>
        <v>2,3,3,5,6,6,8,9,9,11,12,12,14,15,</v>
      </c>
    </row>
    <row r="16" spans="1:12" x14ac:dyDescent="0.5">
      <c r="A16">
        <f>'[1]Gen III'!A16</f>
        <v>15</v>
      </c>
      <c r="B16" t="s">
        <v>55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0"/>
        <v>Beedrill</v>
      </c>
      <c r="G16">
        <f>VLOOKUP(B16,Sheet2!B:D,2,FALSE)</f>
        <v>0</v>
      </c>
      <c r="H16" t="s">
        <v>49</v>
      </c>
      <c r="I16" t="str">
        <f t="shared" si="1"/>
        <v>16,32,0,16,36,0,16,36,0,7,10,0,7,10,0,</v>
      </c>
      <c r="J16">
        <f>VLOOKUP(F16,B:C,2,FALSE)</f>
        <v>15</v>
      </c>
      <c r="K16" t="s">
        <v>49</v>
      </c>
      <c r="L16" t="str">
        <f t="shared" si="2"/>
        <v>2,3,3,5,6,6,8,9,9,11,12,12,14,15,15,</v>
      </c>
    </row>
    <row r="17" spans="1:12" x14ac:dyDescent="0.5">
      <c r="A17">
        <f>'[1]Gen III'!A17</f>
        <v>16</v>
      </c>
      <c r="B17" t="s">
        <v>181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0"/>
        <v>Pidgeotto</v>
      </c>
      <c r="G17">
        <f>VLOOKUP(B17,Sheet2!B:D,2,FALSE)</f>
        <v>18</v>
      </c>
      <c r="H17" t="s">
        <v>49</v>
      </c>
      <c r="I17" t="str">
        <f t="shared" si="1"/>
        <v>16,32,0,16,36,0,16,36,0,7,10,0,7,10,0,18,</v>
      </c>
      <c r="J17">
        <f>VLOOKUP(F17,B:C,2,FALSE)</f>
        <v>17</v>
      </c>
      <c r="K17" t="s">
        <v>49</v>
      </c>
      <c r="L17" t="str">
        <f t="shared" si="2"/>
        <v>2,3,3,5,6,6,8,9,9,11,12,12,14,15,15,17,</v>
      </c>
    </row>
    <row r="18" spans="1:12" x14ac:dyDescent="0.5">
      <c r="A18">
        <f>'[1]Gen III'!A18</f>
        <v>17</v>
      </c>
      <c r="B18" t="s">
        <v>99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0"/>
        <v>Pidgeot</v>
      </c>
      <c r="G18">
        <f>VLOOKUP(B18,Sheet2!B:D,2,FALSE)</f>
        <v>36</v>
      </c>
      <c r="H18" t="s">
        <v>49</v>
      </c>
      <c r="I18" t="str">
        <f t="shared" si="1"/>
        <v>16,32,0,16,36,0,16,36,0,7,10,0,7,10,0,18,36,</v>
      </c>
      <c r="J18">
        <f>VLOOKUP(F18,B:C,2,FALSE)</f>
        <v>18</v>
      </c>
      <c r="K18" t="s">
        <v>49</v>
      </c>
      <c r="L18" t="str">
        <f t="shared" si="2"/>
        <v>2,3,3,5,6,6,8,9,9,11,12,12,14,15,15,17,18,</v>
      </c>
    </row>
    <row r="19" spans="1:12" x14ac:dyDescent="0.5">
      <c r="A19">
        <f>'[1]Gen III'!A19</f>
        <v>18</v>
      </c>
      <c r="B19" t="s">
        <v>56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0"/>
        <v>Pidgeot</v>
      </c>
      <c r="G19">
        <f>VLOOKUP(B19,Sheet2!B:D,2,FALSE)</f>
        <v>0</v>
      </c>
      <c r="H19" t="s">
        <v>49</v>
      </c>
      <c r="I19" t="str">
        <f t="shared" si="1"/>
        <v>16,32,0,16,36,0,16,36,0,7,10,0,7,10,0,18,36,0,</v>
      </c>
      <c r="J19">
        <f>VLOOKUP(F19,B:C,2,FALSE)</f>
        <v>18</v>
      </c>
      <c r="K19" t="s">
        <v>49</v>
      </c>
      <c r="L19" t="str">
        <f t="shared" si="2"/>
        <v>2,3,3,5,6,6,8,9,9,11,12,12,14,15,15,17,18,18,</v>
      </c>
    </row>
    <row r="20" spans="1:12" x14ac:dyDescent="0.5">
      <c r="A20">
        <f>'[1]Gen III'!A20</f>
        <v>19</v>
      </c>
      <c r="B20" t="s">
        <v>261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0"/>
        <v>Raticate</v>
      </c>
      <c r="G20">
        <f>VLOOKUP(B20,Sheet2!B:D,2,FALSE)</f>
        <v>20</v>
      </c>
      <c r="H20" t="s">
        <v>49</v>
      </c>
      <c r="I20" t="str">
        <f t="shared" si="1"/>
        <v>16,32,0,16,36,0,16,36,0,7,10,0,7,10,0,18,36,0,20,</v>
      </c>
      <c r="J20">
        <f>VLOOKUP(F20,B:C,2,FALSE)</f>
        <v>20</v>
      </c>
      <c r="K20" t="s">
        <v>49</v>
      </c>
      <c r="L20" t="str">
        <f t="shared" si="2"/>
        <v>2,3,3,5,6,6,8,9,9,11,12,12,14,15,15,17,18,18,20,</v>
      </c>
    </row>
    <row r="21" spans="1:12" x14ac:dyDescent="0.5">
      <c r="A21">
        <f>'[1]Gen III'!A21</f>
        <v>20</v>
      </c>
      <c r="B21" t="s">
        <v>57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0"/>
        <v>Raticate</v>
      </c>
      <c r="G21">
        <f>VLOOKUP(B21,Sheet2!B:D,2,FALSE)</f>
        <v>0</v>
      </c>
      <c r="H21" t="s">
        <v>49</v>
      </c>
      <c r="I21" t="str">
        <f t="shared" si="1"/>
        <v>16,32,0,16,36,0,16,36,0,7,10,0,7,10,0,18,36,0,20,0,</v>
      </c>
      <c r="J21">
        <f>VLOOKUP(F21,B:C,2,FALSE)</f>
        <v>20</v>
      </c>
      <c r="K21" t="s">
        <v>49</v>
      </c>
      <c r="L21" t="str">
        <f t="shared" si="2"/>
        <v>2,3,3,5,6,6,8,9,9,11,12,12,14,15,15,17,18,18,20,20,</v>
      </c>
    </row>
    <row r="22" spans="1:12" x14ac:dyDescent="0.5">
      <c r="A22">
        <f>'[1]Gen III'!A22</f>
        <v>21</v>
      </c>
      <c r="B22" t="s">
        <v>262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0"/>
        <v>Fearow</v>
      </c>
      <c r="G22">
        <f>VLOOKUP(B22,Sheet2!B:D,2,FALSE)</f>
        <v>20</v>
      </c>
      <c r="H22" t="s">
        <v>49</v>
      </c>
      <c r="I22" t="str">
        <f t="shared" si="1"/>
        <v>16,32,0,16,36,0,16,36,0,7,10,0,7,10,0,18,36,0,20,0,20,</v>
      </c>
      <c r="J22">
        <f>VLOOKUP(F22,B:C,2,FALSE)</f>
        <v>22</v>
      </c>
      <c r="K22" t="s">
        <v>49</v>
      </c>
      <c r="L22" t="str">
        <f t="shared" si="2"/>
        <v>2,3,3,5,6,6,8,9,9,11,12,12,14,15,15,17,18,18,20,20,22,</v>
      </c>
    </row>
    <row r="23" spans="1:12" x14ac:dyDescent="0.5">
      <c r="A23">
        <f>'[1]Gen III'!A23</f>
        <v>22</v>
      </c>
      <c r="B23" t="s">
        <v>58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0"/>
        <v>Fearow</v>
      </c>
      <c r="G23">
        <f>VLOOKUP(B23,Sheet2!B:D,2,FALSE)</f>
        <v>0</v>
      </c>
      <c r="H23" t="s">
        <v>49</v>
      </c>
      <c r="I23" t="str">
        <f t="shared" si="1"/>
        <v>16,32,0,16,36,0,16,36,0,7,10,0,7,10,0,18,36,0,20,0,20,0,</v>
      </c>
      <c r="J23">
        <f>VLOOKUP(F23,B:C,2,FALSE)</f>
        <v>22</v>
      </c>
      <c r="K23" t="s">
        <v>49</v>
      </c>
      <c r="L23" t="str">
        <f t="shared" si="2"/>
        <v>2,3,3,5,6,6,8,9,9,11,12,12,14,15,15,17,18,18,20,20,22,22,</v>
      </c>
    </row>
    <row r="24" spans="1:12" x14ac:dyDescent="0.5">
      <c r="A24">
        <f>'[1]Gen III'!A24</f>
        <v>23</v>
      </c>
      <c r="B24" t="s">
        <v>263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0"/>
        <v>Arbok</v>
      </c>
      <c r="G24">
        <f>VLOOKUP(B24,Sheet2!B:D,2,FALSE)</f>
        <v>22</v>
      </c>
      <c r="H24" t="s">
        <v>49</v>
      </c>
      <c r="I24" t="str">
        <f t="shared" si="1"/>
        <v>16,32,0,16,36,0,16,36,0,7,10,0,7,10,0,18,36,0,20,0,20,0,22,</v>
      </c>
      <c r="J24">
        <f>VLOOKUP(F24,B:C,2,FALSE)</f>
        <v>24</v>
      </c>
      <c r="K24" t="s">
        <v>49</v>
      </c>
      <c r="L24" t="str">
        <f t="shared" si="2"/>
        <v>2,3,3,5,6,6,8,9,9,11,12,12,14,15,15,17,18,18,20,20,22,22,24,</v>
      </c>
    </row>
    <row r="25" spans="1:12" x14ac:dyDescent="0.5">
      <c r="A25">
        <f>'[1]Gen III'!A25</f>
        <v>24</v>
      </c>
      <c r="B25" t="s">
        <v>59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0"/>
        <v>Arbok</v>
      </c>
      <c r="G25">
        <f>VLOOKUP(B25,Sheet2!B:D,2,FALSE)</f>
        <v>0</v>
      </c>
      <c r="H25" t="s">
        <v>49</v>
      </c>
      <c r="I25" t="str">
        <f t="shared" si="1"/>
        <v>16,32,0,16,36,0,16,36,0,7,10,0,7,10,0,18,36,0,20,0,20,0,22,0,</v>
      </c>
      <c r="J25">
        <f>VLOOKUP(F25,B:C,2,FALSE)</f>
        <v>24</v>
      </c>
      <c r="K25" t="s">
        <v>49</v>
      </c>
      <c r="L25" t="str">
        <f t="shared" si="2"/>
        <v>2,3,3,5,6,6,8,9,9,11,12,12,14,15,15,17,18,18,20,20,22,22,24,24,</v>
      </c>
    </row>
    <row r="26" spans="1:12" x14ac:dyDescent="0.5">
      <c r="A26">
        <f>'[1]Gen III'!A26</f>
        <v>25</v>
      </c>
      <c r="B26" t="s">
        <v>135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0"/>
        <v>Raichu</v>
      </c>
      <c r="G26">
        <v>100</v>
      </c>
      <c r="H26" t="s">
        <v>49</v>
      </c>
      <c r="I26" t="str">
        <f t="shared" si="1"/>
        <v>16,32,0,16,36,0,16,36,0,7,10,0,7,10,0,18,36,0,20,0,20,0,22,0,100,</v>
      </c>
      <c r="J26">
        <f>VLOOKUP(F26,B:C,2,FALSE)</f>
        <v>26</v>
      </c>
      <c r="K26" t="s">
        <v>49</v>
      </c>
      <c r="L26" t="str">
        <f t="shared" si="2"/>
        <v>2,3,3,5,6,6,8,9,9,11,12,12,14,15,15,17,18,18,20,20,22,22,24,24,26,</v>
      </c>
    </row>
    <row r="27" spans="1:12" x14ac:dyDescent="0.5">
      <c r="A27">
        <f>'[1]Gen III'!A27</f>
        <v>26</v>
      </c>
      <c r="B27" t="s">
        <v>60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0"/>
        <v>Raichu</v>
      </c>
      <c r="G27">
        <f>VLOOKUP(B27,Sheet2!B:D,2,FALSE)</f>
        <v>0</v>
      </c>
      <c r="H27" t="s">
        <v>49</v>
      </c>
      <c r="I27" t="str">
        <f t="shared" si="1"/>
        <v>16,32,0,16,36,0,16,36,0,7,10,0,7,10,0,18,36,0,20,0,20,0,22,0,100,0,</v>
      </c>
      <c r="J27">
        <f>VLOOKUP(F27,B:C,2,FALSE)</f>
        <v>26</v>
      </c>
      <c r="K27" t="s">
        <v>49</v>
      </c>
      <c r="L27" t="str">
        <f t="shared" si="2"/>
        <v>2,3,3,5,6,6,8,9,9,11,12,12,14,15,15,17,18,18,20,20,22,22,24,24,26,26,</v>
      </c>
    </row>
    <row r="28" spans="1:12" x14ac:dyDescent="0.5">
      <c r="A28">
        <f>'[1]Gen III'!A28</f>
        <v>27</v>
      </c>
      <c r="B28" t="s">
        <v>264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0"/>
        <v>Sandslash</v>
      </c>
      <c r="G28">
        <f>VLOOKUP(B28,Sheet2!B:D,2,FALSE)</f>
        <v>22</v>
      </c>
      <c r="H28" t="s">
        <v>49</v>
      </c>
      <c r="I28" t="str">
        <f t="shared" si="1"/>
        <v>16,32,0,16,36,0,16,36,0,7,10,0,7,10,0,18,36,0,20,0,20,0,22,0,100,0,22,</v>
      </c>
      <c r="J28">
        <f>VLOOKUP(F28,B:C,2,FALSE)</f>
        <v>28</v>
      </c>
      <c r="K28" t="s">
        <v>49</v>
      </c>
      <c r="L28" t="str">
        <f t="shared" si="2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61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0"/>
        <v>Sandslash</v>
      </c>
      <c r="G29">
        <f>VLOOKUP(B29,Sheet2!B:D,2,FALSE)</f>
        <v>0</v>
      </c>
      <c r="H29" t="s">
        <v>49</v>
      </c>
      <c r="I29" t="str">
        <f t="shared" si="1"/>
        <v>16,32,0,16,36,0,16,36,0,7,10,0,7,10,0,18,36,0,20,0,20,0,22,0,100,0,22,0,</v>
      </c>
      <c r="J29">
        <f>VLOOKUP(F29,B:C,2,FALSE)</f>
        <v>28</v>
      </c>
      <c r="K29" t="s">
        <v>49</v>
      </c>
      <c r="L29" t="str">
        <f t="shared" si="2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265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0"/>
        <v>Nidorina</v>
      </c>
      <c r="G30">
        <f>VLOOKUP(B30,Sheet2!B:D,2,FALSE)</f>
        <v>16</v>
      </c>
      <c r="H30" t="s">
        <v>49</v>
      </c>
      <c r="I30" t="str">
        <f t="shared" si="1"/>
        <v>16,32,0,16,36,0,16,36,0,7,10,0,7,10,0,18,36,0,20,0,20,0,22,0,100,0,22,0,16,</v>
      </c>
      <c r="J30">
        <f>VLOOKUP(F30,B:C,2,FALSE)</f>
        <v>30</v>
      </c>
      <c r="K30" t="s">
        <v>49</v>
      </c>
      <c r="L30" t="str">
        <f t="shared" si="2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266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0"/>
        <v>Nidoqueen</v>
      </c>
      <c r="G31">
        <f>VLOOKUP(B31,Sheet2!B:D,2,FALSE)</f>
        <v>21</v>
      </c>
      <c r="H31" t="s">
        <v>49</v>
      </c>
      <c r="I31" t="str">
        <f t="shared" si="1"/>
        <v>16,32,0,16,36,0,16,36,0,7,10,0,7,10,0,18,36,0,20,0,20,0,22,0,100,0,22,0,16,21,</v>
      </c>
      <c r="J31">
        <f>VLOOKUP(F31,B:C,2,FALSE)</f>
        <v>31</v>
      </c>
      <c r="K31" t="s">
        <v>49</v>
      </c>
      <c r="L31" t="str">
        <f t="shared" si="2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62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0"/>
        <v>Nidoqueen</v>
      </c>
      <c r="G32">
        <f>VLOOKUP(B32,Sheet2!B:D,2,FALSE)</f>
        <v>0</v>
      </c>
      <c r="H32" t="s">
        <v>49</v>
      </c>
      <c r="I32" t="str">
        <f t="shared" si="1"/>
        <v>16,32,0,16,36,0,16,36,0,7,10,0,7,10,0,18,36,0,20,0,20,0,22,0,100,0,22,0,16,21,0,</v>
      </c>
      <c r="J32">
        <f>VLOOKUP(F32,B:C,2,FALSE)</f>
        <v>31</v>
      </c>
      <c r="K32" t="s">
        <v>49</v>
      </c>
      <c r="L32" t="str">
        <f t="shared" si="2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267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0"/>
        <v>Nidorino</v>
      </c>
      <c r="G33">
        <f>VLOOKUP(B33,Sheet2!B:D,2,FALSE)</f>
        <v>16</v>
      </c>
      <c r="H33" t="s">
        <v>49</v>
      </c>
      <c r="I33" t="str">
        <f t="shared" si="1"/>
        <v>16,32,0,16,36,0,16,36,0,7,10,0,7,10,0,18,36,0,20,0,20,0,22,0,100,0,22,0,16,21,0,16,</v>
      </c>
      <c r="J33">
        <f>VLOOKUP(F33,B:C,2,FALSE)</f>
        <v>33</v>
      </c>
      <c r="K33" t="s">
        <v>49</v>
      </c>
      <c r="L33" t="str">
        <f t="shared" si="2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268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0"/>
        <v>Nidoking</v>
      </c>
      <c r="G34">
        <f>VLOOKUP(B34,Sheet2!B:D,2,FALSE)</f>
        <v>21</v>
      </c>
      <c r="H34" t="s">
        <v>49</v>
      </c>
      <c r="I34" t="str">
        <f t="shared" si="1"/>
        <v>16,32,0,16,36,0,16,36,0,7,10,0,7,10,0,18,36,0,20,0,20,0,22,0,100,0,22,0,16,21,0,16,21,</v>
      </c>
      <c r="J34">
        <f>VLOOKUP(F34,B:C,2,FALSE)</f>
        <v>34</v>
      </c>
      <c r="K34" t="s">
        <v>49</v>
      </c>
      <c r="L34" t="str">
        <f t="shared" si="2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63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0"/>
        <v>Nidoking</v>
      </c>
      <c r="G35">
        <f>VLOOKUP(B35,Sheet2!B:D,2,FALSE)</f>
        <v>0</v>
      </c>
      <c r="H35" t="s">
        <v>49</v>
      </c>
      <c r="I35" t="str">
        <f t="shared" si="1"/>
        <v>16,32,0,16,36,0,16,36,0,7,10,0,7,10,0,18,36,0,20,0,20,0,22,0,100,0,22,0,16,21,0,16,21,0,</v>
      </c>
      <c r="J35">
        <f>VLOOKUP(F35,B:C,2,FALSE)</f>
        <v>34</v>
      </c>
      <c r="K35" t="s">
        <v>49</v>
      </c>
      <c r="L35" t="str">
        <f t="shared" si="2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269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0"/>
        <v>Clefable</v>
      </c>
      <c r="G36">
        <f>VLOOKUP(B36,Sheet2!B:D,2,FALSE)</f>
        <v>5</v>
      </c>
      <c r="H36" t="s">
        <v>49</v>
      </c>
      <c r="I36" t="str">
        <f t="shared" si="1"/>
        <v>16,32,0,16,36,0,16,36,0,7,10,0,7,10,0,18,36,0,20,0,20,0,22,0,100,0,22,0,16,21,0,16,21,0,5,</v>
      </c>
      <c r="J36">
        <f>VLOOKUP(F36,B:C,2,FALSE)</f>
        <v>36</v>
      </c>
      <c r="K36" t="s">
        <v>49</v>
      </c>
      <c r="L36" t="str">
        <f t="shared" si="2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64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0"/>
        <v>Clefable</v>
      </c>
      <c r="G37">
        <f>VLOOKUP(B37,Sheet2!B:D,2,FALSE)</f>
        <v>0</v>
      </c>
      <c r="H37" t="s">
        <v>49</v>
      </c>
      <c r="I37" t="str">
        <f t="shared" si="1"/>
        <v>16,32,0,16,36,0,16,36,0,7,10,0,7,10,0,18,36,0,20,0,20,0,22,0,100,0,22,0,16,21,0,16,21,0,5,0,</v>
      </c>
      <c r="J37">
        <f>VLOOKUP(F37,B:C,2,FALSE)</f>
        <v>36</v>
      </c>
      <c r="K37" t="s">
        <v>49</v>
      </c>
      <c r="L37" t="str">
        <f t="shared" si="2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270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0"/>
        <v>Ninetales</v>
      </c>
      <c r="G38">
        <v>50</v>
      </c>
      <c r="H38" t="s">
        <v>49</v>
      </c>
      <c r="I38" t="str">
        <f t="shared" si="1"/>
        <v>16,32,0,16,36,0,16,36,0,7,10,0,7,10,0,18,36,0,20,0,20,0,22,0,100,0,22,0,16,21,0,16,21,0,5,0,50,</v>
      </c>
      <c r="J38">
        <f>VLOOKUP(F38,B:C,2,FALSE)</f>
        <v>38</v>
      </c>
      <c r="K38" t="s">
        <v>49</v>
      </c>
      <c r="L38" t="str">
        <f t="shared" si="2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65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0"/>
        <v>Ninetales</v>
      </c>
      <c r="G39">
        <f>VLOOKUP(B39,Sheet2!B:D,2,FALSE)</f>
        <v>0</v>
      </c>
      <c r="H39" t="s">
        <v>49</v>
      </c>
      <c r="I39" t="str">
        <f t="shared" si="1"/>
        <v>16,32,0,16,36,0,16,36,0,7,10,0,7,10,0,18,36,0,20,0,20,0,22,0,100,0,22,0,16,21,0,16,21,0,5,0,50,0,</v>
      </c>
      <c r="J39">
        <f>VLOOKUP(F39,B:C,2,FALSE)</f>
        <v>38</v>
      </c>
      <c r="K39" t="s">
        <v>49</v>
      </c>
      <c r="L39" t="str">
        <f t="shared" si="2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271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0"/>
        <v>Wigglytuff</v>
      </c>
      <c r="G40">
        <f>VLOOKUP(B40,Sheet2!B:D,2,FALSE)</f>
        <v>5</v>
      </c>
      <c r="H40" t="s">
        <v>49</v>
      </c>
      <c r="I40" t="str">
        <f t="shared" si="1"/>
        <v>16,32,0,16,36,0,16,36,0,7,10,0,7,10,0,18,36,0,20,0,20,0,22,0,100,0,22,0,16,21,0,16,21,0,5,0,50,0,5,</v>
      </c>
      <c r="J40">
        <f>VLOOKUP(F40,B:C,2,FALSE)</f>
        <v>40</v>
      </c>
      <c r="K40" t="s">
        <v>49</v>
      </c>
      <c r="L40" t="str">
        <f t="shared" si="2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66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0"/>
        <v>Wigglytuff</v>
      </c>
      <c r="G41">
        <f>VLOOKUP(B41,Sheet2!B:D,2,FALSE)</f>
        <v>0</v>
      </c>
      <c r="H41" t="s">
        <v>49</v>
      </c>
      <c r="I41" t="str">
        <f t="shared" si="1"/>
        <v>16,32,0,16,36,0,16,36,0,7,10,0,7,10,0,18,36,0,20,0,20,0,22,0,100,0,22,0,16,21,0,16,21,0,5,0,50,0,5,0,</v>
      </c>
      <c r="J41">
        <f>VLOOKUP(F41,B:C,2,FALSE)</f>
        <v>40</v>
      </c>
      <c r="K41" t="s">
        <v>49</v>
      </c>
      <c r="L41" t="str">
        <f t="shared" si="2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272</v>
      </c>
      <c r="C42">
        <v>41</v>
      </c>
      <c r="D42">
        <v>42</v>
      </c>
      <c r="E42" t="str">
        <f>VLOOKUP(D42,'[1]Gen IV'!$A:$B,2,FALSE)</f>
        <v>Golbat</v>
      </c>
      <c r="F42" t="str">
        <f t="shared" si="0"/>
        <v>Golbat</v>
      </c>
      <c r="G42">
        <f>VLOOKUP(B42,Sheet2!B:D,2,FALSE)</f>
        <v>22</v>
      </c>
      <c r="H42" t="s">
        <v>49</v>
      </c>
      <c r="I42" t="str">
        <f t="shared" si="1"/>
        <v>16,32,0,16,36,0,16,36,0,7,10,0,7,10,0,18,36,0,20,0,20,0,22,0,100,0,22,0,16,21,0,16,21,0,5,0,50,0,5,0,22,</v>
      </c>
      <c r="J42">
        <f>VLOOKUP(F42,B:C,2,FALSE)</f>
        <v>42</v>
      </c>
      <c r="K42" t="s">
        <v>49</v>
      </c>
      <c r="L42" t="str">
        <f t="shared" si="2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273</v>
      </c>
      <c r="C43">
        <v>42</v>
      </c>
      <c r="D43">
        <v>169</v>
      </c>
      <c r="E43" t="str">
        <f>VLOOKUP(D43,'[1]Gen IV'!$A:$B,2,FALSE)</f>
        <v>Crobat</v>
      </c>
      <c r="F43" t="str">
        <f t="shared" si="0"/>
        <v>Crobat</v>
      </c>
      <c r="G43">
        <f>VLOOKUP(B43,Sheet2!B:D,2,FALSE)</f>
        <v>27</v>
      </c>
      <c r="H43" t="s">
        <v>49</v>
      </c>
      <c r="I43" t="str">
        <f t="shared" si="1"/>
        <v>16,32,0,16,36,0,16,36,0,7,10,0,7,10,0,18,36,0,20,0,20,0,22,0,100,0,22,0,16,21,0,16,21,0,5,0,50,0,5,0,22,27,</v>
      </c>
      <c r="J43">
        <f>VLOOKUP(F43,B:C,2,FALSE)</f>
        <v>169</v>
      </c>
      <c r="K43" t="s">
        <v>49</v>
      </c>
      <c r="L43" t="str">
        <f t="shared" si="2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274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0"/>
        <v>Gloom</v>
      </c>
      <c r="G44">
        <f>VLOOKUP(B44,Sheet2!B:D,2,FALSE)</f>
        <v>21</v>
      </c>
      <c r="H44" t="s">
        <v>49</v>
      </c>
      <c r="I44" t="str">
        <f t="shared" si="1"/>
        <v>16,32,0,16,36,0,16,36,0,7,10,0,7,10,0,18,36,0,20,0,20,0,22,0,100,0,22,0,16,21,0,16,21,0,5,0,50,0,5,0,22,27,21,</v>
      </c>
      <c r="J44">
        <f>VLOOKUP(F44,B:C,2,FALSE)</f>
        <v>44</v>
      </c>
      <c r="K44" t="s">
        <v>49</v>
      </c>
      <c r="L44" t="str">
        <f t="shared" si="2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275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0"/>
        <v>Vileplume</v>
      </c>
      <c r="G45">
        <f>VLOOKUP(B45,Sheet2!B:D,2,FALSE)</f>
        <v>26</v>
      </c>
      <c r="H45" t="s">
        <v>49</v>
      </c>
      <c r="I45" t="str">
        <f t="shared" si="1"/>
        <v>16,32,0,16,36,0,16,36,0,7,10,0,7,10,0,18,36,0,20,0,20,0,22,0,100,0,22,0,16,21,0,16,21,0,5,0,50,0,5,0,22,27,21,26,</v>
      </c>
      <c r="J45">
        <f>VLOOKUP(F45,B:C,2,FALSE)</f>
        <v>45</v>
      </c>
      <c r="K45" t="s">
        <v>49</v>
      </c>
      <c r="L45" t="str">
        <f t="shared" si="2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68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0"/>
        <v>Vileplume</v>
      </c>
      <c r="G46">
        <f>VLOOKUP(B46,Sheet2!B:D,2,FALSE)</f>
        <v>0</v>
      </c>
      <c r="H46" t="s">
        <v>49</v>
      </c>
      <c r="I46" t="str">
        <f t="shared" si="1"/>
        <v>16,32,0,16,36,0,16,36,0,7,10,0,7,10,0,18,36,0,20,0,20,0,22,0,100,0,22,0,16,21,0,16,21,0,5,0,50,0,5,0,22,27,21,26,0,</v>
      </c>
      <c r="J46">
        <f>VLOOKUP(F46,B:C,2,FALSE)</f>
        <v>45</v>
      </c>
      <c r="K46" t="s">
        <v>49</v>
      </c>
      <c r="L46" t="str">
        <f t="shared" si="2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276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0"/>
        <v>Parasect</v>
      </c>
      <c r="G47">
        <f>VLOOKUP(B47,Sheet2!B:D,2,FALSE)</f>
        <v>24</v>
      </c>
      <c r="H47" t="s">
        <v>49</v>
      </c>
      <c r="I47" t="str">
        <f t="shared" si="1"/>
        <v>16,32,0,16,36,0,16,36,0,7,10,0,7,10,0,18,36,0,20,0,20,0,22,0,100,0,22,0,16,21,0,16,21,0,5,0,50,0,5,0,22,27,21,26,0,24,</v>
      </c>
      <c r="J47">
        <f>VLOOKUP(F47,B:C,2,FALSE)</f>
        <v>47</v>
      </c>
      <c r="K47" t="s">
        <v>49</v>
      </c>
      <c r="L47" t="str">
        <f t="shared" si="2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69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0"/>
        <v>Parasect</v>
      </c>
      <c r="G48">
        <f>VLOOKUP(B48,Sheet2!B:D,2,FALSE)</f>
        <v>0</v>
      </c>
      <c r="H48" t="s">
        <v>49</v>
      </c>
      <c r="I48" t="str">
        <f t="shared" si="1"/>
        <v>16,32,0,16,36,0,16,36,0,7,10,0,7,10,0,18,36,0,20,0,20,0,22,0,100,0,22,0,16,21,0,16,21,0,5,0,50,0,5,0,22,27,21,26,0,24,0,</v>
      </c>
      <c r="J48">
        <f>VLOOKUP(F48,B:C,2,FALSE)</f>
        <v>47</v>
      </c>
      <c r="K48" t="s">
        <v>49</v>
      </c>
      <c r="L48" t="str">
        <f t="shared" si="2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277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0"/>
        <v>Venomoth</v>
      </c>
      <c r="G49">
        <f>VLOOKUP(B49,Sheet2!B:D,2,FALSE)</f>
        <v>31</v>
      </c>
      <c r="H49" t="s">
        <v>49</v>
      </c>
      <c r="I49" t="str">
        <f t="shared" si="1"/>
        <v>16,32,0,16,36,0,16,36,0,7,10,0,7,10,0,18,36,0,20,0,20,0,22,0,100,0,22,0,16,21,0,16,21,0,5,0,50,0,5,0,22,27,21,26,0,24,0,31,</v>
      </c>
      <c r="J49">
        <f>VLOOKUP(F49,B:C,2,FALSE)</f>
        <v>49</v>
      </c>
      <c r="K49" t="s">
        <v>49</v>
      </c>
      <c r="L49" t="str">
        <f t="shared" si="2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70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0"/>
        <v>Venomoth</v>
      </c>
      <c r="G50">
        <f>VLOOKUP(B50,Sheet2!B:D,2,FALSE)</f>
        <v>0</v>
      </c>
      <c r="H50" t="s">
        <v>49</v>
      </c>
      <c r="I50" t="str">
        <f t="shared" si="1"/>
        <v>16,32,0,16,36,0,16,36,0,7,10,0,7,10,0,18,36,0,20,0,20,0,22,0,100,0,22,0,16,21,0,16,21,0,5,0,50,0,5,0,22,27,21,26,0,24,0,31,0,</v>
      </c>
      <c r="J50">
        <f>VLOOKUP(F50,B:C,2,FALSE)</f>
        <v>49</v>
      </c>
      <c r="K50" t="s">
        <v>49</v>
      </c>
      <c r="L50" t="str">
        <f t="shared" si="2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278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0"/>
        <v>Dugtrio</v>
      </c>
      <c r="G51">
        <f>VLOOKUP(B51,Sheet2!B:D,2,FALSE)</f>
        <v>26</v>
      </c>
      <c r="H51" t="s">
        <v>49</v>
      </c>
      <c r="I51" t="str">
        <f t="shared" si="1"/>
        <v>16,32,0,16,36,0,16,36,0,7,10,0,7,10,0,18,36,0,20,0,20,0,22,0,100,0,22,0,16,21,0,16,21,0,5,0,50,0,5,0,22,27,21,26,0,24,0,31,0,26,</v>
      </c>
      <c r="J51">
        <f>VLOOKUP(F51,B:C,2,FALSE)</f>
        <v>51</v>
      </c>
      <c r="K51" t="s">
        <v>49</v>
      </c>
      <c r="L51" t="str">
        <f t="shared" si="2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71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0"/>
        <v>Dugtrio</v>
      </c>
      <c r="G52">
        <f>VLOOKUP(B52,Sheet2!B:D,2,FALSE)</f>
        <v>0</v>
      </c>
      <c r="H52" t="s">
        <v>49</v>
      </c>
      <c r="I52" t="str">
        <f t="shared" si="1"/>
        <v>16,32,0,16,36,0,16,36,0,7,10,0,7,10,0,18,36,0,20,0,20,0,22,0,100,0,22,0,16,21,0,16,21,0,5,0,50,0,5,0,22,27,21,26,0,24,0,31,0,26,0,</v>
      </c>
      <c r="J52">
        <f>VLOOKUP(F52,B:C,2,FALSE)</f>
        <v>51</v>
      </c>
      <c r="K52" t="s">
        <v>49</v>
      </c>
      <c r="L52" t="str">
        <f t="shared" si="2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279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0"/>
        <v>Persian</v>
      </c>
      <c r="G53">
        <f>VLOOKUP(B53,Sheet2!B:D,2,FALSE)</f>
        <v>28</v>
      </c>
      <c r="H53" t="s">
        <v>49</v>
      </c>
      <c r="I53" t="str">
        <f t="shared" si="1"/>
        <v>16,32,0,16,36,0,16,36,0,7,10,0,7,10,0,18,36,0,20,0,20,0,22,0,100,0,22,0,16,21,0,16,21,0,5,0,50,0,5,0,22,27,21,26,0,24,0,31,0,26,0,28,</v>
      </c>
      <c r="J53">
        <f>VLOOKUP(F53,B:C,2,FALSE)</f>
        <v>53</v>
      </c>
      <c r="K53" t="s">
        <v>49</v>
      </c>
      <c r="L53" t="str">
        <f t="shared" si="2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72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0"/>
        <v>Persian</v>
      </c>
      <c r="G54">
        <f>VLOOKUP(B54,Sheet2!B:D,2,FALSE)</f>
        <v>0</v>
      </c>
      <c r="H54" t="s">
        <v>49</v>
      </c>
      <c r="I54" t="str">
        <f t="shared" si="1"/>
        <v>16,32,0,16,36,0,16,36,0,7,10,0,7,10,0,18,36,0,20,0,20,0,22,0,100,0,22,0,16,21,0,16,21,0,5,0,50,0,5,0,22,27,21,26,0,24,0,31,0,26,0,28,0,</v>
      </c>
      <c r="J54">
        <f>VLOOKUP(F54,B:C,2,FALSE)</f>
        <v>53</v>
      </c>
      <c r="K54" t="s">
        <v>49</v>
      </c>
      <c r="L54" t="str">
        <f t="shared" si="2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280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0"/>
        <v>Golduck</v>
      </c>
      <c r="G55">
        <f>VLOOKUP(B55,Sheet2!B:D,2,FALSE)</f>
        <v>33</v>
      </c>
      <c r="H55" t="s">
        <v>49</v>
      </c>
      <c r="I55" t="str">
        <f t="shared" si="1"/>
        <v>16,32,0,16,36,0,16,36,0,7,10,0,7,10,0,18,36,0,20,0,20,0,22,0,100,0,22,0,16,21,0,16,21,0,5,0,50,0,5,0,22,27,21,26,0,24,0,31,0,26,0,28,0,33,</v>
      </c>
      <c r="J55">
        <f>VLOOKUP(F55,B:C,2,FALSE)</f>
        <v>55</v>
      </c>
      <c r="K55" t="s">
        <v>49</v>
      </c>
      <c r="L55" t="str">
        <f t="shared" si="2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73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0"/>
        <v>Golduck</v>
      </c>
      <c r="G56">
        <f>VLOOKUP(B56,Sheet2!B:D,2,FALSE)</f>
        <v>0</v>
      </c>
      <c r="H56" t="s">
        <v>49</v>
      </c>
      <c r="I56" t="str">
        <f t="shared" si="1"/>
        <v>16,32,0,16,36,0,16,36,0,7,10,0,7,10,0,18,36,0,20,0,20,0,22,0,100,0,22,0,16,21,0,16,21,0,5,0,50,0,5,0,22,27,21,26,0,24,0,31,0,26,0,28,0,33,0,</v>
      </c>
      <c r="J56">
        <f>VLOOKUP(F56,B:C,2,FALSE)</f>
        <v>55</v>
      </c>
      <c r="K56" t="s">
        <v>49</v>
      </c>
      <c r="L56" t="str">
        <f t="shared" si="2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281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0"/>
        <v>Primeape</v>
      </c>
      <c r="G57">
        <f>VLOOKUP(B57,Sheet2!B:D,2,FALSE)</f>
        <v>28</v>
      </c>
      <c r="H57" t="s">
        <v>49</v>
      </c>
      <c r="I57" t="str">
        <f t="shared" si="1"/>
        <v>16,32,0,16,36,0,16,36,0,7,10,0,7,10,0,18,36,0,20,0,20,0,22,0,100,0,22,0,16,21,0,16,21,0,5,0,50,0,5,0,22,27,21,26,0,24,0,31,0,26,0,28,0,33,0,28,</v>
      </c>
      <c r="J57">
        <f>VLOOKUP(F57,B:C,2,FALSE)</f>
        <v>57</v>
      </c>
      <c r="K57" t="s">
        <v>49</v>
      </c>
      <c r="L57" t="str">
        <f t="shared" si="2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74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0"/>
        <v>Primeape</v>
      </c>
      <c r="G58">
        <f>VLOOKUP(B58,Sheet2!B:D,2,FALSE)</f>
        <v>0</v>
      </c>
      <c r="H58" t="s">
        <v>49</v>
      </c>
      <c r="I58" t="str">
        <f t="shared" si="1"/>
        <v>16,32,0,16,36,0,16,36,0,7,10,0,7,10,0,18,36,0,20,0,20,0,22,0,100,0,22,0,16,21,0,16,21,0,5,0,50,0,5,0,22,27,21,26,0,24,0,31,0,26,0,28,0,33,0,28,0,</v>
      </c>
      <c r="J58">
        <f>VLOOKUP(F58,B:C,2,FALSE)</f>
        <v>57</v>
      </c>
      <c r="K58" t="s">
        <v>49</v>
      </c>
      <c r="L58" t="str">
        <f t="shared" si="2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282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0"/>
        <v>Arcanine</v>
      </c>
      <c r="G59">
        <f>VLOOKUP(B59,Sheet2!B:D,2,FALSE)</f>
        <v>5</v>
      </c>
      <c r="H59" t="s">
        <v>49</v>
      </c>
      <c r="I59" t="str">
        <f t="shared" si="1"/>
        <v>16,32,0,16,36,0,16,36,0,7,10,0,7,10,0,18,36,0,20,0,20,0,22,0,100,0,22,0,16,21,0,16,21,0,5,0,50,0,5,0,22,27,21,26,0,24,0,31,0,26,0,28,0,33,0,28,0,5,</v>
      </c>
      <c r="J59">
        <f>VLOOKUP(F59,B:C,2,FALSE)</f>
        <v>59</v>
      </c>
      <c r="K59" t="s">
        <v>49</v>
      </c>
      <c r="L59" t="str">
        <f t="shared" si="2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75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0"/>
        <v>Arcanine</v>
      </c>
      <c r="G60">
        <f>VLOOKUP(B60,Sheet2!B:D,2,FALSE)</f>
        <v>0</v>
      </c>
      <c r="H60" t="s">
        <v>49</v>
      </c>
      <c r="I60" t="str">
        <f t="shared" si="1"/>
        <v>16,32,0,16,36,0,16,36,0,7,10,0,7,10,0,18,36,0,20,0,20,0,22,0,100,0,22,0,16,21,0,16,21,0,5,0,50,0,5,0,22,27,21,26,0,24,0,31,0,26,0,28,0,33,0,28,0,5,0,</v>
      </c>
      <c r="J60">
        <f>VLOOKUP(F60,B:C,2,FALSE)</f>
        <v>59</v>
      </c>
      <c r="K60" t="s">
        <v>49</v>
      </c>
      <c r="L60" t="str">
        <f t="shared" si="2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283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0"/>
        <v>Poliwhirl</v>
      </c>
      <c r="G61">
        <f>VLOOKUP(B61,Sheet2!B:D,2,FALSE)</f>
        <v>25</v>
      </c>
      <c r="H61" t="s">
        <v>49</v>
      </c>
      <c r="I61" t="str">
        <f t="shared" si="1"/>
        <v>16,32,0,16,36,0,16,36,0,7,10,0,7,10,0,18,36,0,20,0,20,0,22,0,100,0,22,0,16,21,0,16,21,0,5,0,50,0,5,0,22,27,21,26,0,24,0,31,0,26,0,28,0,33,0,28,0,5,0,25,</v>
      </c>
      <c r="J61">
        <f>VLOOKUP(F61,B:C,2,FALSE)</f>
        <v>61</v>
      </c>
      <c r="K61" t="s">
        <v>49</v>
      </c>
      <c r="L61" t="str">
        <f t="shared" si="2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284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0"/>
        <v>Poliwrath</v>
      </c>
      <c r="G62">
        <f>VLOOKUP(B62,Sheet2!B:D,2,FALSE)</f>
        <v>30</v>
      </c>
      <c r="H62" t="s">
        <v>49</v>
      </c>
      <c r="I62" t="str">
        <f t="shared" si="1"/>
        <v>16,32,0,16,36,0,16,36,0,7,10,0,7,10,0,18,36,0,20,0,20,0,22,0,100,0,22,0,16,21,0,16,21,0,5,0,50,0,5,0,22,27,21,26,0,24,0,31,0,26,0,28,0,33,0,28,0,5,0,25,30,</v>
      </c>
      <c r="J62">
        <f>VLOOKUP(F62,B:C,2,FALSE)</f>
        <v>62</v>
      </c>
      <c r="K62" t="s">
        <v>49</v>
      </c>
      <c r="L62" t="str">
        <f t="shared" si="2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76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0"/>
        <v>Poliwrath</v>
      </c>
      <c r="G63">
        <f>VLOOKUP(B63,Sheet2!B:D,2,FALSE)</f>
        <v>0</v>
      </c>
      <c r="H63" t="s">
        <v>49</v>
      </c>
      <c r="I63" t="str">
        <f t="shared" si="1"/>
        <v>16,32,0,16,36,0,16,36,0,7,10,0,7,10,0,18,36,0,20,0,20,0,22,0,100,0,22,0,16,21,0,16,21,0,5,0,50,0,5,0,22,27,21,26,0,24,0,31,0,26,0,28,0,33,0,28,0,5,0,25,30,0,</v>
      </c>
      <c r="J63">
        <f>VLOOKUP(F63,B:C,2,FALSE)</f>
        <v>62</v>
      </c>
      <c r="K63" t="s">
        <v>49</v>
      </c>
      <c r="L63" t="str">
        <f t="shared" si="2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285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0"/>
        <v>Kadabra</v>
      </c>
      <c r="G64">
        <f>VLOOKUP(B64,Sheet2!B:D,2,FALSE)</f>
        <v>16</v>
      </c>
      <c r="H64" t="s">
        <v>49</v>
      </c>
      <c r="I64" t="str">
        <f t="shared" si="1"/>
        <v>16,32,0,16,36,0,16,36,0,7,10,0,7,10,0,18,36,0,20,0,20,0,22,0,100,0,22,0,16,21,0,16,21,0,5,0,50,0,5,0,22,27,21,26,0,24,0,31,0,26,0,28,0,33,0,28,0,5,0,25,30,0,16,</v>
      </c>
      <c r="J64">
        <f>VLOOKUP(F64,B:C,2,FALSE)</f>
        <v>64</v>
      </c>
      <c r="K64" t="s">
        <v>49</v>
      </c>
      <c r="L64" t="str">
        <f t="shared" si="2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286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0"/>
        <v>Alakazam</v>
      </c>
      <c r="G65">
        <f>VLOOKUP(B65,Sheet2!B:D,2,FALSE)</f>
        <v>21</v>
      </c>
      <c r="H65" t="s">
        <v>49</v>
      </c>
      <c r="I65" t="str">
        <f t="shared" si="1"/>
        <v>16,32,0,16,36,0,16,36,0,7,10,0,7,10,0,18,36,0,20,0,20,0,22,0,100,0,22,0,16,21,0,16,21,0,5,0,50,0,5,0,22,27,21,26,0,24,0,31,0,26,0,28,0,33,0,28,0,5,0,25,30,0,16,21,</v>
      </c>
      <c r="J65">
        <f>VLOOKUP(F65,B:C,2,FALSE)</f>
        <v>65</v>
      </c>
      <c r="K65" t="s">
        <v>49</v>
      </c>
      <c r="L65" t="str">
        <f t="shared" si="2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77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0"/>
        <v>Alakazam</v>
      </c>
      <c r="G66">
        <f>VLOOKUP(B66,Sheet2!B:D,2,FALSE)</f>
        <v>0</v>
      </c>
      <c r="H66" t="s">
        <v>49</v>
      </c>
      <c r="I66" t="str">
        <f t="shared" si="1"/>
        <v>16,32,0,16,36,0,16,36,0,7,10,0,7,10,0,18,36,0,20,0,20,0,22,0,100,0,22,0,16,21,0,16,21,0,5,0,50,0,5,0,22,27,21,26,0,24,0,31,0,26,0,28,0,33,0,28,0,5,0,25,30,0,16,21,0,</v>
      </c>
      <c r="J66">
        <f>VLOOKUP(F66,B:C,2,FALSE)</f>
        <v>65</v>
      </c>
      <c r="K66" t="s">
        <v>49</v>
      </c>
      <c r="L66" t="str">
        <f t="shared" si="2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287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3">IF(AND(E67=E68,E68=E69),B68,E67)</f>
        <v>Machoke</v>
      </c>
      <c r="G67">
        <f>VLOOKUP(B67,Sheet2!B:D,2,FALSE)</f>
        <v>28</v>
      </c>
      <c r="H67" t="s">
        <v>49</v>
      </c>
      <c r="I67" t="str">
        <f t="shared" ref="I67:I130" si="4">_xlfn.CONCAT(I66,G67,H67)</f>
        <v>16,32,0,16,36,0,16,36,0,7,10,0,7,10,0,18,36,0,20,0,20,0,22,0,100,0,22,0,16,21,0,16,21,0,5,0,50,0,5,0,22,27,21,26,0,24,0,31,0,26,0,28,0,33,0,28,0,5,0,25,30,0,16,21,0,28,</v>
      </c>
      <c r="J67">
        <f>VLOOKUP(F67,B:C,2,FALSE)</f>
        <v>67</v>
      </c>
      <c r="K67" t="s">
        <v>49</v>
      </c>
      <c r="L67" t="str">
        <f t="shared" si="2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288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3"/>
        <v>Machamp</v>
      </c>
      <c r="G68">
        <f>VLOOKUP(B68,Sheet2!B:D,2,FALSE)</f>
        <v>33</v>
      </c>
      <c r="H68" t="s">
        <v>49</v>
      </c>
      <c r="I68" t="str">
        <f t="shared" si="4"/>
        <v>16,32,0,16,36,0,16,36,0,7,10,0,7,10,0,18,36,0,20,0,20,0,22,0,100,0,22,0,16,21,0,16,21,0,5,0,50,0,5,0,22,27,21,26,0,24,0,31,0,26,0,28,0,33,0,28,0,5,0,25,30,0,16,21,0,28,33,</v>
      </c>
      <c r="J68">
        <f>VLOOKUP(F68,B:C,2,FALSE)</f>
        <v>68</v>
      </c>
      <c r="K68" t="s">
        <v>49</v>
      </c>
      <c r="L68" t="str">
        <f t="shared" ref="L68:L131" si="5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78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3"/>
        <v>Machamp</v>
      </c>
      <c r="G69">
        <f>VLOOKUP(B69,Sheet2!B:D,2,FALSE)</f>
        <v>0</v>
      </c>
      <c r="H69" t="s">
        <v>49</v>
      </c>
      <c r="I69" t="str">
        <f t="shared" si="4"/>
        <v>16,32,0,16,36,0,16,36,0,7,10,0,7,10,0,18,36,0,20,0,20,0,22,0,100,0,22,0,16,21,0,16,21,0,5,0,50,0,5,0,22,27,21,26,0,24,0,31,0,26,0,28,0,33,0,28,0,5,0,25,30,0,16,21,0,28,33,0,</v>
      </c>
      <c r="J69">
        <f>VLOOKUP(F69,B:C,2,FALSE)</f>
        <v>68</v>
      </c>
      <c r="K69" t="s">
        <v>49</v>
      </c>
      <c r="L69" t="str">
        <f t="shared" si="5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289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3"/>
        <v>Weepinbell</v>
      </c>
      <c r="G70">
        <f>VLOOKUP(B70,Sheet2!B:D,2,FALSE)</f>
        <v>21</v>
      </c>
      <c r="H70" t="s">
        <v>49</v>
      </c>
      <c r="I70" t="str">
        <f t="shared" si="4"/>
        <v>16,32,0,16,36,0,16,36,0,7,10,0,7,10,0,18,36,0,20,0,20,0,22,0,100,0,22,0,16,21,0,16,21,0,5,0,50,0,5,0,22,27,21,26,0,24,0,31,0,26,0,28,0,33,0,28,0,5,0,25,30,0,16,21,0,28,33,0,21,</v>
      </c>
      <c r="J70">
        <f>VLOOKUP(F70,B:C,2,FALSE)</f>
        <v>70</v>
      </c>
      <c r="K70" t="s">
        <v>49</v>
      </c>
      <c r="L70" t="str">
        <f t="shared" si="5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290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3"/>
        <v>Victreebel</v>
      </c>
      <c r="G71">
        <f>VLOOKUP(B71,Sheet2!B:D,2,FALSE)</f>
        <v>26</v>
      </c>
      <c r="H71" t="s">
        <v>49</v>
      </c>
      <c r="I71" t="str">
        <f t="shared" si="4"/>
        <v>16,32,0,16,36,0,16,36,0,7,10,0,7,10,0,18,36,0,20,0,20,0,22,0,100,0,22,0,16,21,0,16,21,0,5,0,50,0,5,0,22,27,21,26,0,24,0,31,0,26,0,28,0,33,0,28,0,5,0,25,30,0,16,21,0,28,33,0,21,26,</v>
      </c>
      <c r="J71">
        <f>VLOOKUP(F71,B:C,2,FALSE)</f>
        <v>71</v>
      </c>
      <c r="K71" t="s">
        <v>49</v>
      </c>
      <c r="L71" t="str">
        <f t="shared" si="5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79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3"/>
        <v>Victreebel</v>
      </c>
      <c r="G72">
        <f>VLOOKUP(B72,Sheet2!B:D,2,FALSE)</f>
        <v>0</v>
      </c>
      <c r="H72" t="s">
        <v>49</v>
      </c>
      <c r="I72" t="str">
        <f t="shared" si="4"/>
        <v>16,32,0,16,36,0,16,36,0,7,10,0,7,10,0,18,36,0,20,0,20,0,22,0,100,0,22,0,16,21,0,16,21,0,5,0,50,0,5,0,22,27,21,26,0,24,0,31,0,26,0,28,0,33,0,28,0,5,0,25,30,0,16,21,0,28,33,0,21,26,0,</v>
      </c>
      <c r="J72">
        <f>VLOOKUP(F72,B:C,2,FALSE)</f>
        <v>71</v>
      </c>
      <c r="K72" t="s">
        <v>49</v>
      </c>
      <c r="L72" t="str">
        <f t="shared" si="5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291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3"/>
        <v>Tentacruel</v>
      </c>
      <c r="G73">
        <f>VLOOKUP(B73,Sheet2!B:D,2,FALSE)</f>
        <v>30</v>
      </c>
      <c r="H73" t="s">
        <v>49</v>
      </c>
      <c r="I73" t="str">
        <f t="shared" si="4"/>
        <v>16,32,0,16,36,0,16,36,0,7,10,0,7,10,0,18,36,0,20,0,20,0,22,0,100,0,22,0,16,21,0,16,21,0,5,0,50,0,5,0,22,27,21,26,0,24,0,31,0,26,0,28,0,33,0,28,0,5,0,25,30,0,16,21,0,28,33,0,21,26,0,30,</v>
      </c>
      <c r="J73">
        <f>VLOOKUP(F73,B:C,2,FALSE)</f>
        <v>73</v>
      </c>
      <c r="K73" t="s">
        <v>49</v>
      </c>
      <c r="L73" t="str">
        <f t="shared" si="5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80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3"/>
        <v>Tentacruel</v>
      </c>
      <c r="G74">
        <f>VLOOKUP(B74,Sheet2!B:D,2,FALSE)</f>
        <v>0</v>
      </c>
      <c r="H74" t="s">
        <v>49</v>
      </c>
      <c r="I74" t="str">
        <f t="shared" si="4"/>
        <v>16,32,0,16,36,0,16,36,0,7,10,0,7,10,0,18,36,0,20,0,20,0,22,0,100,0,22,0,16,21,0,16,21,0,5,0,50,0,5,0,22,27,21,26,0,24,0,31,0,26,0,28,0,33,0,28,0,5,0,25,30,0,16,21,0,28,33,0,21,26,0,30,0,</v>
      </c>
      <c r="J74">
        <f>VLOOKUP(F74,B:C,2,FALSE)</f>
        <v>73</v>
      </c>
      <c r="K74" t="s">
        <v>49</v>
      </c>
      <c r="L74" t="str">
        <f t="shared" si="5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292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3"/>
        <v>Graveler</v>
      </c>
      <c r="G75">
        <f>VLOOKUP(B75,Sheet2!B:D,2,FALSE)</f>
        <v>25</v>
      </c>
      <c r="H75" t="s">
        <v>49</v>
      </c>
      <c r="I75" t="str">
        <f t="shared" si="4"/>
        <v>16,32,0,16,36,0,16,36,0,7,10,0,7,10,0,18,36,0,20,0,20,0,22,0,100,0,22,0,16,21,0,16,21,0,5,0,50,0,5,0,22,27,21,26,0,24,0,31,0,26,0,28,0,33,0,28,0,5,0,25,30,0,16,21,0,28,33,0,21,26,0,30,0,25,</v>
      </c>
      <c r="J75">
        <f>VLOOKUP(F75,B:C,2,FALSE)</f>
        <v>75</v>
      </c>
      <c r="K75" t="s">
        <v>49</v>
      </c>
      <c r="L75" t="str">
        <f t="shared" si="5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293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3"/>
        <v>Golem</v>
      </c>
      <c r="G76">
        <f>VLOOKUP(B76,Sheet2!B:D,2,FALSE)</f>
        <v>30</v>
      </c>
      <c r="H76" t="s">
        <v>49</v>
      </c>
      <c r="I76" t="str">
        <f t="shared" si="4"/>
        <v>16,32,0,16,36,0,16,36,0,7,10,0,7,10,0,18,36,0,20,0,20,0,22,0,100,0,22,0,16,21,0,16,21,0,5,0,50,0,5,0,22,27,21,26,0,24,0,31,0,26,0,28,0,33,0,28,0,5,0,25,30,0,16,21,0,28,33,0,21,26,0,30,0,25,30,</v>
      </c>
      <c r="J76">
        <f>VLOOKUP(F76,B:C,2,FALSE)</f>
        <v>76</v>
      </c>
      <c r="K76" t="s">
        <v>49</v>
      </c>
      <c r="L76" t="str">
        <f t="shared" si="5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81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3"/>
        <v>Golem</v>
      </c>
      <c r="G77">
        <f>VLOOKUP(B77,Sheet2!B:D,2,FALSE)</f>
        <v>0</v>
      </c>
      <c r="H77" t="s">
        <v>49</v>
      </c>
      <c r="I77" t="str">
        <f t="shared" si="4"/>
        <v>16,32,0,16,36,0,16,36,0,7,10,0,7,10,0,18,36,0,20,0,20,0,22,0,100,0,22,0,16,21,0,16,21,0,5,0,50,0,5,0,22,27,21,26,0,24,0,31,0,26,0,28,0,33,0,28,0,5,0,25,30,0,16,21,0,28,33,0,21,26,0,30,0,25,30,0,</v>
      </c>
      <c r="J77">
        <f>VLOOKUP(F77,B:C,2,FALSE)</f>
        <v>76</v>
      </c>
      <c r="K77" t="s">
        <v>49</v>
      </c>
      <c r="L77" t="str">
        <f t="shared" si="5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294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3"/>
        <v>Rapidash</v>
      </c>
      <c r="G78">
        <f>VLOOKUP(B78,Sheet2!B:D,2,FALSE)</f>
        <v>40</v>
      </c>
      <c r="H78" t="s">
        <v>49</v>
      </c>
      <c r="I78" t="str">
        <f t="shared" si="4"/>
        <v>16,32,0,16,36,0,16,36,0,7,10,0,7,10,0,18,36,0,20,0,20,0,22,0,100,0,22,0,16,21,0,16,21,0,5,0,50,0,5,0,22,27,21,26,0,24,0,31,0,26,0,28,0,33,0,28,0,5,0,25,30,0,16,21,0,28,33,0,21,26,0,30,0,25,30,0,40,</v>
      </c>
      <c r="J78">
        <f>VLOOKUP(F78,B:C,2,FALSE)</f>
        <v>78</v>
      </c>
      <c r="K78" t="s">
        <v>49</v>
      </c>
      <c r="L78" t="str">
        <f t="shared" si="5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82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3"/>
        <v>Rapidash</v>
      </c>
      <c r="G79">
        <f>VLOOKUP(B79,Sheet2!B:D,2,FALSE)</f>
        <v>0</v>
      </c>
      <c r="H79" t="s">
        <v>49</v>
      </c>
      <c r="I79" t="str">
        <f t="shared" si="4"/>
        <v>16,32,0,16,36,0,16,36,0,7,10,0,7,10,0,18,36,0,20,0,20,0,22,0,100,0,22,0,16,21,0,16,21,0,5,0,50,0,5,0,22,27,21,26,0,24,0,31,0,26,0,28,0,33,0,28,0,5,0,25,30,0,16,21,0,28,33,0,21,26,0,30,0,25,30,0,40,0,</v>
      </c>
      <c r="J79">
        <f>VLOOKUP(F79,B:C,2,FALSE)</f>
        <v>78</v>
      </c>
      <c r="K79" t="s">
        <v>49</v>
      </c>
      <c r="L7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295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3"/>
        <v>Slowbro</v>
      </c>
      <c r="G80">
        <f>VLOOKUP(B80,Sheet2!B:D,2,FALSE)</f>
        <v>37</v>
      </c>
      <c r="H80" t="s">
        <v>49</v>
      </c>
      <c r="I80" t="str">
        <f t="shared" si="4"/>
        <v>16,32,0,16,36,0,16,36,0,7,10,0,7,10,0,18,36,0,20,0,20,0,22,0,100,0,22,0,16,21,0,16,21,0,5,0,50,0,5,0,22,27,21,26,0,24,0,31,0,26,0,28,0,33,0,28,0,5,0,25,30,0,16,21,0,28,33,0,21,26,0,30,0,25,30,0,40,0,37,</v>
      </c>
      <c r="J80">
        <f>VLOOKUP(F80,B:C,2,FALSE)</f>
        <v>80</v>
      </c>
      <c r="K80" t="s">
        <v>49</v>
      </c>
      <c r="L8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83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3"/>
        <v>Slowbro</v>
      </c>
      <c r="G81">
        <f>VLOOKUP(B81,Sheet2!B:D,2,FALSE)</f>
        <v>0</v>
      </c>
      <c r="H81" t="s">
        <v>49</v>
      </c>
      <c r="I81" t="str">
        <f t="shared" si="4"/>
        <v>16,32,0,16,36,0,16,36,0,7,10,0,7,10,0,18,36,0,20,0,20,0,22,0,100,0,22,0,16,21,0,16,21,0,5,0,50,0,5,0,22,27,21,26,0,24,0,31,0,26,0,28,0,33,0,28,0,5,0,25,30,0,16,21,0,28,33,0,21,26,0,30,0,25,30,0,40,0,37,0,</v>
      </c>
      <c r="J81">
        <f>VLOOKUP(F81,B:C,2,FALSE)</f>
        <v>80</v>
      </c>
      <c r="K81" t="s">
        <v>49</v>
      </c>
      <c r="L8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296</v>
      </c>
      <c r="C82">
        <v>81</v>
      </c>
      <c r="D82">
        <v>82</v>
      </c>
      <c r="E82" t="str">
        <f>VLOOKUP(D82,'[1]Gen IV'!$A:$B,2,FALSE)</f>
        <v>Magneton</v>
      </c>
      <c r="F82" t="str">
        <f t="shared" si="3"/>
        <v>Magneton</v>
      </c>
      <c r="G82">
        <f>VLOOKUP(B82,Sheet2!B:D,2,FALSE)</f>
        <v>30</v>
      </c>
      <c r="H82" t="s">
        <v>49</v>
      </c>
      <c r="I82" t="str">
        <f t="shared" si="4"/>
        <v>16,32,0,16,36,0,16,36,0,7,10,0,7,10,0,18,36,0,20,0,20,0,22,0,100,0,22,0,16,21,0,16,21,0,5,0,50,0,5,0,22,27,21,26,0,24,0,31,0,26,0,28,0,33,0,28,0,5,0,25,30,0,16,21,0,28,33,0,21,26,0,30,0,25,30,0,40,0,37,0,30,</v>
      </c>
      <c r="J82">
        <f>VLOOKUP(F82,B:C,2,FALSE)</f>
        <v>82</v>
      </c>
      <c r="K82" t="s">
        <v>49</v>
      </c>
      <c r="L82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297</v>
      </c>
      <c r="C83">
        <v>82</v>
      </c>
      <c r="D83">
        <v>82</v>
      </c>
      <c r="E83" t="str">
        <f>VLOOKUP(D83,'[1]Gen IV'!$A:$B,2,FALSE)</f>
        <v>Magneton</v>
      </c>
      <c r="F83" t="str">
        <f t="shared" si="3"/>
        <v>Magneton</v>
      </c>
      <c r="G83">
        <f>VLOOKUP(B83,Sheet2!B:D,2,FALSE)</f>
        <v>35</v>
      </c>
      <c r="H83" t="s">
        <v>49</v>
      </c>
      <c r="I83" t="str">
        <f t="shared" si="4"/>
        <v>16,32,0,16,36,0,16,36,0,7,10,0,7,10,0,18,36,0,20,0,20,0,22,0,100,0,22,0,16,21,0,16,21,0,5,0,50,0,5,0,22,27,21,26,0,24,0,31,0,26,0,28,0,33,0,28,0,5,0,25,30,0,16,21,0,28,33,0,21,26,0,30,0,25,30,0,40,0,37,0,30,35,</v>
      </c>
      <c r="J83">
        <f>VLOOKUP(F83,B:C,2,FALSE)</f>
        <v>82</v>
      </c>
      <c r="K83" t="s">
        <v>49</v>
      </c>
      <c r="L83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84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3"/>
        <v>Farfetch'd</v>
      </c>
      <c r="G84">
        <f>VLOOKUP(B84,Sheet2!B:D,2,FALSE)</f>
        <v>0</v>
      </c>
      <c r="H84" t="s">
        <v>49</v>
      </c>
      <c r="I84" t="str">
        <f t="shared" si="4"/>
        <v>16,32,0,16,36,0,16,36,0,7,10,0,7,10,0,18,36,0,20,0,20,0,22,0,100,0,22,0,16,21,0,16,21,0,5,0,50,0,5,0,22,27,21,26,0,24,0,31,0,26,0,28,0,33,0,28,0,5,0,25,30,0,16,21,0,28,33,0,21,26,0,30,0,25,30,0,40,0,37,0,30,35,0,</v>
      </c>
      <c r="J84">
        <f>VLOOKUP(F84,B:C,2,FALSE)</f>
        <v>83</v>
      </c>
      <c r="K84" t="s">
        <v>49</v>
      </c>
      <c r="L84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298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3"/>
        <v>Dodrio</v>
      </c>
      <c r="G85">
        <f>VLOOKUP(B85,Sheet2!B:D,2,FALSE)</f>
        <v>31</v>
      </c>
      <c r="H85" t="s">
        <v>49</v>
      </c>
      <c r="I85" t="str">
        <f t="shared" si="4"/>
        <v>16,32,0,16,36,0,16,36,0,7,10,0,7,10,0,18,36,0,20,0,20,0,22,0,100,0,22,0,16,21,0,16,21,0,5,0,50,0,5,0,22,27,21,26,0,24,0,31,0,26,0,28,0,33,0,28,0,5,0,25,30,0,16,21,0,28,33,0,21,26,0,30,0,25,30,0,40,0,37,0,30,35,0,31,</v>
      </c>
      <c r="J85">
        <f>VLOOKUP(F85,B:C,2,FALSE)</f>
        <v>85</v>
      </c>
      <c r="K85" t="s">
        <v>49</v>
      </c>
      <c r="L85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85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3"/>
        <v>Dodrio</v>
      </c>
      <c r="G86">
        <f>VLOOKUP(B86,Sheet2!B:D,2,FALSE)</f>
        <v>0</v>
      </c>
      <c r="H86" t="s">
        <v>49</v>
      </c>
      <c r="I86" t="str">
        <f t="shared" si="4"/>
        <v>16,32,0,16,36,0,16,36,0,7,10,0,7,10,0,18,36,0,20,0,20,0,22,0,100,0,22,0,16,21,0,16,21,0,5,0,50,0,5,0,22,27,21,26,0,24,0,31,0,26,0,28,0,33,0,28,0,5,0,25,30,0,16,21,0,28,33,0,21,26,0,30,0,25,30,0,40,0,37,0,30,35,0,31,0,</v>
      </c>
      <c r="J86">
        <f>VLOOKUP(F86,B:C,2,FALSE)</f>
        <v>85</v>
      </c>
      <c r="K86" t="s">
        <v>49</v>
      </c>
      <c r="L86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299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3"/>
        <v>Dewgong</v>
      </c>
      <c r="G87">
        <f>VLOOKUP(B87,Sheet2!B:D,2,FALSE)</f>
        <v>34</v>
      </c>
      <c r="H87" t="s">
        <v>49</v>
      </c>
      <c r="I87" t="str">
        <f t="shared" si="4"/>
        <v>16,32,0,16,36,0,16,36,0,7,10,0,7,10,0,18,36,0,20,0,20,0,22,0,100,0,22,0,16,21,0,16,21,0,5,0,50,0,5,0,22,27,21,26,0,24,0,31,0,26,0,28,0,33,0,28,0,5,0,25,30,0,16,21,0,28,33,0,21,26,0,30,0,25,30,0,40,0,37,0,30,35,0,31,0,34,</v>
      </c>
      <c r="J87">
        <f>VLOOKUP(F87,B:C,2,FALSE)</f>
        <v>87</v>
      </c>
      <c r="K87" t="s">
        <v>49</v>
      </c>
      <c r="L87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86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3"/>
        <v>Dewgong</v>
      </c>
      <c r="G88">
        <f>VLOOKUP(B88,Sheet2!B:D,2,FALSE)</f>
        <v>0</v>
      </c>
      <c r="H88" t="s">
        <v>49</v>
      </c>
      <c r="I88" t="str">
        <f t="shared" si="4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>VLOOKUP(F88,B:C,2,FALSE)</f>
        <v>87</v>
      </c>
      <c r="K88" t="s">
        <v>49</v>
      </c>
      <c r="L88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300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3"/>
        <v>Muk</v>
      </c>
      <c r="G89">
        <f>VLOOKUP(B89,Sheet2!B:D,2,FALSE)</f>
        <v>38</v>
      </c>
      <c r="H89" t="s">
        <v>49</v>
      </c>
      <c r="I89" t="str">
        <f t="shared" si="4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>VLOOKUP(F89,B:C,2,FALSE)</f>
        <v>89</v>
      </c>
      <c r="K89" t="s">
        <v>49</v>
      </c>
      <c r="L8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87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3"/>
        <v>Muk</v>
      </c>
      <c r="G90">
        <f>VLOOKUP(B90,Sheet2!B:D,2,FALSE)</f>
        <v>0</v>
      </c>
      <c r="H90" t="s">
        <v>49</v>
      </c>
      <c r="I90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>VLOOKUP(F90,B:C,2,FALSE)</f>
        <v>89</v>
      </c>
      <c r="K90" t="s">
        <v>49</v>
      </c>
      <c r="L9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301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3"/>
        <v>Cloyster</v>
      </c>
      <c r="G91">
        <f>VLOOKUP(B91,Sheet2!B:D,2,FALSE)</f>
        <v>5</v>
      </c>
      <c r="H91" t="s">
        <v>49</v>
      </c>
      <c r="I91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>VLOOKUP(F91,B:C,2,FALSE)</f>
        <v>91</v>
      </c>
      <c r="K91" t="s">
        <v>49</v>
      </c>
      <c r="L9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88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3"/>
        <v>Cloyster</v>
      </c>
      <c r="G92">
        <f>VLOOKUP(B92,Sheet2!B:D,2,FALSE)</f>
        <v>0</v>
      </c>
      <c r="H92" t="s">
        <v>49</v>
      </c>
      <c r="I92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>VLOOKUP(F92,B:C,2,FALSE)</f>
        <v>91</v>
      </c>
      <c r="K92" t="s">
        <v>49</v>
      </c>
      <c r="L92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302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3"/>
        <v>Haunter</v>
      </c>
      <c r="G93">
        <f>VLOOKUP(B93,Sheet2!B:D,2,FALSE)</f>
        <v>25</v>
      </c>
      <c r="H93" t="s">
        <v>49</v>
      </c>
      <c r="I93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>VLOOKUP(F93,B:C,2,FALSE)</f>
        <v>93</v>
      </c>
      <c r="K93" t="s">
        <v>49</v>
      </c>
      <c r="L93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303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3"/>
        <v>Gengar</v>
      </c>
      <c r="G94">
        <f>VLOOKUP(B94,Sheet2!B:D,2,FALSE)</f>
        <v>30</v>
      </c>
      <c r="H94" t="s">
        <v>49</v>
      </c>
      <c r="I94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>VLOOKUP(F94,B:C,2,FALSE)</f>
        <v>94</v>
      </c>
      <c r="K94" t="s">
        <v>49</v>
      </c>
      <c r="L94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89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3"/>
        <v>Gengar</v>
      </c>
      <c r="G95">
        <f>VLOOKUP(B95,Sheet2!B:D,2,FALSE)</f>
        <v>0</v>
      </c>
      <c r="H95" t="s">
        <v>49</v>
      </c>
      <c r="I95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>VLOOKUP(F95,B:C,2,FALSE)</f>
        <v>94</v>
      </c>
      <c r="K95" t="s">
        <v>49</v>
      </c>
      <c r="L95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304</v>
      </c>
      <c r="C96">
        <v>95</v>
      </c>
      <c r="D96">
        <v>208</v>
      </c>
      <c r="E96" t="str">
        <f>VLOOKUP(D96,'[1]Gen IV'!$A:$B,2,FALSE)</f>
        <v>Steelix</v>
      </c>
      <c r="F96" t="str">
        <f t="shared" si="3"/>
        <v>Steelix</v>
      </c>
      <c r="G96">
        <f>VLOOKUP(B96,Sheet2!B:D,2,FALSE)</f>
        <v>5</v>
      </c>
      <c r="H96" t="s">
        <v>49</v>
      </c>
      <c r="I96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>VLOOKUP(F96,B:C,2,FALSE)</f>
        <v>208</v>
      </c>
      <c r="K96" t="s">
        <v>49</v>
      </c>
      <c r="L96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305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3"/>
        <v>Hypno</v>
      </c>
      <c r="G97">
        <f>VLOOKUP(B97,Sheet2!B:D,2,FALSE)</f>
        <v>26</v>
      </c>
      <c r="H97" t="s">
        <v>49</v>
      </c>
      <c r="I97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>VLOOKUP(F97,B:C,2,FALSE)</f>
        <v>97</v>
      </c>
      <c r="K97" t="s">
        <v>49</v>
      </c>
      <c r="L97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90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3"/>
        <v>Hypno</v>
      </c>
      <c r="G98">
        <f>VLOOKUP(B98,Sheet2!B:D,2,FALSE)</f>
        <v>0</v>
      </c>
      <c r="H98" t="s">
        <v>49</v>
      </c>
      <c r="I98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>VLOOKUP(F98,B:C,2,FALSE)</f>
        <v>97</v>
      </c>
      <c r="K98" t="s">
        <v>49</v>
      </c>
      <c r="L98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306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3"/>
        <v>Kingler</v>
      </c>
      <c r="G99">
        <f>VLOOKUP(B99,Sheet2!B:D,2,FALSE)</f>
        <v>28</v>
      </c>
      <c r="H99" t="s">
        <v>49</v>
      </c>
      <c r="I99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>VLOOKUP(F99,B:C,2,FALSE)</f>
        <v>99</v>
      </c>
      <c r="K99" t="s">
        <v>49</v>
      </c>
      <c r="L9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91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3"/>
        <v>Kingler</v>
      </c>
      <c r="G100">
        <f>VLOOKUP(B100,Sheet2!B:D,2,FALSE)</f>
        <v>0</v>
      </c>
      <c r="H100" t="s">
        <v>49</v>
      </c>
      <c r="I100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>VLOOKUP(F100,B:C,2,FALSE)</f>
        <v>99</v>
      </c>
      <c r="K100" t="s">
        <v>49</v>
      </c>
      <c r="L10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307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3"/>
        <v>Electrode</v>
      </c>
      <c r="G101">
        <f>VLOOKUP(B101,Sheet2!B:D,2,FALSE)</f>
        <v>30</v>
      </c>
      <c r="H101" t="s">
        <v>49</v>
      </c>
      <c r="I101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>VLOOKUP(F101,B:C,2,FALSE)</f>
        <v>101</v>
      </c>
      <c r="K101" t="s">
        <v>49</v>
      </c>
      <c r="L10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92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3"/>
        <v>Electrode</v>
      </c>
      <c r="G102">
        <f>VLOOKUP(B102,Sheet2!B:D,2,FALSE)</f>
        <v>0</v>
      </c>
      <c r="H102" t="s">
        <v>49</v>
      </c>
      <c r="I102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>VLOOKUP(F102,B:C,2,FALSE)</f>
        <v>101</v>
      </c>
      <c r="K102" t="s">
        <v>49</v>
      </c>
      <c r="L102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308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3"/>
        <v>Exeggutor</v>
      </c>
      <c r="G103">
        <f>VLOOKUP(B103,Sheet2!B:D,2,FALSE)</f>
        <v>5</v>
      </c>
      <c r="H103" t="s">
        <v>49</v>
      </c>
      <c r="I103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>VLOOKUP(F103,B:C,2,FALSE)</f>
        <v>103</v>
      </c>
      <c r="K103" t="s">
        <v>49</v>
      </c>
      <c r="L103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93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3"/>
        <v>Exeggutor</v>
      </c>
      <c r="G104">
        <f>VLOOKUP(B104,Sheet2!B:D,2,FALSE)</f>
        <v>0</v>
      </c>
      <c r="H104" t="s">
        <v>49</v>
      </c>
      <c r="I104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>VLOOKUP(F104,B:C,2,FALSE)</f>
        <v>103</v>
      </c>
      <c r="K104" t="s">
        <v>49</v>
      </c>
      <c r="L104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309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3"/>
        <v>Marowak</v>
      </c>
      <c r="G105">
        <f>VLOOKUP(B105,Sheet2!B:D,2,FALSE)</f>
        <v>28</v>
      </c>
      <c r="H105" t="s">
        <v>49</v>
      </c>
      <c r="I105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>VLOOKUP(F105,B:C,2,FALSE)</f>
        <v>105</v>
      </c>
      <c r="K105" t="s">
        <v>49</v>
      </c>
      <c r="L105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94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3"/>
        <v>Marowak</v>
      </c>
      <c r="G106">
        <f>VLOOKUP(B106,Sheet2!B:D,2,FALSE)</f>
        <v>0</v>
      </c>
      <c r="H106" t="s">
        <v>49</v>
      </c>
      <c r="I106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>VLOOKUP(F106,B:C,2,FALSE)</f>
        <v>105</v>
      </c>
      <c r="K106" t="s">
        <v>49</v>
      </c>
      <c r="L106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95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3"/>
        <v>Hitmonlee</v>
      </c>
      <c r="G107">
        <f>VLOOKUP(B107,Sheet2!B:D,2,FALSE)</f>
        <v>0</v>
      </c>
      <c r="H107" t="s">
        <v>49</v>
      </c>
      <c r="I107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>VLOOKUP(F107,B:C,2,FALSE)</f>
        <v>106</v>
      </c>
      <c r="K107" t="s">
        <v>49</v>
      </c>
      <c r="L107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96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3"/>
        <v>Hitmonchan</v>
      </c>
      <c r="G108">
        <f>VLOOKUP(B108,Sheet2!B:D,2,FALSE)</f>
        <v>0</v>
      </c>
      <c r="H108" t="s">
        <v>49</v>
      </c>
      <c r="I108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>VLOOKUP(F108,B:C,2,FALSE)</f>
        <v>107</v>
      </c>
      <c r="K108" t="s">
        <v>49</v>
      </c>
      <c r="L108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310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3"/>
        <v>Lickitung</v>
      </c>
      <c r="G109">
        <f>VLOOKUP(B109,Sheet2!B:D,2,FALSE)</f>
        <v>5</v>
      </c>
      <c r="H109" t="s">
        <v>49</v>
      </c>
      <c r="I109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>VLOOKUP(F109,B:C,2,FALSE)</f>
        <v>108</v>
      </c>
      <c r="K109" t="s">
        <v>49</v>
      </c>
      <c r="L10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311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3"/>
        <v>Weezing</v>
      </c>
      <c r="G110">
        <f>VLOOKUP(B110,Sheet2!B:D,2,FALSE)</f>
        <v>35</v>
      </c>
      <c r="H110" t="s">
        <v>49</v>
      </c>
      <c r="I110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>VLOOKUP(F110,B:C,2,FALSE)</f>
        <v>110</v>
      </c>
      <c r="K110" t="s">
        <v>49</v>
      </c>
      <c r="L11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98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3"/>
        <v>Weezing</v>
      </c>
      <c r="G111">
        <f>VLOOKUP(B111,Sheet2!B:D,2,FALSE)</f>
        <v>0</v>
      </c>
      <c r="H111" t="s">
        <v>49</v>
      </c>
      <c r="I111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>VLOOKUP(F111,B:C,2,FALSE)</f>
        <v>110</v>
      </c>
      <c r="K111" t="s">
        <v>49</v>
      </c>
      <c r="L11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312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3"/>
        <v>Rhydon</v>
      </c>
      <c r="G112">
        <f>VLOOKUP(B112,Sheet2!B:D,2,FALSE)</f>
        <v>42</v>
      </c>
      <c r="H112" t="s">
        <v>49</v>
      </c>
      <c r="I112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>VLOOKUP(F112,B:C,2,FALSE)</f>
        <v>112</v>
      </c>
      <c r="K112" t="s">
        <v>49</v>
      </c>
      <c r="L112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313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3"/>
        <v>Rhydon</v>
      </c>
      <c r="G113">
        <f>VLOOKUP(B113,Sheet2!B:D,2,FALSE)</f>
        <v>47</v>
      </c>
      <c r="H113" t="s">
        <v>49</v>
      </c>
      <c r="I113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>VLOOKUP(F113,B:C,2,FALSE)</f>
        <v>112</v>
      </c>
      <c r="K113" t="s">
        <v>49</v>
      </c>
      <c r="L113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314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3"/>
        <v>Blissey</v>
      </c>
      <c r="G114">
        <f>VLOOKUP(B114,Sheet2!B:D,2,FALSE)</f>
        <v>52</v>
      </c>
      <c r="H114" t="s">
        <v>49</v>
      </c>
      <c r="I114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>VLOOKUP(F114,B:C,2,FALSE)</f>
        <v>242</v>
      </c>
      <c r="K114" t="s">
        <v>49</v>
      </c>
      <c r="L114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315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3"/>
        <v>Tangela</v>
      </c>
      <c r="G115">
        <f>VLOOKUP(B115,Sheet2!B:D,2,FALSE)</f>
        <v>57</v>
      </c>
      <c r="H115" t="s">
        <v>49</v>
      </c>
      <c r="I115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>VLOOKUP(F115,B:C,2,FALSE)</f>
        <v>114</v>
      </c>
      <c r="K115" t="s">
        <v>49</v>
      </c>
      <c r="L115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101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3"/>
        <v>Kangaskhan</v>
      </c>
      <c r="G116">
        <f>VLOOKUP(B116,Sheet2!B:D,2,FALSE)</f>
        <v>0</v>
      </c>
      <c r="H116" t="s">
        <v>49</v>
      </c>
      <c r="I116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>VLOOKUP(F116,B:C,2,FALSE)</f>
        <v>115</v>
      </c>
      <c r="K116" t="s">
        <v>49</v>
      </c>
      <c r="L116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316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3"/>
        <v>Seadra</v>
      </c>
      <c r="G117">
        <f>VLOOKUP(B117,Sheet2!B:D,2,FALSE)</f>
        <v>32</v>
      </c>
      <c r="H117" t="s">
        <v>49</v>
      </c>
      <c r="I117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>VLOOKUP(F117,B:C,2,FALSE)</f>
        <v>117</v>
      </c>
      <c r="K117" t="s">
        <v>49</v>
      </c>
      <c r="L117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317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3"/>
        <v>Kingdra</v>
      </c>
      <c r="G118">
        <f>VLOOKUP(B118,Sheet2!B:D,2,FALSE)</f>
        <v>37</v>
      </c>
      <c r="H118" t="s">
        <v>49</v>
      </c>
      <c r="I118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>VLOOKUP(F118,B:C,2,FALSE)</f>
        <v>230</v>
      </c>
      <c r="K118" t="s">
        <v>49</v>
      </c>
      <c r="L118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318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3"/>
        <v>Seaking</v>
      </c>
      <c r="G119">
        <f>VLOOKUP(B119,Sheet2!B:D,2,FALSE)</f>
        <v>33</v>
      </c>
      <c r="H119" t="s">
        <v>49</v>
      </c>
      <c r="I119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>VLOOKUP(F119,B:C,2,FALSE)</f>
        <v>119</v>
      </c>
      <c r="K119" t="s">
        <v>49</v>
      </c>
      <c r="L11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102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3"/>
        <v>Seaking</v>
      </c>
      <c r="G120">
        <f>VLOOKUP(B120,Sheet2!B:D,2,FALSE)</f>
        <v>0</v>
      </c>
      <c r="H120" t="s">
        <v>49</v>
      </c>
      <c r="I120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>VLOOKUP(F120,B:C,2,FALSE)</f>
        <v>119</v>
      </c>
      <c r="K120" t="s">
        <v>49</v>
      </c>
      <c r="L12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319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3"/>
        <v>Starmie</v>
      </c>
      <c r="G121">
        <f>VLOOKUP(B121,Sheet2!B:D,2,FALSE)</f>
        <v>5</v>
      </c>
      <c r="H121" t="s">
        <v>49</v>
      </c>
      <c r="I121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>VLOOKUP(F121,B:C,2,FALSE)</f>
        <v>121</v>
      </c>
      <c r="K121" t="s">
        <v>49</v>
      </c>
      <c r="L12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103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3"/>
        <v>Starmie</v>
      </c>
      <c r="G122">
        <f>VLOOKUP(B122,Sheet2!B:D,2,FALSE)</f>
        <v>0</v>
      </c>
      <c r="H122" t="s">
        <v>49</v>
      </c>
      <c r="I122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>VLOOKUP(F122,B:C,2,FALSE)</f>
        <v>121</v>
      </c>
      <c r="K122" t="s">
        <v>49</v>
      </c>
      <c r="L122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104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3"/>
        <v>Mr. Mime</v>
      </c>
      <c r="G123">
        <f>VLOOKUP(B123,Sheet2!B:D,2,FALSE)</f>
        <v>0</v>
      </c>
      <c r="H123" t="s">
        <v>49</v>
      </c>
      <c r="I123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>VLOOKUP(F123,B:C,2,FALSE)</f>
        <v>122</v>
      </c>
      <c r="K123" t="s">
        <v>49</v>
      </c>
      <c r="L123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105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3"/>
        <v>Scyther</v>
      </c>
      <c r="G124">
        <f>VLOOKUP(B124,Sheet2!B:D,2,FALSE)</f>
        <v>0</v>
      </c>
      <c r="H124" t="s">
        <v>49</v>
      </c>
      <c r="I124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>VLOOKUP(F124,B:C,2,FALSE)</f>
        <v>123</v>
      </c>
      <c r="K124" t="s">
        <v>49</v>
      </c>
      <c r="L124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106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3"/>
        <v>Jynx</v>
      </c>
      <c r="G125">
        <f>VLOOKUP(B125,Sheet2!B:D,2,FALSE)</f>
        <v>0</v>
      </c>
      <c r="H125" t="s">
        <v>49</v>
      </c>
      <c r="I125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>VLOOKUP(F125,B:C,2,FALSE)</f>
        <v>124</v>
      </c>
      <c r="K125" t="s">
        <v>49</v>
      </c>
      <c r="L125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320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3"/>
        <v>Electabuzz</v>
      </c>
      <c r="G126">
        <f>VLOOKUP(B126,Sheet2!B:D,2,FALSE)</f>
        <v>5</v>
      </c>
      <c r="H126" t="s">
        <v>49</v>
      </c>
      <c r="I126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>VLOOKUP(F126,B:C,2,FALSE)</f>
        <v>125</v>
      </c>
      <c r="K126" t="s">
        <v>49</v>
      </c>
      <c r="L126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321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3"/>
        <v>Furret</v>
      </c>
      <c r="G127">
        <f>VLOOKUP(B127,Sheet2!B:D,2,FALSE)</f>
        <v>10</v>
      </c>
      <c r="H127" t="s">
        <v>49</v>
      </c>
      <c r="I127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>VLOOKUP(F127,B:C,2,FALSE)</f>
        <v>162</v>
      </c>
      <c r="K127" t="s">
        <v>49</v>
      </c>
      <c r="L127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107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3"/>
        <v>Pinsir</v>
      </c>
      <c r="G128">
        <f>VLOOKUP(B128,Sheet2!B:D,2,FALSE)</f>
        <v>0</v>
      </c>
      <c r="H128" t="s">
        <v>49</v>
      </c>
      <c r="I128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>VLOOKUP(F128,B:C,2,FALSE)</f>
        <v>127</v>
      </c>
      <c r="K128" t="s">
        <v>49</v>
      </c>
      <c r="L128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108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3"/>
        <v>Tauros</v>
      </c>
      <c r="G129">
        <f>VLOOKUP(B129,Sheet2!B:D,2,FALSE)</f>
        <v>0</v>
      </c>
      <c r="H129" t="s">
        <v>49</v>
      </c>
      <c r="I129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>VLOOKUP(F129,B:C,2,FALSE)</f>
        <v>128</v>
      </c>
      <c r="K129" t="s">
        <v>49</v>
      </c>
      <c r="L129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322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3"/>
        <v>Gyarados</v>
      </c>
      <c r="G130">
        <f>VLOOKUP(B130,Sheet2!B:D,2,FALSE)</f>
        <v>20</v>
      </c>
      <c r="H130" t="s">
        <v>49</v>
      </c>
      <c r="I130" t="str">
        <f t="shared" si="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>VLOOKUP(F130,B:C,2,FALSE)</f>
        <v>130</v>
      </c>
      <c r="K130" t="s">
        <v>49</v>
      </c>
      <c r="L130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109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6">IF(AND(E131=E132,E132=E133),B132,E131)</f>
        <v>Gyarados</v>
      </c>
      <c r="G131">
        <f>VLOOKUP(B131,Sheet2!B:D,2,FALSE)</f>
        <v>0</v>
      </c>
      <c r="H131" t="s">
        <v>49</v>
      </c>
      <c r="I131" t="str">
        <f t="shared" ref="I131:I194" si="7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>VLOOKUP(F131,B:C,2,FALSE)</f>
        <v>130</v>
      </c>
      <c r="K131" t="s">
        <v>49</v>
      </c>
      <c r="L131" t="str">
        <f t="shared" si="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110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6"/>
        <v>Lapras</v>
      </c>
      <c r="G132">
        <f>VLOOKUP(B132,Sheet2!B:D,2,FALSE)</f>
        <v>0</v>
      </c>
      <c r="H132" t="s">
        <v>49</v>
      </c>
      <c r="I13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>VLOOKUP(F132,B:C,2,FALSE)</f>
        <v>131</v>
      </c>
      <c r="K132" t="s">
        <v>49</v>
      </c>
      <c r="L132" t="str">
        <f t="shared" ref="L132:L195" si="8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111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6"/>
        <v>Ditto</v>
      </c>
      <c r="G133">
        <f>VLOOKUP(B133,Sheet2!B:D,2,FALSE)</f>
        <v>0</v>
      </c>
      <c r="H133" t="s">
        <v>49</v>
      </c>
      <c r="I13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>VLOOKUP(F133,B:C,2,FALSE)</f>
        <v>132</v>
      </c>
      <c r="K133" t="s">
        <v>49</v>
      </c>
      <c r="L13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323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6"/>
        <v>Vaporeon</v>
      </c>
      <c r="G134">
        <f>VLOOKUP(B134,Sheet2!B:D,2,FALSE)</f>
        <v>0</v>
      </c>
      <c r="H134" t="s">
        <v>49</v>
      </c>
      <c r="I13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>VLOOKUP(F134,B:C,2,FALSE)</f>
        <v>134</v>
      </c>
      <c r="K134" t="s">
        <v>49</v>
      </c>
      <c r="L13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112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6"/>
        <v>Vaporeon</v>
      </c>
      <c r="G135">
        <f>VLOOKUP(B135,Sheet2!B:D,2,FALSE)</f>
        <v>0</v>
      </c>
      <c r="H135" t="s">
        <v>49</v>
      </c>
      <c r="I13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>VLOOKUP(F135,B:C,2,FALSE)</f>
        <v>134</v>
      </c>
      <c r="K135" t="s">
        <v>49</v>
      </c>
      <c r="L13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113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6"/>
        <v>Jolteon</v>
      </c>
      <c r="G136">
        <f>VLOOKUP(B136,Sheet2!B:D,2,FALSE)</f>
        <v>0</v>
      </c>
      <c r="H136" t="s">
        <v>49</v>
      </c>
      <c r="I13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>VLOOKUP(F136,B:C,2,FALSE)</f>
        <v>135</v>
      </c>
      <c r="K136" t="s">
        <v>49</v>
      </c>
      <c r="L13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114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6"/>
        <v>Flareon</v>
      </c>
      <c r="G137">
        <f>VLOOKUP(B137,Sheet2!B:D,2,FALSE)</f>
        <v>0</v>
      </c>
      <c r="H137" t="s">
        <v>49</v>
      </c>
      <c r="I13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>VLOOKUP(F137,B:C,2,FALSE)</f>
        <v>136</v>
      </c>
      <c r="K137" t="s">
        <v>49</v>
      </c>
      <c r="L13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324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6"/>
        <v>Porygon</v>
      </c>
      <c r="G138">
        <f>VLOOKUP(B138,Sheet2!B:D,2,FALSE)</f>
        <v>30</v>
      </c>
      <c r="H138" t="s">
        <v>49</v>
      </c>
      <c r="I13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>VLOOKUP(F138,B:C,2,FALSE)</f>
        <v>137</v>
      </c>
      <c r="K138" t="s">
        <v>49</v>
      </c>
      <c r="L13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325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6"/>
        <v>Omastar</v>
      </c>
      <c r="G139">
        <f>VLOOKUP(B139,Sheet2!B:D,2,FALSE)</f>
        <v>40</v>
      </c>
      <c r="H139" t="s">
        <v>49</v>
      </c>
      <c r="I13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>VLOOKUP(F139,B:C,2,FALSE)</f>
        <v>139</v>
      </c>
      <c r="K139" t="s">
        <v>49</v>
      </c>
      <c r="L13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116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6"/>
        <v>Omastar</v>
      </c>
      <c r="G140">
        <f>VLOOKUP(B140,Sheet2!B:D,2,FALSE)</f>
        <v>0</v>
      </c>
      <c r="H140" t="s">
        <v>49</v>
      </c>
      <c r="I14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>VLOOKUP(F140,B:C,2,FALSE)</f>
        <v>139</v>
      </c>
      <c r="K140" t="s">
        <v>49</v>
      </c>
      <c r="L14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326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6"/>
        <v>Kabutops</v>
      </c>
      <c r="G141">
        <f>VLOOKUP(B141,Sheet2!B:D,2,FALSE)</f>
        <v>40</v>
      </c>
      <c r="H141" t="s">
        <v>49</v>
      </c>
      <c r="I14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>VLOOKUP(F141,B:C,2,FALSE)</f>
        <v>141</v>
      </c>
      <c r="K141" t="s">
        <v>49</v>
      </c>
      <c r="L14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117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6"/>
        <v>Kabutops</v>
      </c>
      <c r="G142">
        <f>VLOOKUP(B142,Sheet2!B:D,2,FALSE)</f>
        <v>0</v>
      </c>
      <c r="H142" t="s">
        <v>49</v>
      </c>
      <c r="I14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>VLOOKUP(F142,B:C,2,FALSE)</f>
        <v>141</v>
      </c>
      <c r="K142" t="s">
        <v>49</v>
      </c>
      <c r="L14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118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6"/>
        <v>Aerodactyl</v>
      </c>
      <c r="G143">
        <f>VLOOKUP(B143,Sheet2!B:D,2,FALSE)</f>
        <v>0</v>
      </c>
      <c r="H143" t="s">
        <v>49</v>
      </c>
      <c r="I14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>VLOOKUP(F143,B:C,2,FALSE)</f>
        <v>142</v>
      </c>
      <c r="K143" t="s">
        <v>49</v>
      </c>
      <c r="L14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119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6"/>
        <v>Snorlax</v>
      </c>
      <c r="G144">
        <f>VLOOKUP(B144,Sheet2!B:D,2,FALSE)</f>
        <v>0</v>
      </c>
      <c r="H144" t="s">
        <v>49</v>
      </c>
      <c r="I14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>VLOOKUP(F144,B:C,2,FALSE)</f>
        <v>143</v>
      </c>
      <c r="K144" t="s">
        <v>49</v>
      </c>
      <c r="L14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120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6"/>
        <v>Articuno</v>
      </c>
      <c r="G145">
        <f>VLOOKUP(B145,Sheet2!B:D,2,FALSE)</f>
        <v>0</v>
      </c>
      <c r="H145" t="s">
        <v>49</v>
      </c>
      <c r="I14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>VLOOKUP(F145,B:C,2,FALSE)</f>
        <v>144</v>
      </c>
      <c r="K145" t="s">
        <v>49</v>
      </c>
      <c r="L14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121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6"/>
        <v>Zapdos</v>
      </c>
      <c r="G146">
        <f>VLOOKUP(B146,Sheet2!B:D,2,FALSE)</f>
        <v>0</v>
      </c>
      <c r="H146" t="s">
        <v>49</v>
      </c>
      <c r="I14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>VLOOKUP(F146,B:C,2,FALSE)</f>
        <v>145</v>
      </c>
      <c r="K146" t="s">
        <v>49</v>
      </c>
      <c r="L14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122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6"/>
        <v>Moltres</v>
      </c>
      <c r="G147">
        <f>VLOOKUP(B147,Sheet2!B:D,2,FALSE)</f>
        <v>0</v>
      </c>
      <c r="H147" t="s">
        <v>49</v>
      </c>
      <c r="I14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>VLOOKUP(F147,B:C,2,FALSE)</f>
        <v>146</v>
      </c>
      <c r="K147" t="s">
        <v>49</v>
      </c>
      <c r="L14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327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6"/>
        <v>Dragonair</v>
      </c>
      <c r="G148">
        <f>VLOOKUP(B148,Sheet2!B:D,2,FALSE)</f>
        <v>30</v>
      </c>
      <c r="H148" t="s">
        <v>49</v>
      </c>
      <c r="I14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>VLOOKUP(F148,B:C,2,FALSE)</f>
        <v>148</v>
      </c>
      <c r="K148" t="s">
        <v>49</v>
      </c>
      <c r="L14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328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6"/>
        <v>Dragonite</v>
      </c>
      <c r="G149">
        <f>VLOOKUP(B149,Sheet2!B:D,2,FALSE)</f>
        <v>55</v>
      </c>
      <c r="H149" t="s">
        <v>49</v>
      </c>
      <c r="I14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>VLOOKUP(F149,B:C,2,FALSE)</f>
        <v>149</v>
      </c>
      <c r="K149" t="s">
        <v>49</v>
      </c>
      <c r="L14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123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6"/>
        <v>Dragonite</v>
      </c>
      <c r="G150">
        <f>VLOOKUP(B150,Sheet2!B:D,2,FALSE)</f>
        <v>0</v>
      </c>
      <c r="H150" t="s">
        <v>49</v>
      </c>
      <c r="I15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>VLOOKUP(F150,B:C,2,FALSE)</f>
        <v>149</v>
      </c>
      <c r="K150" t="s">
        <v>49</v>
      </c>
      <c r="L15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124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6"/>
        <v>Mewtwo</v>
      </c>
      <c r="G151">
        <f>VLOOKUP(B151,Sheet2!B:D,2,FALSE)</f>
        <v>0</v>
      </c>
      <c r="H151" t="s">
        <v>49</v>
      </c>
      <c r="I15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>VLOOKUP(F151,B:C,2,FALSE)</f>
        <v>150</v>
      </c>
      <c r="K151" t="s">
        <v>49</v>
      </c>
      <c r="L15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125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6"/>
        <v>Mew</v>
      </c>
      <c r="G152">
        <f>VLOOKUP(B152,Sheet2!B:D,2,FALSE)</f>
        <v>0</v>
      </c>
      <c r="H152" t="s">
        <v>49</v>
      </c>
      <c r="I15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>VLOOKUP(F152,B:C,2,FALSE)</f>
        <v>151</v>
      </c>
      <c r="K152" t="s">
        <v>49</v>
      </c>
      <c r="L15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329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6"/>
        <v>Bayleef</v>
      </c>
      <c r="G153">
        <f>VLOOKUP(B153,Sheet2!B:D,2,FALSE)</f>
        <v>16</v>
      </c>
      <c r="H153" t="s">
        <v>49</v>
      </c>
      <c r="I15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>VLOOKUP(F153,B:C,2,FALSE)</f>
        <v>153</v>
      </c>
      <c r="K153" t="s">
        <v>49</v>
      </c>
      <c r="L15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330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6"/>
        <v>Meganium</v>
      </c>
      <c r="G154">
        <f>VLOOKUP(B154,Sheet2!B:D,2,FALSE)</f>
        <v>32</v>
      </c>
      <c r="H154" t="s">
        <v>49</v>
      </c>
      <c r="I15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>VLOOKUP(F154,B:C,2,FALSE)</f>
        <v>154</v>
      </c>
      <c r="K154" t="s">
        <v>49</v>
      </c>
      <c r="L15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126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6"/>
        <v>Meganium</v>
      </c>
      <c r="G155">
        <f>VLOOKUP(B155,Sheet2!B:D,2,FALSE)</f>
        <v>0</v>
      </c>
      <c r="H155" t="s">
        <v>49</v>
      </c>
      <c r="I15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>VLOOKUP(F155,B:C,2,FALSE)</f>
        <v>154</v>
      </c>
      <c r="K155" t="s">
        <v>49</v>
      </c>
      <c r="L15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331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6"/>
        <v>Quilava</v>
      </c>
      <c r="G156">
        <f>VLOOKUP(B156,Sheet2!B:D,2,FALSE)</f>
        <v>14</v>
      </c>
      <c r="H156" t="s">
        <v>49</v>
      </c>
      <c r="I15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>VLOOKUP(F156,B:C,2,FALSE)</f>
        <v>156</v>
      </c>
      <c r="K156" t="s">
        <v>49</v>
      </c>
      <c r="L15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332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6"/>
        <v>Typhlosion</v>
      </c>
      <c r="G157">
        <f>VLOOKUP(B157,Sheet2!B:D,2,FALSE)</f>
        <v>36</v>
      </c>
      <c r="H157" t="s">
        <v>49</v>
      </c>
      <c r="I15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>VLOOKUP(F157,B:C,2,FALSE)</f>
        <v>157</v>
      </c>
      <c r="K157" t="s">
        <v>49</v>
      </c>
      <c r="L15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127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6"/>
        <v>Typhlosion</v>
      </c>
      <c r="G158">
        <f>VLOOKUP(B158,Sheet2!B:D,2,FALSE)</f>
        <v>0</v>
      </c>
      <c r="H158" t="s">
        <v>49</v>
      </c>
      <c r="I15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>VLOOKUP(F158,B:C,2,FALSE)</f>
        <v>157</v>
      </c>
      <c r="K158" t="s">
        <v>49</v>
      </c>
      <c r="L15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333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6"/>
        <v>Croconaw</v>
      </c>
      <c r="G159">
        <f>VLOOKUP(B159,Sheet2!B:D,2,FALSE)</f>
        <v>18</v>
      </c>
      <c r="H159" t="s">
        <v>49</v>
      </c>
      <c r="I15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>VLOOKUP(F159,B:C,2,FALSE)</f>
        <v>159</v>
      </c>
      <c r="K159" t="s">
        <v>49</v>
      </c>
      <c r="L15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334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6"/>
        <v>Feraligatr</v>
      </c>
      <c r="G160">
        <f>VLOOKUP(B160,Sheet2!B:D,2,FALSE)</f>
        <v>30</v>
      </c>
      <c r="H160" t="s">
        <v>49</v>
      </c>
      <c r="I16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>VLOOKUP(F160,B:C,2,FALSE)</f>
        <v>160</v>
      </c>
      <c r="K160" t="s">
        <v>49</v>
      </c>
      <c r="L16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128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6"/>
        <v>Feraligatr</v>
      </c>
      <c r="G161">
        <f>VLOOKUP(B161,Sheet2!B:D,2,FALSE)</f>
        <v>0</v>
      </c>
      <c r="H161" t="s">
        <v>49</v>
      </c>
      <c r="I16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>VLOOKUP(F161,B:C,2,FALSE)</f>
        <v>160</v>
      </c>
      <c r="K161" t="s">
        <v>49</v>
      </c>
      <c r="L16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335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6"/>
        <v>Furret</v>
      </c>
      <c r="G162">
        <f>VLOOKUP(B162,Sheet2!B:D,2,FALSE)</f>
        <v>15</v>
      </c>
      <c r="H162" t="s">
        <v>49</v>
      </c>
      <c r="I16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>VLOOKUP(F162,B:C,2,FALSE)</f>
        <v>162</v>
      </c>
      <c r="K162" t="s">
        <v>49</v>
      </c>
      <c r="L16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129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6"/>
        <v>Furret</v>
      </c>
      <c r="G163">
        <f>VLOOKUP(B163,Sheet2!B:D,2,FALSE)</f>
        <v>0</v>
      </c>
      <c r="H163" t="s">
        <v>49</v>
      </c>
      <c r="I16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>VLOOKUP(F163,B:C,2,FALSE)</f>
        <v>162</v>
      </c>
      <c r="K163" t="s">
        <v>49</v>
      </c>
      <c r="L16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336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6"/>
        <v>Noctowl</v>
      </c>
      <c r="G164">
        <f>VLOOKUP(B164,Sheet2!B:D,2,FALSE)</f>
        <v>20</v>
      </c>
      <c r="H164" t="s">
        <v>49</v>
      </c>
      <c r="I16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>VLOOKUP(F164,B:C,2,FALSE)</f>
        <v>164</v>
      </c>
      <c r="K164" t="s">
        <v>49</v>
      </c>
      <c r="L16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130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6"/>
        <v>Noctowl</v>
      </c>
      <c r="G165">
        <f>VLOOKUP(B165,Sheet2!B:D,2,FALSE)</f>
        <v>0</v>
      </c>
      <c r="H165" t="s">
        <v>49</v>
      </c>
      <c r="I16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>VLOOKUP(F165,B:C,2,FALSE)</f>
        <v>164</v>
      </c>
      <c r="K165" t="s">
        <v>49</v>
      </c>
      <c r="L16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337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6"/>
        <v>Ledian</v>
      </c>
      <c r="G166">
        <f>VLOOKUP(B166,Sheet2!B:D,2,FALSE)</f>
        <v>18</v>
      </c>
      <c r="H166" t="s">
        <v>49</v>
      </c>
      <c r="I16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>VLOOKUP(F166,B:C,2,FALSE)</f>
        <v>166</v>
      </c>
      <c r="K166" t="s">
        <v>49</v>
      </c>
      <c r="L16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131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6"/>
        <v>Ledian</v>
      </c>
      <c r="G167">
        <f>VLOOKUP(B167,Sheet2!B:D,2,FALSE)</f>
        <v>0</v>
      </c>
      <c r="H167" t="s">
        <v>49</v>
      </c>
      <c r="I16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>VLOOKUP(F167,B:C,2,FALSE)</f>
        <v>166</v>
      </c>
      <c r="K167" t="s">
        <v>49</v>
      </c>
      <c r="L16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338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6"/>
        <v>Ariados</v>
      </c>
      <c r="G168">
        <f>VLOOKUP(B168,Sheet2!B:D,2,FALSE)</f>
        <v>22</v>
      </c>
      <c r="H168" t="s">
        <v>49</v>
      </c>
      <c r="I16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>VLOOKUP(F168,B:C,2,FALSE)</f>
        <v>168</v>
      </c>
      <c r="K168" t="s">
        <v>49</v>
      </c>
      <c r="L16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132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6"/>
        <v>Ariados</v>
      </c>
      <c r="G169">
        <f>VLOOKUP(B169,Sheet2!B:D,2,FALSE)</f>
        <v>0</v>
      </c>
      <c r="H169" t="s">
        <v>49</v>
      </c>
      <c r="I16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>VLOOKUP(F169,B:C,2,FALSE)</f>
        <v>168</v>
      </c>
      <c r="K169" t="s">
        <v>49</v>
      </c>
      <c r="L16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133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6"/>
        <v>Crobat</v>
      </c>
      <c r="G170">
        <f>VLOOKUP(B170,Sheet2!B:D,2,FALSE)</f>
        <v>0</v>
      </c>
      <c r="H170" t="s">
        <v>49</v>
      </c>
      <c r="I17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>VLOOKUP(F170,B:C,2,FALSE)</f>
        <v>169</v>
      </c>
      <c r="K170" t="s">
        <v>49</v>
      </c>
      <c r="L17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339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6"/>
        <v>Lanturn</v>
      </c>
      <c r="G171">
        <f>VLOOKUP(B171,Sheet2!B:D,2,FALSE)</f>
        <v>27</v>
      </c>
      <c r="H171" t="s">
        <v>49</v>
      </c>
      <c r="I17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>VLOOKUP(F171,B:C,2,FALSE)</f>
        <v>171</v>
      </c>
      <c r="K171" t="s">
        <v>49</v>
      </c>
      <c r="L17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134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6"/>
        <v>Lanturn</v>
      </c>
      <c r="G172">
        <f>VLOOKUP(B172,Sheet2!B:D,2,FALSE)</f>
        <v>0</v>
      </c>
      <c r="H172" t="s">
        <v>49</v>
      </c>
      <c r="I17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>VLOOKUP(F172,B:C,2,FALSE)</f>
        <v>171</v>
      </c>
      <c r="K172" t="s">
        <v>49</v>
      </c>
      <c r="L17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340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6"/>
        <v>Pikachu</v>
      </c>
      <c r="G173">
        <f>VLOOKUP(B173,Sheet2!B:D,2,FALSE)</f>
        <v>10</v>
      </c>
      <c r="H173" t="s">
        <v>49</v>
      </c>
      <c r="I17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>VLOOKUP(F173,B:C,2,FALSE)</f>
        <v>25</v>
      </c>
      <c r="K173" t="s">
        <v>49</v>
      </c>
      <c r="L17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341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6"/>
        <v>Clefairy</v>
      </c>
      <c r="G174">
        <f>VLOOKUP(B174,Sheet2!B:D,2,FALSE)</f>
        <v>10</v>
      </c>
      <c r="H174" t="s">
        <v>49</v>
      </c>
      <c r="I17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>VLOOKUP(F174,B:C,2,FALSE)</f>
        <v>35</v>
      </c>
      <c r="K174" t="s">
        <v>49</v>
      </c>
      <c r="L17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342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6"/>
        <v>Jigglypuff</v>
      </c>
      <c r="G175">
        <f>VLOOKUP(B175,Sheet2!B:D,2,FALSE)</f>
        <v>10</v>
      </c>
      <c r="H175" t="s">
        <v>49</v>
      </c>
      <c r="I17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>VLOOKUP(F175,B:C,2,FALSE)</f>
        <v>39</v>
      </c>
      <c r="K175" t="s">
        <v>49</v>
      </c>
      <c r="L17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343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6"/>
        <v>Togepi</v>
      </c>
      <c r="G176">
        <f>VLOOKUP(B176,Sheet2!B:D,2,FALSE)</f>
        <v>10</v>
      </c>
      <c r="H176" t="s">
        <v>49</v>
      </c>
      <c r="I17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>VLOOKUP(F176,B:C,2,FALSE)</f>
        <v>175</v>
      </c>
      <c r="K176" t="s">
        <v>49</v>
      </c>
      <c r="L17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344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6"/>
        <v>Togetic</v>
      </c>
      <c r="G177">
        <f>VLOOKUP(B177,Sheet2!B:D,2,FALSE)</f>
        <v>30</v>
      </c>
      <c r="H177" t="s">
        <v>49</v>
      </c>
      <c r="I17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>VLOOKUP(F177,B:C,2,FALSE)</f>
        <v>176</v>
      </c>
      <c r="K177" t="s">
        <v>49</v>
      </c>
      <c r="L17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345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6"/>
        <v>Xatu</v>
      </c>
      <c r="G178">
        <f>VLOOKUP(B178,Sheet2!B:D,2,FALSE)</f>
        <v>25</v>
      </c>
      <c r="H178" t="s">
        <v>49</v>
      </c>
      <c r="I17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>VLOOKUP(F178,B:C,2,FALSE)</f>
        <v>178</v>
      </c>
      <c r="K178" t="s">
        <v>49</v>
      </c>
      <c r="L17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137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6"/>
        <v>Xatu</v>
      </c>
      <c r="G179">
        <f>VLOOKUP(B179,Sheet2!B:D,2,FALSE)</f>
        <v>0</v>
      </c>
      <c r="H179" t="s">
        <v>49</v>
      </c>
      <c r="I17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>VLOOKUP(F179,B:C,2,FALSE)</f>
        <v>178</v>
      </c>
      <c r="K179" t="s">
        <v>49</v>
      </c>
      <c r="L17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346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6"/>
        <v>Flaaffy</v>
      </c>
      <c r="G180">
        <f>VLOOKUP(B180,Sheet2!B:D,2,FALSE)</f>
        <v>15</v>
      </c>
      <c r="H180" t="s">
        <v>49</v>
      </c>
      <c r="I18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>VLOOKUP(F180,B:C,2,FALSE)</f>
        <v>180</v>
      </c>
      <c r="K180" t="s">
        <v>49</v>
      </c>
      <c r="L18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347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6"/>
        <v>Ampharos</v>
      </c>
      <c r="G181">
        <f>VLOOKUP(B181,Sheet2!B:D,2,FALSE)</f>
        <v>30</v>
      </c>
      <c r="H181" t="s">
        <v>49</v>
      </c>
      <c r="I18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>VLOOKUP(F181,B:C,2,FALSE)</f>
        <v>181</v>
      </c>
      <c r="K181" t="s">
        <v>49</v>
      </c>
      <c r="L18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138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6"/>
        <v>Ampharos</v>
      </c>
      <c r="G182">
        <f>VLOOKUP(B182,Sheet2!B:D,2,FALSE)</f>
        <v>0</v>
      </c>
      <c r="H182" t="s">
        <v>49</v>
      </c>
      <c r="I18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>VLOOKUP(F182,B:C,2,FALSE)</f>
        <v>181</v>
      </c>
      <c r="K182" t="s">
        <v>49</v>
      </c>
      <c r="L18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139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6"/>
        <v>Bellossom</v>
      </c>
      <c r="G183">
        <f>VLOOKUP(B183,Sheet2!B:D,2,FALSE)</f>
        <v>0</v>
      </c>
      <c r="H183" t="s">
        <v>49</v>
      </c>
      <c r="I18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>VLOOKUP(F183,B:C,2,FALSE)</f>
        <v>182</v>
      </c>
      <c r="K183" t="s">
        <v>49</v>
      </c>
      <c r="L18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348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6"/>
        <v>Azumarill</v>
      </c>
      <c r="G184">
        <f>VLOOKUP(B184,Sheet2!B:D,2,FALSE)</f>
        <v>18</v>
      </c>
      <c r="H184" t="s">
        <v>49</v>
      </c>
      <c r="I18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>VLOOKUP(F184,B:C,2,FALSE)</f>
        <v>184</v>
      </c>
      <c r="K184" t="s">
        <v>49</v>
      </c>
      <c r="L18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140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6"/>
        <v>Azumarill</v>
      </c>
      <c r="G185">
        <f>VLOOKUP(B185,Sheet2!B:D,2,FALSE)</f>
        <v>0</v>
      </c>
      <c r="H185" t="s">
        <v>49</v>
      </c>
      <c r="I185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>VLOOKUP(F185,B:C,2,FALSE)</f>
        <v>184</v>
      </c>
      <c r="K185" t="s">
        <v>49</v>
      </c>
      <c r="L18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141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6"/>
        <v>Sudowoodo</v>
      </c>
      <c r="G186">
        <f>VLOOKUP(B186,Sheet2!B:D,2,FALSE)</f>
        <v>0</v>
      </c>
      <c r="H186" t="s">
        <v>49</v>
      </c>
      <c r="I186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>VLOOKUP(F186,B:C,2,FALSE)</f>
        <v>185</v>
      </c>
      <c r="K186" t="s">
        <v>49</v>
      </c>
      <c r="L186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142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6"/>
        <v>Politoed</v>
      </c>
      <c r="G187">
        <f>VLOOKUP(B187,Sheet2!B:D,2,FALSE)</f>
        <v>0</v>
      </c>
      <c r="H187" t="s">
        <v>49</v>
      </c>
      <c r="I187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>VLOOKUP(F187,B:C,2,FALSE)</f>
        <v>186</v>
      </c>
      <c r="K187" t="s">
        <v>49</v>
      </c>
      <c r="L187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349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6"/>
        <v>Skiploom</v>
      </c>
      <c r="G188">
        <f>VLOOKUP(B188,Sheet2!B:D,2,FALSE)</f>
        <v>18</v>
      </c>
      <c r="H188" t="s">
        <v>49</v>
      </c>
      <c r="I188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>VLOOKUP(F188,B:C,2,FALSE)</f>
        <v>188</v>
      </c>
      <c r="K188" t="s">
        <v>49</v>
      </c>
      <c r="L188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350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6"/>
        <v>Jumpluff</v>
      </c>
      <c r="G189">
        <f>VLOOKUP(B189,Sheet2!B:D,2,FALSE)</f>
        <v>27</v>
      </c>
      <c r="H189" t="s">
        <v>49</v>
      </c>
      <c r="I189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>VLOOKUP(F189,B:C,2,FALSE)</f>
        <v>189</v>
      </c>
      <c r="K189" t="s">
        <v>49</v>
      </c>
      <c r="L189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143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6"/>
        <v>Jumpluff</v>
      </c>
      <c r="G190">
        <f>VLOOKUP(B190,Sheet2!B:D,2,FALSE)</f>
        <v>0</v>
      </c>
      <c r="H190" t="s">
        <v>49</v>
      </c>
      <c r="I190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>VLOOKUP(F190,B:C,2,FALSE)</f>
        <v>189</v>
      </c>
      <c r="K190" t="s">
        <v>49</v>
      </c>
      <c r="L190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351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6"/>
        <v>Aipom</v>
      </c>
      <c r="G191">
        <f>VLOOKUP(B191,Sheet2!B:D,2,FALSE)</f>
        <v>40</v>
      </c>
      <c r="H191" t="s">
        <v>49</v>
      </c>
      <c r="I191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>VLOOKUP(F191,B:C,2,FALSE)</f>
        <v>190</v>
      </c>
      <c r="K191" t="s">
        <v>49</v>
      </c>
      <c r="L191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352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6"/>
        <v>Sunflora</v>
      </c>
      <c r="G192">
        <f>VLOOKUP(B192,Sheet2!B:D,2,FALSE)</f>
        <v>5</v>
      </c>
      <c r="H192" t="s">
        <v>49</v>
      </c>
      <c r="I192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>VLOOKUP(F192,B:C,2,FALSE)</f>
        <v>192</v>
      </c>
      <c r="K192" t="s">
        <v>49</v>
      </c>
      <c r="L192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145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6"/>
        <v>Sunflora</v>
      </c>
      <c r="G193">
        <f>VLOOKUP(B193,Sheet2!B:D,2,FALSE)</f>
        <v>0</v>
      </c>
      <c r="H193" t="s">
        <v>49</v>
      </c>
      <c r="I193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>VLOOKUP(F193,B:C,2,FALSE)</f>
        <v>192</v>
      </c>
      <c r="K193" t="s">
        <v>49</v>
      </c>
      <c r="L193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353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6"/>
        <v>Yanma</v>
      </c>
      <c r="G194">
        <f>VLOOKUP(B194,Sheet2!B:D,2,FALSE)</f>
        <v>5</v>
      </c>
      <c r="H194" t="s">
        <v>49</v>
      </c>
      <c r="I194" t="str">
        <f t="shared" si="7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>VLOOKUP(F194,B:C,2,FALSE)</f>
        <v>193</v>
      </c>
      <c r="K194" t="s">
        <v>49</v>
      </c>
      <c r="L194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354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9">IF(AND(E195=E196,E196=E197),B196,E195)</f>
        <v>Quagsire</v>
      </c>
      <c r="G195">
        <f>VLOOKUP(B195,Sheet2!B:D,2,FALSE)</f>
        <v>40</v>
      </c>
      <c r="H195" t="s">
        <v>49</v>
      </c>
      <c r="I195" t="str">
        <f t="shared" ref="I195:I258" si="10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>VLOOKUP(F195,B:C,2,FALSE)</f>
        <v>195</v>
      </c>
      <c r="K195" t="s">
        <v>49</v>
      </c>
      <c r="L195" t="str">
        <f t="shared" si="8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147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9"/>
        <v>Quagsire</v>
      </c>
      <c r="G196">
        <f>VLOOKUP(B196,Sheet2!B:D,2,FALSE)</f>
        <v>0</v>
      </c>
      <c r="H196" t="s">
        <v>49</v>
      </c>
      <c r="I19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>VLOOKUP(F196,B:C,2,FALSE)</f>
        <v>195</v>
      </c>
      <c r="K196" t="s">
        <v>49</v>
      </c>
      <c r="L196" t="str">
        <f t="shared" ref="L196:L259" si="11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148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9"/>
        <v>Espeon</v>
      </c>
      <c r="G197">
        <f>VLOOKUP(B197,Sheet2!B:D,2,FALSE)</f>
        <v>0</v>
      </c>
      <c r="H197" t="s">
        <v>49</v>
      </c>
      <c r="I19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>VLOOKUP(F197,B:C,2,FALSE)</f>
        <v>196</v>
      </c>
      <c r="K197" t="s">
        <v>49</v>
      </c>
      <c r="L19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149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9"/>
        <v>Umbreon</v>
      </c>
      <c r="G198">
        <f>VLOOKUP(B198,Sheet2!B:D,2,FALSE)</f>
        <v>0</v>
      </c>
      <c r="H198" t="s">
        <v>49</v>
      </c>
      <c r="I19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>VLOOKUP(F198,B:C,2,FALSE)</f>
        <v>197</v>
      </c>
      <c r="K198" t="s">
        <v>49</v>
      </c>
      <c r="L19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355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9"/>
        <v>Murkrow</v>
      </c>
      <c r="G199">
        <f>VLOOKUP(B199,Sheet2!B:D,2,FALSE)</f>
        <v>40</v>
      </c>
      <c r="H199" t="s">
        <v>49</v>
      </c>
      <c r="I19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>VLOOKUP(F199,B:C,2,FALSE)</f>
        <v>198</v>
      </c>
      <c r="K199" t="s">
        <v>49</v>
      </c>
      <c r="L19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151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9"/>
        <v>Slowking</v>
      </c>
      <c r="G200">
        <f>VLOOKUP(B200,Sheet2!B:D,2,FALSE)</f>
        <v>0</v>
      </c>
      <c r="H200" t="s">
        <v>49</v>
      </c>
      <c r="I20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>VLOOKUP(F200,B:C,2,FALSE)</f>
        <v>199</v>
      </c>
      <c r="K200" t="s">
        <v>49</v>
      </c>
      <c r="L20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356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9"/>
        <v>Misdreavus</v>
      </c>
      <c r="G201">
        <f>VLOOKUP(B201,Sheet2!B:D,2,FALSE)</f>
        <v>40</v>
      </c>
      <c r="H201" t="s">
        <v>49</v>
      </c>
      <c r="I20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>VLOOKUP(F201,B:C,2,FALSE)</f>
        <v>200</v>
      </c>
      <c r="K201" t="s">
        <v>49</v>
      </c>
      <c r="L20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153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9"/>
        <v>Unown</v>
      </c>
      <c r="G202">
        <f>VLOOKUP(B202,Sheet2!B:D,2,FALSE)</f>
        <v>0</v>
      </c>
      <c r="H202" t="s">
        <v>49</v>
      </c>
      <c r="I20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>VLOOKUP(F202,B:C,2,FALSE)</f>
        <v>201</v>
      </c>
      <c r="K202" t="s">
        <v>49</v>
      </c>
      <c r="L20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154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9"/>
        <v>Wobbuffet</v>
      </c>
      <c r="G203">
        <f>VLOOKUP(B203,Sheet2!B:D,2,FALSE)</f>
        <v>0</v>
      </c>
      <c r="H203" t="s">
        <v>49</v>
      </c>
      <c r="I20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>VLOOKUP(F203,B:C,2,FALSE)</f>
        <v>202</v>
      </c>
      <c r="K203" t="s">
        <v>49</v>
      </c>
      <c r="L20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155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9"/>
        <v>Girafarig</v>
      </c>
      <c r="G204">
        <f>VLOOKUP(B204,Sheet2!B:D,2,FALSE)</f>
        <v>0</v>
      </c>
      <c r="H204" t="s">
        <v>49</v>
      </c>
      <c r="I20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>VLOOKUP(F204,B:C,2,FALSE)</f>
        <v>203</v>
      </c>
      <c r="K204" t="s">
        <v>49</v>
      </c>
      <c r="L20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357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9"/>
        <v>Forretress</v>
      </c>
      <c r="G205">
        <f>VLOOKUP(B205,Sheet2!B:D,2,FALSE)</f>
        <v>31</v>
      </c>
      <c r="H205" t="s">
        <v>49</v>
      </c>
      <c r="I20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>VLOOKUP(F205,B:C,2,FALSE)</f>
        <v>205</v>
      </c>
      <c r="K205" t="s">
        <v>49</v>
      </c>
      <c r="L20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156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9"/>
        <v>Forretress</v>
      </c>
      <c r="G206">
        <f>VLOOKUP(B206,Sheet2!B:D,2,FALSE)</f>
        <v>0</v>
      </c>
      <c r="H206" t="s">
        <v>49</v>
      </c>
      <c r="I20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>VLOOKUP(F206,B:C,2,FALSE)</f>
        <v>205</v>
      </c>
      <c r="K206" t="s">
        <v>49</v>
      </c>
      <c r="L20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157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9"/>
        <v>Dunsparce</v>
      </c>
      <c r="G207">
        <f>VLOOKUP(B207,Sheet2!B:D,2,FALSE)</f>
        <v>0</v>
      </c>
      <c r="H207" t="s">
        <v>49</v>
      </c>
      <c r="I20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>VLOOKUP(F207,B:C,2,FALSE)</f>
        <v>206</v>
      </c>
      <c r="K207" t="s">
        <v>49</v>
      </c>
      <c r="L20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358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9"/>
        <v>Gligar</v>
      </c>
      <c r="G208">
        <f>VLOOKUP(B208,Sheet2!B:D,2,FALSE)</f>
        <v>40</v>
      </c>
      <c r="H208" t="s">
        <v>49</v>
      </c>
      <c r="I20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>VLOOKUP(F208,B:C,2,FALSE)</f>
        <v>207</v>
      </c>
      <c r="K208" t="s">
        <v>49</v>
      </c>
      <c r="L20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159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9"/>
        <v>Steelix</v>
      </c>
      <c r="G209">
        <f>VLOOKUP(B209,Sheet2!B:D,2,FALSE)</f>
        <v>0</v>
      </c>
      <c r="H209" t="s">
        <v>49</v>
      </c>
      <c r="I20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>VLOOKUP(F209,B:C,2,FALSE)</f>
        <v>208</v>
      </c>
      <c r="K209" t="s">
        <v>49</v>
      </c>
      <c r="L20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359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9"/>
        <v>Granbull</v>
      </c>
      <c r="G210">
        <f>VLOOKUP(B210,Sheet2!B:D,2,FALSE)</f>
        <v>23</v>
      </c>
      <c r="H210" t="s">
        <v>49</v>
      </c>
      <c r="I21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>VLOOKUP(F210,B:C,2,FALSE)</f>
        <v>210</v>
      </c>
      <c r="K210" t="s">
        <v>49</v>
      </c>
      <c r="L21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160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9"/>
        <v>Granbull</v>
      </c>
      <c r="G211">
        <f>VLOOKUP(B211,Sheet2!B:D,2,FALSE)</f>
        <v>0</v>
      </c>
      <c r="H211" t="s">
        <v>49</v>
      </c>
      <c r="I21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>VLOOKUP(F211,B:C,2,FALSE)</f>
        <v>210</v>
      </c>
      <c r="K211" t="s">
        <v>49</v>
      </c>
      <c r="L21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161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9"/>
        <v>Qwilfish</v>
      </c>
      <c r="G212">
        <f>VLOOKUP(B212,Sheet2!B:D,2,FALSE)</f>
        <v>0</v>
      </c>
      <c r="H212" t="s">
        <v>49</v>
      </c>
      <c r="I21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>VLOOKUP(F212,B:C,2,FALSE)</f>
        <v>211</v>
      </c>
      <c r="K212" t="s">
        <v>49</v>
      </c>
      <c r="L21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162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9"/>
        <v>Scizor</v>
      </c>
      <c r="G213">
        <f>VLOOKUP(B213,Sheet2!B:D,2,FALSE)</f>
        <v>0</v>
      </c>
      <c r="H213" t="s">
        <v>49</v>
      </c>
      <c r="I21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>VLOOKUP(F213,B:C,2,FALSE)</f>
        <v>212</v>
      </c>
      <c r="K213" t="s">
        <v>49</v>
      </c>
      <c r="L21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163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9"/>
        <v>Shuckle</v>
      </c>
      <c r="G214">
        <f>VLOOKUP(B214,Sheet2!B:D,2,FALSE)</f>
        <v>0</v>
      </c>
      <c r="H214" t="s">
        <v>49</v>
      </c>
      <c r="I21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>VLOOKUP(F214,B:C,2,FALSE)</f>
        <v>213</v>
      </c>
      <c r="K214" t="s">
        <v>49</v>
      </c>
      <c r="L21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164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9"/>
        <v>Heracross</v>
      </c>
      <c r="G215">
        <f>VLOOKUP(B215,Sheet2!B:D,2,FALSE)</f>
        <v>0</v>
      </c>
      <c r="H215" t="s">
        <v>49</v>
      </c>
      <c r="I21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>VLOOKUP(F215,B:C,2,FALSE)</f>
        <v>214</v>
      </c>
      <c r="K215" t="s">
        <v>49</v>
      </c>
      <c r="L21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360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9"/>
        <v>Sneasel</v>
      </c>
      <c r="G216">
        <f>VLOOKUP(B216,Sheet2!B:D,2,FALSE)</f>
        <v>30</v>
      </c>
      <c r="H216" t="s">
        <v>49</v>
      </c>
      <c r="I21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>VLOOKUP(F216,B:C,2,FALSE)</f>
        <v>215</v>
      </c>
      <c r="K216" t="s">
        <v>49</v>
      </c>
      <c r="L21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361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9"/>
        <v>Ursaring</v>
      </c>
      <c r="G217">
        <f>VLOOKUP(B217,Sheet2!B:D,2,FALSE)</f>
        <v>30</v>
      </c>
      <c r="H217" t="s">
        <v>49</v>
      </c>
      <c r="I21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>VLOOKUP(F217,B:C,2,FALSE)</f>
        <v>217</v>
      </c>
      <c r="K217" t="s">
        <v>49</v>
      </c>
      <c r="L21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166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9"/>
        <v>Ursaring</v>
      </c>
      <c r="G218">
        <f>VLOOKUP(B218,Sheet2!B:D,2,FALSE)</f>
        <v>0</v>
      </c>
      <c r="H218" t="s">
        <v>49</v>
      </c>
      <c r="I21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>VLOOKUP(F218,B:C,2,FALSE)</f>
        <v>217</v>
      </c>
      <c r="K218" t="s">
        <v>49</v>
      </c>
      <c r="L21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362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9"/>
        <v>Magcargo</v>
      </c>
      <c r="G219">
        <f>VLOOKUP(B219,Sheet2!B:D,2,FALSE)</f>
        <v>38</v>
      </c>
      <c r="H219" t="s">
        <v>49</v>
      </c>
      <c r="I21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>VLOOKUP(F219,B:C,2,FALSE)</f>
        <v>219</v>
      </c>
      <c r="K219" t="s">
        <v>49</v>
      </c>
      <c r="L21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167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9"/>
        <v>Magcargo</v>
      </c>
      <c r="G220">
        <f>VLOOKUP(B220,Sheet2!B:D,2,FALSE)</f>
        <v>0</v>
      </c>
      <c r="H220" t="s">
        <v>49</v>
      </c>
      <c r="I22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>VLOOKUP(F220,B:C,2,FALSE)</f>
        <v>219</v>
      </c>
      <c r="K220" t="s">
        <v>49</v>
      </c>
      <c r="L22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363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9"/>
        <v>Swinub</v>
      </c>
      <c r="G221">
        <f>VLOOKUP(B221,Sheet2!B:D,2,FALSE)</f>
        <v>33</v>
      </c>
      <c r="H221" t="s">
        <v>49</v>
      </c>
      <c r="I22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>VLOOKUP(F221,B:C,2,FALSE)</f>
        <v>220</v>
      </c>
      <c r="K221" t="s">
        <v>49</v>
      </c>
      <c r="L22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364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9"/>
        <v>Piloswine</v>
      </c>
      <c r="G222">
        <f>VLOOKUP(B222,Sheet2!B:D,2,FALSE)</f>
        <v>38</v>
      </c>
      <c r="H222" t="s">
        <v>49</v>
      </c>
      <c r="I22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>VLOOKUP(F222,B:C,2,FALSE)</f>
        <v>221</v>
      </c>
      <c r="K222" t="s">
        <v>49</v>
      </c>
      <c r="L22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169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9"/>
        <v>Corsola</v>
      </c>
      <c r="G223">
        <f>VLOOKUP(B223,Sheet2!B:D,2,FALSE)</f>
        <v>0</v>
      </c>
      <c r="H223" t="s">
        <v>49</v>
      </c>
      <c r="I22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>VLOOKUP(F223,B:C,2,FALSE)</f>
        <v>222</v>
      </c>
      <c r="K223" t="s">
        <v>49</v>
      </c>
      <c r="L22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365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9"/>
        <v>Octillery</v>
      </c>
      <c r="G224">
        <f>VLOOKUP(B224,Sheet2!B:D,2,FALSE)</f>
        <v>25</v>
      </c>
      <c r="H224" t="s">
        <v>49</v>
      </c>
      <c r="I22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>VLOOKUP(F224,B:C,2,FALSE)</f>
        <v>224</v>
      </c>
      <c r="K224" t="s">
        <v>49</v>
      </c>
      <c r="L22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170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9"/>
        <v>Octillery</v>
      </c>
      <c r="G225">
        <f>VLOOKUP(B225,Sheet2!B:D,2,FALSE)</f>
        <v>0</v>
      </c>
      <c r="H225" t="s">
        <v>49</v>
      </c>
      <c r="I22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>VLOOKUP(F225,B:C,2,FALSE)</f>
        <v>224</v>
      </c>
      <c r="K225" t="s">
        <v>49</v>
      </c>
      <c r="L22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171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9"/>
        <v>Delibird</v>
      </c>
      <c r="G226">
        <f>VLOOKUP(B226,Sheet2!B:D,2,FALSE)</f>
        <v>0</v>
      </c>
      <c r="H226" t="s">
        <v>49</v>
      </c>
      <c r="I22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>VLOOKUP(F226,B:C,2,FALSE)</f>
        <v>225</v>
      </c>
      <c r="K226" t="s">
        <v>49</v>
      </c>
      <c r="L22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172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9"/>
        <v>Mantine</v>
      </c>
      <c r="G227">
        <f>VLOOKUP(B227,Sheet2!B:D,2,FALSE)</f>
        <v>0</v>
      </c>
      <c r="H227" t="s">
        <v>49</v>
      </c>
      <c r="I22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>VLOOKUP(F227,B:C,2,FALSE)</f>
        <v>226</v>
      </c>
      <c r="K227" t="s">
        <v>49</v>
      </c>
      <c r="L22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173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9"/>
        <v>Skarmory</v>
      </c>
      <c r="G228">
        <f>VLOOKUP(B228,Sheet2!B:D,2,FALSE)</f>
        <v>0</v>
      </c>
      <c r="H228" t="s">
        <v>49</v>
      </c>
      <c r="I22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>VLOOKUP(F228,B:C,2,FALSE)</f>
        <v>227</v>
      </c>
      <c r="K228" t="s">
        <v>49</v>
      </c>
      <c r="L22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366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9"/>
        <v>Houndoom</v>
      </c>
      <c r="G229">
        <f>VLOOKUP(B229,Sheet2!B:D,2,FALSE)</f>
        <v>24</v>
      </c>
      <c r="H229" t="s">
        <v>49</v>
      </c>
      <c r="I22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>VLOOKUP(F229,B:C,2,FALSE)</f>
        <v>229</v>
      </c>
      <c r="K229" t="s">
        <v>49</v>
      </c>
      <c r="L22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174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9"/>
        <v>Houndoom</v>
      </c>
      <c r="G230">
        <f>VLOOKUP(B230,Sheet2!B:D,2,FALSE)</f>
        <v>0</v>
      </c>
      <c r="H230" t="s">
        <v>49</v>
      </c>
      <c r="I23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>VLOOKUP(F230,B:C,2,FALSE)</f>
        <v>229</v>
      </c>
      <c r="K230" t="s">
        <v>49</v>
      </c>
      <c r="L23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175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9"/>
        <v>Kingdra</v>
      </c>
      <c r="G231">
        <f>VLOOKUP(B231,Sheet2!B:D,2,FALSE)</f>
        <v>0</v>
      </c>
      <c r="H231" t="s">
        <v>49</v>
      </c>
      <c r="I23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>VLOOKUP(F231,B:C,2,FALSE)</f>
        <v>230</v>
      </c>
      <c r="K231" t="s">
        <v>49</v>
      </c>
      <c r="L23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367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9"/>
        <v>Donphan</v>
      </c>
      <c r="G232">
        <f>VLOOKUP(B232,Sheet2!B:D,2,FALSE)</f>
        <v>25</v>
      </c>
      <c r="H232" t="s">
        <v>49</v>
      </c>
      <c r="I2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>VLOOKUP(F232,B:C,2,FALSE)</f>
        <v>232</v>
      </c>
      <c r="K232" t="s">
        <v>49</v>
      </c>
      <c r="L23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176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9"/>
        <v>Donphan</v>
      </c>
      <c r="G233">
        <f>VLOOKUP(B233,Sheet2!B:D,2,FALSE)</f>
        <v>0</v>
      </c>
      <c r="H233" t="s">
        <v>49</v>
      </c>
      <c r="I2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>VLOOKUP(F233,B:C,2,FALSE)</f>
        <v>232</v>
      </c>
      <c r="K233" t="s">
        <v>49</v>
      </c>
      <c r="L2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177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9"/>
        <v>Porygon2</v>
      </c>
      <c r="G234">
        <f>VLOOKUP(B234,Sheet2!B:D,2,FALSE)</f>
        <v>40</v>
      </c>
      <c r="H234" t="s">
        <v>49</v>
      </c>
      <c r="I2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>VLOOKUP(F234,B:C,2,FALSE)</f>
        <v>233</v>
      </c>
      <c r="K234" t="s">
        <v>49</v>
      </c>
      <c r="L2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178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9"/>
        <v>Stantler</v>
      </c>
      <c r="G235">
        <f>VLOOKUP(B235,Sheet2!B:D,2,FALSE)</f>
        <v>0</v>
      </c>
      <c r="H235" t="s">
        <v>49</v>
      </c>
      <c r="I2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>VLOOKUP(F235,B:C,2,FALSE)</f>
        <v>234</v>
      </c>
      <c r="K235" t="s">
        <v>49</v>
      </c>
      <c r="L2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179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9"/>
        <v>Smeargle</v>
      </c>
      <c r="G236">
        <f>VLOOKUP(B236,Sheet2!B:D,2,FALSE)</f>
        <v>0</v>
      </c>
      <c r="H236" t="s">
        <v>49</v>
      </c>
      <c r="I2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>VLOOKUP(F236,B:C,2,FALSE)</f>
        <v>235</v>
      </c>
      <c r="K236" t="s">
        <v>49</v>
      </c>
      <c r="L2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368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9"/>
        <v>Hitmontop</v>
      </c>
      <c r="G237">
        <f>VLOOKUP(B237,Sheet2!B:D,2,FALSE)</f>
        <v>20</v>
      </c>
      <c r="H237" t="s">
        <v>49</v>
      </c>
      <c r="I2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>VLOOKUP(F237,B:C,2,FALSE)</f>
        <v>237</v>
      </c>
      <c r="K237" t="s">
        <v>49</v>
      </c>
      <c r="L2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180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9"/>
        <v>Hitmontop</v>
      </c>
      <c r="G238">
        <f>VLOOKUP(B238,Sheet2!B:D,2,FALSE)</f>
        <v>0</v>
      </c>
      <c r="H238" t="s">
        <v>49</v>
      </c>
      <c r="I2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>VLOOKUP(F238,B:C,2,FALSE)</f>
        <v>237</v>
      </c>
      <c r="K238" t="s">
        <v>49</v>
      </c>
      <c r="L2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369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9"/>
        <v>Jynx</v>
      </c>
      <c r="G239">
        <f>VLOOKUP(B239,Sheet2!B:D,2,FALSE)</f>
        <v>30</v>
      </c>
      <c r="H239" t="s">
        <v>49</v>
      </c>
      <c r="I2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>VLOOKUP(F239,B:C,2,FALSE)</f>
        <v>124</v>
      </c>
      <c r="K239" t="s">
        <v>49</v>
      </c>
      <c r="L2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370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9"/>
        <v>Electabuzz</v>
      </c>
      <c r="G240">
        <f>VLOOKUP(B240,Sheet2!B:D,2,FALSE)</f>
        <v>30</v>
      </c>
      <c r="H240" t="s">
        <v>49</v>
      </c>
      <c r="I2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>VLOOKUP(F240,B:C,2,FALSE)</f>
        <v>125</v>
      </c>
      <c r="K240" t="s">
        <v>49</v>
      </c>
      <c r="L2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371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9"/>
        <v>Magmar</v>
      </c>
      <c r="G241">
        <f>VLOOKUP(B241,Sheet2!B:D,2,FALSE)</f>
        <v>30</v>
      </c>
      <c r="H241" t="s">
        <v>49</v>
      </c>
      <c r="I2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>VLOOKUP(F241,B:C,2,FALSE)</f>
        <v>126</v>
      </c>
      <c r="K241" t="s">
        <v>49</v>
      </c>
      <c r="L2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182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9"/>
        <v>Miltank</v>
      </c>
      <c r="G242">
        <f>VLOOKUP(B242,Sheet2!B:D,2,FALSE)</f>
        <v>0</v>
      </c>
      <c r="H242" t="s">
        <v>49</v>
      </c>
      <c r="I2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>VLOOKUP(F242,B:C,2,FALSE)</f>
        <v>241</v>
      </c>
      <c r="K242" t="s">
        <v>49</v>
      </c>
      <c r="L2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183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9"/>
        <v>Blissey</v>
      </c>
      <c r="G243">
        <f>VLOOKUP(B243,Sheet2!B:D,2,FALSE)</f>
        <v>0</v>
      </c>
      <c r="H243" t="s">
        <v>49</v>
      </c>
      <c r="I2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>VLOOKUP(F243,B:C,2,FALSE)</f>
        <v>242</v>
      </c>
      <c r="K243" t="s">
        <v>49</v>
      </c>
      <c r="L2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184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9"/>
        <v>Raikou</v>
      </c>
      <c r="G244">
        <f>VLOOKUP(B244,Sheet2!B:D,2,FALSE)</f>
        <v>0</v>
      </c>
      <c r="H244" t="s">
        <v>49</v>
      </c>
      <c r="I2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>VLOOKUP(F244,B:C,2,FALSE)</f>
        <v>243</v>
      </c>
      <c r="K244" t="s">
        <v>49</v>
      </c>
      <c r="L2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185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9"/>
        <v>Entei</v>
      </c>
      <c r="G245">
        <f>VLOOKUP(B245,Sheet2!B:D,2,FALSE)</f>
        <v>0</v>
      </c>
      <c r="H245" t="s">
        <v>49</v>
      </c>
      <c r="I2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>VLOOKUP(F245,B:C,2,FALSE)</f>
        <v>244</v>
      </c>
      <c r="K245" t="s">
        <v>49</v>
      </c>
      <c r="L2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186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9"/>
        <v>Suicune</v>
      </c>
      <c r="G246">
        <f>VLOOKUP(B246,Sheet2!B:D,2,FALSE)</f>
        <v>0</v>
      </c>
      <c r="H246" t="s">
        <v>49</v>
      </c>
      <c r="I2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>VLOOKUP(F246,B:C,2,FALSE)</f>
        <v>245</v>
      </c>
      <c r="K246" t="s">
        <v>49</v>
      </c>
      <c r="L2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372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9"/>
        <v>Pupitar</v>
      </c>
      <c r="G247">
        <f>VLOOKUP(B247,Sheet2!B:D,2,FALSE)</f>
        <v>30</v>
      </c>
      <c r="H247" t="s">
        <v>49</v>
      </c>
      <c r="I2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>VLOOKUP(F247,B:C,2,FALSE)</f>
        <v>247</v>
      </c>
      <c r="K247" t="s">
        <v>49</v>
      </c>
      <c r="L2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373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9"/>
        <v>Tyranitar</v>
      </c>
      <c r="G248">
        <f>VLOOKUP(B248,Sheet2!B:D,2,FALSE)</f>
        <v>55</v>
      </c>
      <c r="H248" t="s">
        <v>49</v>
      </c>
      <c r="I2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>VLOOKUP(F248,B:C,2,FALSE)</f>
        <v>248</v>
      </c>
      <c r="K248" t="s">
        <v>49</v>
      </c>
      <c r="L2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187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9"/>
        <v>Tyranitar</v>
      </c>
      <c r="G249">
        <f>VLOOKUP(B249,Sheet2!B:D,2,FALSE)</f>
        <v>0</v>
      </c>
      <c r="H249" t="s">
        <v>49</v>
      </c>
      <c r="I2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>VLOOKUP(F249,B:C,2,FALSE)</f>
        <v>248</v>
      </c>
      <c r="K249" t="s">
        <v>49</v>
      </c>
      <c r="L2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188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9"/>
        <v>Lugia</v>
      </c>
      <c r="G250">
        <f>VLOOKUP(B250,Sheet2!B:D,2,FALSE)</f>
        <v>0</v>
      </c>
      <c r="H250" t="s">
        <v>49</v>
      </c>
      <c r="I2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>VLOOKUP(F250,B:C,2,FALSE)</f>
        <v>249</v>
      </c>
      <c r="K250" t="s">
        <v>49</v>
      </c>
      <c r="L2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189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9"/>
        <v>Ho-Oh</v>
      </c>
      <c r="G251">
        <f>VLOOKUP(B251,Sheet2!B:D,2,FALSE)</f>
        <v>0</v>
      </c>
      <c r="H251" t="s">
        <v>49</v>
      </c>
      <c r="I2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>VLOOKUP(F251,B:C,2,FALSE)</f>
        <v>250</v>
      </c>
      <c r="K251" t="s">
        <v>49</v>
      </c>
      <c r="L2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190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9"/>
        <v>Celebi</v>
      </c>
      <c r="G252">
        <f>VLOOKUP(B252,Sheet2!B:D,2,FALSE)</f>
        <v>0</v>
      </c>
      <c r="H252" t="s">
        <v>49</v>
      </c>
      <c r="I2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>VLOOKUP(F252,B:C,2,FALSE)</f>
        <v>251</v>
      </c>
      <c r="K252" t="s">
        <v>49</v>
      </c>
      <c r="L2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374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9"/>
        <v>? (glitch Pokémon)</v>
      </c>
      <c r="G253">
        <v>0</v>
      </c>
      <c r="H253" t="s">
        <v>49</v>
      </c>
      <c r="I2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49</v>
      </c>
      <c r="L2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374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9"/>
        <v>? (glitch Pokémon)</v>
      </c>
      <c r="G254">
        <v>0</v>
      </c>
      <c r="H254" t="s">
        <v>49</v>
      </c>
      <c r="I2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2">A254</f>
        <v>253</v>
      </c>
      <c r="K254" t="s">
        <v>49</v>
      </c>
      <c r="L2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374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9"/>
        <v>? (glitch Pokémon)</v>
      </c>
      <c r="G255">
        <v>0</v>
      </c>
      <c r="H255" t="s">
        <v>49</v>
      </c>
      <c r="I2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2"/>
        <v>254</v>
      </c>
      <c r="K255" t="s">
        <v>49</v>
      </c>
      <c r="L2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374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9"/>
        <v>? (glitch Pokémon)</v>
      </c>
      <c r="G256">
        <v>0</v>
      </c>
      <c r="H256" t="s">
        <v>49</v>
      </c>
      <c r="I2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2"/>
        <v>255</v>
      </c>
      <c r="K256" t="s">
        <v>49</v>
      </c>
      <c r="L2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374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9"/>
        <v>? (glitch Pokémon)</v>
      </c>
      <c r="G257">
        <v>0</v>
      </c>
      <c r="H257" t="s">
        <v>49</v>
      </c>
      <c r="I2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2"/>
        <v>256</v>
      </c>
      <c r="K257" t="s">
        <v>49</v>
      </c>
      <c r="L2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374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9"/>
        <v>? (glitch Pokémon)</v>
      </c>
      <c r="G258">
        <v>0</v>
      </c>
      <c r="H258" t="s">
        <v>49</v>
      </c>
      <c r="I2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2"/>
        <v>257</v>
      </c>
      <c r="K258" t="s">
        <v>49</v>
      </c>
      <c r="L2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374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3">IF(AND(E259=E260,E260=E261),B260,E259)</f>
        <v>? (glitch Pokémon)</v>
      </c>
      <c r="G259">
        <v>0</v>
      </c>
      <c r="H259" t="s">
        <v>49</v>
      </c>
      <c r="I259" t="str">
        <f t="shared" ref="I259:I322" si="14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2"/>
        <v>258</v>
      </c>
      <c r="K259" t="s">
        <v>49</v>
      </c>
      <c r="L2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374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3"/>
        <v>? (glitch Pokémon)</v>
      </c>
      <c r="G260">
        <v>0</v>
      </c>
      <c r="H260" t="s">
        <v>49</v>
      </c>
      <c r="I26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2"/>
        <v>259</v>
      </c>
      <c r="K260" t="s">
        <v>49</v>
      </c>
      <c r="L260" t="str">
        <f t="shared" ref="L260:L323" si="15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374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3"/>
        <v>? (glitch Pokémon)</v>
      </c>
      <c r="G261">
        <v>0</v>
      </c>
      <c r="H261" t="s">
        <v>49</v>
      </c>
      <c r="I26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2"/>
        <v>260</v>
      </c>
      <c r="K261" t="s">
        <v>49</v>
      </c>
      <c r="L26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374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3"/>
        <v>? (glitch Pokémon)</v>
      </c>
      <c r="G262">
        <v>0</v>
      </c>
      <c r="H262" t="s">
        <v>49</v>
      </c>
      <c r="I26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2"/>
        <v>261</v>
      </c>
      <c r="K262" t="s">
        <v>49</v>
      </c>
      <c r="L26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374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3"/>
        <v>? (glitch Pokémon)</v>
      </c>
      <c r="G263">
        <v>0</v>
      </c>
      <c r="H263" t="s">
        <v>49</v>
      </c>
      <c r="I26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2"/>
        <v>262</v>
      </c>
      <c r="K263" t="s">
        <v>49</v>
      </c>
      <c r="L26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374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3"/>
        <v>? (glitch Pokémon)</v>
      </c>
      <c r="G264">
        <v>0</v>
      </c>
      <c r="H264" t="s">
        <v>49</v>
      </c>
      <c r="I26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2"/>
        <v>263</v>
      </c>
      <c r="K264" t="s">
        <v>49</v>
      </c>
      <c r="L26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374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3"/>
        <v>? (glitch Pokémon)</v>
      </c>
      <c r="G265">
        <v>0</v>
      </c>
      <c r="H265" t="s">
        <v>49</v>
      </c>
      <c r="I26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2"/>
        <v>264</v>
      </c>
      <c r="K265" t="s">
        <v>49</v>
      </c>
      <c r="L26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374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3"/>
        <v>? (glitch Pokémon)</v>
      </c>
      <c r="G266">
        <v>0</v>
      </c>
      <c r="H266" t="s">
        <v>49</v>
      </c>
      <c r="I26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2"/>
        <v>265</v>
      </c>
      <c r="K266" t="s">
        <v>49</v>
      </c>
      <c r="L26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374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3"/>
        <v>? (glitch Pokémon)</v>
      </c>
      <c r="G267">
        <v>0</v>
      </c>
      <c r="H267" t="s">
        <v>49</v>
      </c>
      <c r="I26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2"/>
        <v>266</v>
      </c>
      <c r="K267" t="s">
        <v>49</v>
      </c>
      <c r="L26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374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3"/>
        <v>? (glitch Pokémon)</v>
      </c>
      <c r="G268">
        <v>0</v>
      </c>
      <c r="H268" t="s">
        <v>49</v>
      </c>
      <c r="I26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2"/>
        <v>267</v>
      </c>
      <c r="K268" t="s">
        <v>49</v>
      </c>
      <c r="L26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374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3"/>
        <v>? (glitch Pokémon)</v>
      </c>
      <c r="G269">
        <v>0</v>
      </c>
      <c r="H269" t="s">
        <v>49</v>
      </c>
      <c r="I26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2"/>
        <v>268</v>
      </c>
      <c r="K269" t="s">
        <v>49</v>
      </c>
      <c r="L26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374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3"/>
        <v>? (glitch Pokémon)</v>
      </c>
      <c r="G270">
        <v>0</v>
      </c>
      <c r="H270" t="s">
        <v>49</v>
      </c>
      <c r="I27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2"/>
        <v>269</v>
      </c>
      <c r="K270" t="s">
        <v>49</v>
      </c>
      <c r="L27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374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3"/>
        <v>? (glitch Pokémon)</v>
      </c>
      <c r="G271">
        <v>0</v>
      </c>
      <c r="H271" t="s">
        <v>49</v>
      </c>
      <c r="I27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2"/>
        <v>270</v>
      </c>
      <c r="K271" t="s">
        <v>49</v>
      </c>
      <c r="L27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374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3"/>
        <v>? (glitch Pokémon)</v>
      </c>
      <c r="G272">
        <v>0</v>
      </c>
      <c r="H272" t="s">
        <v>49</v>
      </c>
      <c r="I27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2"/>
        <v>271</v>
      </c>
      <c r="K272" t="s">
        <v>49</v>
      </c>
      <c r="L27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374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3"/>
        <v>? (glitch Pokémon)</v>
      </c>
      <c r="G273">
        <v>0</v>
      </c>
      <c r="H273" t="s">
        <v>49</v>
      </c>
      <c r="I27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2"/>
        <v>272</v>
      </c>
      <c r="K273" t="s">
        <v>49</v>
      </c>
      <c r="L27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374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3"/>
        <v>? (glitch Pokémon)</v>
      </c>
      <c r="G274">
        <v>0</v>
      </c>
      <c r="H274" t="s">
        <v>49</v>
      </c>
      <c r="I27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2"/>
        <v>273</v>
      </c>
      <c r="K274" t="s">
        <v>49</v>
      </c>
      <c r="L27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374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3"/>
        <v>? (glitch Pokémon)</v>
      </c>
      <c r="G275">
        <v>0</v>
      </c>
      <c r="H275" t="s">
        <v>49</v>
      </c>
      <c r="I27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2"/>
        <v>274</v>
      </c>
      <c r="K275" t="s">
        <v>49</v>
      </c>
      <c r="L27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374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3"/>
        <v>Bulbasaur</v>
      </c>
      <c r="G276">
        <v>0</v>
      </c>
      <c r="H276" t="s">
        <v>49</v>
      </c>
      <c r="I27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2"/>
        <v>275</v>
      </c>
      <c r="K276" t="s">
        <v>49</v>
      </c>
      <c r="L27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374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3"/>
        <v>Bulbasaur</v>
      </c>
      <c r="G277">
        <v>0</v>
      </c>
      <c r="H277" t="s">
        <v>49</v>
      </c>
      <c r="I27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2"/>
        <v>276</v>
      </c>
      <c r="K277" t="s">
        <v>49</v>
      </c>
      <c r="L27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437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>IF(AND(E278=E279,E279=E280),B279,E278)</f>
        <v>Grovyle</v>
      </c>
      <c r="G278">
        <f>VLOOKUP(B278,Sheet2!B:D,2,FALSE)</f>
        <v>16</v>
      </c>
      <c r="H278" t="s">
        <v>49</v>
      </c>
      <c r="I27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>VLOOKUP(F278,B:C,2,FALSE)</f>
        <v>278</v>
      </c>
      <c r="K278" t="s">
        <v>49</v>
      </c>
      <c r="L27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375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>IF(AND(E279=E280,E280=E281),B280,E279)</f>
        <v>Sceptile</v>
      </c>
      <c r="G279">
        <f>VLOOKUP(B279,Sheet2!B:D,2,FALSE)</f>
        <v>36</v>
      </c>
      <c r="H279" t="s">
        <v>49</v>
      </c>
      <c r="I27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>VLOOKUP(F279,B:C,2,FALSE)</f>
        <v>279</v>
      </c>
      <c r="K279" t="s">
        <v>49</v>
      </c>
      <c r="L27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191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>IF(AND(E280=E281,E281=E282),B281,E280)</f>
        <v>Sceptile</v>
      </c>
      <c r="G280">
        <f>VLOOKUP(B280,Sheet2!B:D,2,FALSE)</f>
        <v>0</v>
      </c>
      <c r="H280" t="s">
        <v>49</v>
      </c>
      <c r="I28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>VLOOKUP(F280,B:C,2,FALSE)</f>
        <v>279</v>
      </c>
      <c r="K280" t="s">
        <v>49</v>
      </c>
      <c r="L28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376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>IF(AND(E281=E282,E282=E283),B282,E281)</f>
        <v>Combusken</v>
      </c>
      <c r="G281">
        <f>VLOOKUP(B281,Sheet2!B:D,2,FALSE)</f>
        <v>16</v>
      </c>
      <c r="H281" t="s">
        <v>49</v>
      </c>
      <c r="I28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>VLOOKUP(F281,B:C,2,FALSE)</f>
        <v>281</v>
      </c>
      <c r="K281" t="s">
        <v>49</v>
      </c>
      <c r="L28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377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>IF(AND(E282=E283,E283=E284),B283,E282)</f>
        <v>Blaziken</v>
      </c>
      <c r="G282">
        <f>VLOOKUP(B282,Sheet2!B:D,2,FALSE)</f>
        <v>36</v>
      </c>
      <c r="H282" t="s">
        <v>49</v>
      </c>
      <c r="I28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>VLOOKUP(F282,B:C,2,FALSE)</f>
        <v>282</v>
      </c>
      <c r="K282" t="s">
        <v>49</v>
      </c>
      <c r="L28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192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>IF(AND(E283=E284,E284=E285),B284,E283)</f>
        <v>Blaziken</v>
      </c>
      <c r="G283">
        <f>VLOOKUP(B283,Sheet2!B:D,2,FALSE)</f>
        <v>0</v>
      </c>
      <c r="H283" t="s">
        <v>49</v>
      </c>
      <c r="I28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>VLOOKUP(F283,B:C,2,FALSE)</f>
        <v>282</v>
      </c>
      <c r="K283" t="s">
        <v>49</v>
      </c>
      <c r="L28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378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>IF(AND(E284=E285,E285=E286),B285,E284)</f>
        <v>Marshtomp</v>
      </c>
      <c r="G284">
        <f>VLOOKUP(B284,Sheet2!B:D,2,FALSE)</f>
        <v>16</v>
      </c>
      <c r="H284" t="s">
        <v>49</v>
      </c>
      <c r="I28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>VLOOKUP(F284,B:C,2,FALSE)</f>
        <v>284</v>
      </c>
      <c r="K284" t="s">
        <v>49</v>
      </c>
      <c r="L28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379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>IF(AND(E285=E286,E286=E287),B286,E285)</f>
        <v>Swampert</v>
      </c>
      <c r="G285">
        <f>VLOOKUP(B285,Sheet2!B:D,2,FALSE)</f>
        <v>36</v>
      </c>
      <c r="H285" t="s">
        <v>49</v>
      </c>
      <c r="I28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>VLOOKUP(F285,B:C,2,FALSE)</f>
        <v>285</v>
      </c>
      <c r="K285" t="s">
        <v>49</v>
      </c>
      <c r="L28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193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>IF(AND(E286=E287,E287=E288),B287,E286)</f>
        <v>Swampert</v>
      </c>
      <c r="G286">
        <f>VLOOKUP(B286,Sheet2!B:D,2,FALSE)</f>
        <v>0</v>
      </c>
      <c r="H286" t="s">
        <v>49</v>
      </c>
      <c r="I28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>VLOOKUP(F286,B:C,2,FALSE)</f>
        <v>285</v>
      </c>
      <c r="K286" t="s">
        <v>49</v>
      </c>
      <c r="L28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380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>IF(AND(E287=E288,E288=E289),B288,E287)</f>
        <v>Mightyena</v>
      </c>
      <c r="G287">
        <f>VLOOKUP(B287,Sheet2!B:D,2,FALSE)</f>
        <v>18</v>
      </c>
      <c r="H287" t="s">
        <v>49</v>
      </c>
      <c r="I28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>VLOOKUP(F287,B:C,2,FALSE)</f>
        <v>287</v>
      </c>
      <c r="K287" t="s">
        <v>49</v>
      </c>
      <c r="L28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194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>IF(AND(E288=E289,E289=E290),B289,E288)</f>
        <v>Mightyena</v>
      </c>
      <c r="G288">
        <f>VLOOKUP(B288,Sheet2!B:D,2,FALSE)</f>
        <v>0</v>
      </c>
      <c r="H288" t="s">
        <v>49</v>
      </c>
      <c r="I28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>VLOOKUP(F288,B:C,2,FALSE)</f>
        <v>287</v>
      </c>
      <c r="K288" t="s">
        <v>49</v>
      </c>
      <c r="L28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381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>IF(AND(E289=E290,E290=E291),B290,E289)</f>
        <v>Linoone</v>
      </c>
      <c r="G289">
        <f>VLOOKUP(B289,Sheet2!B:D,2,FALSE)</f>
        <v>20</v>
      </c>
      <c r="H289" t="s">
        <v>49</v>
      </c>
      <c r="I28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>VLOOKUP(F289,B:C,2,FALSE)</f>
        <v>289</v>
      </c>
      <c r="K289" t="s">
        <v>49</v>
      </c>
      <c r="L28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195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>IF(AND(E290=E291,E291=E292),B291,E290)</f>
        <v>Linoone</v>
      </c>
      <c r="G290">
        <f>VLOOKUP(B290,Sheet2!B:D,2,FALSE)</f>
        <v>0</v>
      </c>
      <c r="H290" t="s">
        <v>49</v>
      </c>
      <c r="I29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>VLOOKUP(F290,B:C,2,FALSE)</f>
        <v>289</v>
      </c>
      <c r="K290" t="s">
        <v>49</v>
      </c>
      <c r="L29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382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>IF(AND(E291=E292,E292=E293),B292,E291)</f>
        <v>Silcoon</v>
      </c>
      <c r="G291">
        <f>VLOOKUP(B291,Sheet2!B:D,2,FALSE)</f>
        <v>7</v>
      </c>
      <c r="H291" t="s">
        <v>49</v>
      </c>
      <c r="I29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>VLOOKUP(F291,B:C,2,FALSE)</f>
        <v>291</v>
      </c>
      <c r="K291" t="s">
        <v>49</v>
      </c>
      <c r="L29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383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>IF(AND(E292=E293,E293=E294),B293,E292)</f>
        <v>Beautifly</v>
      </c>
      <c r="G292">
        <f>VLOOKUP(B292,Sheet2!B:D,2,FALSE)</f>
        <v>10</v>
      </c>
      <c r="H292" t="s">
        <v>49</v>
      </c>
      <c r="I29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>VLOOKUP(F292,B:C,2,FALSE)</f>
        <v>292</v>
      </c>
      <c r="K292" t="s">
        <v>49</v>
      </c>
      <c r="L29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196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>IF(AND(E293=E294,E294=E295),B294,E293)</f>
        <v>Beautifly</v>
      </c>
      <c r="G293">
        <f>VLOOKUP(B293,Sheet2!B:D,2,FALSE)</f>
        <v>0</v>
      </c>
      <c r="H293" t="s">
        <v>49</v>
      </c>
      <c r="I29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>VLOOKUP(F293,B:C,2,FALSE)</f>
        <v>292</v>
      </c>
      <c r="K293" t="s">
        <v>49</v>
      </c>
      <c r="L29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384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>IF(AND(E294=E295,E295=E296),B295,E294)</f>
        <v>Dustox</v>
      </c>
      <c r="G294">
        <f>VLOOKUP(B294,Sheet2!B:D,2,FALSE)</f>
        <v>10</v>
      </c>
      <c r="H294" t="s">
        <v>49</v>
      </c>
      <c r="I29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>VLOOKUP(F294,B:C,2,FALSE)</f>
        <v>294</v>
      </c>
      <c r="K294" t="s">
        <v>49</v>
      </c>
      <c r="L29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197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>IF(AND(E295=E296,E296=E297),B296,E295)</f>
        <v>Dustox</v>
      </c>
      <c r="G295">
        <f>VLOOKUP(B295,Sheet2!B:D,2,FALSE)</f>
        <v>0</v>
      </c>
      <c r="H295" t="s">
        <v>49</v>
      </c>
      <c r="I29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>VLOOKUP(F295,B:C,2,FALSE)</f>
        <v>294</v>
      </c>
      <c r="K295" t="s">
        <v>49</v>
      </c>
      <c r="L29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385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>IF(AND(E296=E297,E297=E298),B297,E296)</f>
        <v>Lombre</v>
      </c>
      <c r="G296">
        <f>VLOOKUP(B296,Sheet2!B:D,2,FALSE)</f>
        <v>14</v>
      </c>
      <c r="H296" t="s">
        <v>49</v>
      </c>
      <c r="I2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>VLOOKUP(F296,B:C,2,FALSE)</f>
        <v>296</v>
      </c>
      <c r="K296" t="s">
        <v>49</v>
      </c>
      <c r="L29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386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>IF(AND(E297=E298,E298=E299),B298,E297)</f>
        <v>Ludicolo</v>
      </c>
      <c r="G297">
        <f>VLOOKUP(B297,Sheet2!B:D,2,FALSE)</f>
        <v>19</v>
      </c>
      <c r="H297" t="s">
        <v>49</v>
      </c>
      <c r="I2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>VLOOKUP(F297,B:C,2,FALSE)</f>
        <v>297</v>
      </c>
      <c r="K297" t="s">
        <v>49</v>
      </c>
      <c r="L2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198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>IF(AND(E298=E299,E299=E300),B299,E298)</f>
        <v>Ludicolo</v>
      </c>
      <c r="G298">
        <f>VLOOKUP(B298,Sheet2!B:D,2,FALSE)</f>
        <v>0</v>
      </c>
      <c r="H298" t="s">
        <v>49</v>
      </c>
      <c r="I2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>VLOOKUP(F298,B:C,2,FALSE)</f>
        <v>297</v>
      </c>
      <c r="K298" t="s">
        <v>49</v>
      </c>
      <c r="L2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387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>IF(AND(E299=E300,E300=E301),B300,E299)</f>
        <v>Nuzleaf</v>
      </c>
      <c r="G299">
        <f>VLOOKUP(B299,Sheet2!B:D,2,FALSE)</f>
        <v>14</v>
      </c>
      <c r="H299" t="s">
        <v>49</v>
      </c>
      <c r="I2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>VLOOKUP(F299,B:C,2,FALSE)</f>
        <v>299</v>
      </c>
      <c r="K299" t="s">
        <v>49</v>
      </c>
      <c r="L2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388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>IF(AND(E300=E301,E301=E302),B301,E300)</f>
        <v>Shiftry</v>
      </c>
      <c r="G300">
        <f>VLOOKUP(B300,Sheet2!B:D,2,FALSE)</f>
        <v>19</v>
      </c>
      <c r="H300" t="s">
        <v>49</v>
      </c>
      <c r="I3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>VLOOKUP(F300,B:C,2,FALSE)</f>
        <v>300</v>
      </c>
      <c r="K300" t="s">
        <v>49</v>
      </c>
      <c r="L3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199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>IF(AND(E301=E302,E302=E303),B302,E301)</f>
        <v>Shiftry</v>
      </c>
      <c r="G301">
        <f>VLOOKUP(B301,Sheet2!B:D,2,FALSE)</f>
        <v>0</v>
      </c>
      <c r="H301" t="s">
        <v>49</v>
      </c>
      <c r="I3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>VLOOKUP(F301,B:C,2,FALSE)</f>
        <v>300</v>
      </c>
      <c r="K301" t="s">
        <v>49</v>
      </c>
      <c r="L3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389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>IF(AND(E302=E303,E303=E304),B303,E302)</f>
        <v>Ninjask</v>
      </c>
      <c r="G302">
        <f>VLOOKUP(B302,Sheet2!B:D,2,FALSE)</f>
        <v>20</v>
      </c>
      <c r="H302" t="s">
        <v>49</v>
      </c>
      <c r="I3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>VLOOKUP(F302,B:C,2,FALSE)</f>
        <v>302</v>
      </c>
      <c r="K302" t="s">
        <v>49</v>
      </c>
      <c r="L3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200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>IF(AND(E303=E304,E304=E305),B304,E303)</f>
        <v>Ninjask</v>
      </c>
      <c r="G303">
        <f>VLOOKUP(B303,Sheet2!B:D,2,FALSE)</f>
        <v>0</v>
      </c>
      <c r="H303" t="s">
        <v>49</v>
      </c>
      <c r="I3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>VLOOKUP(F303,B:C,2,FALSE)</f>
        <v>302</v>
      </c>
      <c r="K303" t="s">
        <v>49</v>
      </c>
      <c r="L3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201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>IF(AND(E304=E305,E305=E306),B305,E304)</f>
        <v>Shedinja</v>
      </c>
      <c r="G304">
        <f>VLOOKUP(B304,Sheet2!B:D,2,FALSE)</f>
        <v>0</v>
      </c>
      <c r="H304" t="s">
        <v>49</v>
      </c>
      <c r="I3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>VLOOKUP(F304,B:C,2,FALSE)</f>
        <v>303</v>
      </c>
      <c r="K304" t="s">
        <v>49</v>
      </c>
      <c r="L3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390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>IF(AND(E305=E306,E306=E307),B306,E305)</f>
        <v>Swellow</v>
      </c>
      <c r="G305">
        <f>VLOOKUP(B305,Sheet2!B:D,2,FALSE)</f>
        <v>22</v>
      </c>
      <c r="H305" t="s">
        <v>49</v>
      </c>
      <c r="I3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>VLOOKUP(F305,B:C,2,FALSE)</f>
        <v>305</v>
      </c>
      <c r="K305" t="s">
        <v>49</v>
      </c>
      <c r="L3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202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>IF(AND(E306=E307,E307=E308),B307,E306)</f>
        <v>Swellow</v>
      </c>
      <c r="G306">
        <f>VLOOKUP(B306,Sheet2!B:D,2,FALSE)</f>
        <v>0</v>
      </c>
      <c r="H306" t="s">
        <v>49</v>
      </c>
      <c r="I3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>VLOOKUP(F306,B:C,2,FALSE)</f>
        <v>305</v>
      </c>
      <c r="K306" t="s">
        <v>49</v>
      </c>
      <c r="L3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391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>IF(AND(E307=E308,E308=E309),B308,E307)</f>
        <v>Breloom</v>
      </c>
      <c r="G307">
        <f>VLOOKUP(B307,Sheet2!B:D,2,FALSE)</f>
        <v>23</v>
      </c>
      <c r="H307" t="s">
        <v>49</v>
      </c>
      <c r="I3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>VLOOKUP(F307,B:C,2,FALSE)</f>
        <v>307</v>
      </c>
      <c r="K307" t="s">
        <v>49</v>
      </c>
      <c r="L3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203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>IF(AND(E308=E309,E309=E310),B309,E308)</f>
        <v>Breloom</v>
      </c>
      <c r="G308">
        <f>VLOOKUP(B308,Sheet2!B:D,2,FALSE)</f>
        <v>0</v>
      </c>
      <c r="H308" t="s">
        <v>49</v>
      </c>
      <c r="I3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>VLOOKUP(F308,B:C,2,FALSE)</f>
        <v>307</v>
      </c>
      <c r="K308" t="s">
        <v>49</v>
      </c>
      <c r="L3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204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>IF(AND(E309=E310,E310=E311),B310,E309)</f>
        <v>Spinda</v>
      </c>
      <c r="G309">
        <f>VLOOKUP(B309,Sheet2!B:D,2,FALSE)</f>
        <v>0</v>
      </c>
      <c r="H309" t="s">
        <v>49</v>
      </c>
      <c r="I3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>VLOOKUP(F309,B:C,2,FALSE)</f>
        <v>308</v>
      </c>
      <c r="K309" t="s">
        <v>49</v>
      </c>
      <c r="L3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392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>IF(AND(E310=E311,E311=E312),B311,E310)</f>
        <v>Pelipper</v>
      </c>
      <c r="G310">
        <f>VLOOKUP(B310,Sheet2!B:D,2,FALSE)</f>
        <v>25</v>
      </c>
      <c r="H310" t="s">
        <v>49</v>
      </c>
      <c r="I3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>VLOOKUP(F310,B:C,2,FALSE)</f>
        <v>310</v>
      </c>
      <c r="K310" t="s">
        <v>49</v>
      </c>
      <c r="L3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205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>IF(AND(E311=E312,E312=E313),B312,E311)</f>
        <v>Pelipper</v>
      </c>
      <c r="G311">
        <f>VLOOKUP(B311,Sheet2!B:D,2,FALSE)</f>
        <v>0</v>
      </c>
      <c r="H311" t="s">
        <v>49</v>
      </c>
      <c r="I3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>VLOOKUP(F311,B:C,2,FALSE)</f>
        <v>310</v>
      </c>
      <c r="K311" t="s">
        <v>49</v>
      </c>
      <c r="L3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393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>IF(AND(E312=E313,E313=E314),B313,E312)</f>
        <v>Masquerain</v>
      </c>
      <c r="G312">
        <f>VLOOKUP(B312,Sheet2!B:D,2,FALSE)</f>
        <v>22</v>
      </c>
      <c r="H312" t="s">
        <v>49</v>
      </c>
      <c r="I3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>VLOOKUP(F312,B:C,2,FALSE)</f>
        <v>312</v>
      </c>
      <c r="K312" t="s">
        <v>49</v>
      </c>
      <c r="L3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206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>IF(AND(E313=E314,E314=E315),B314,E313)</f>
        <v>Masquerain</v>
      </c>
      <c r="G313">
        <f>VLOOKUP(B313,Sheet2!B:D,2,FALSE)</f>
        <v>0</v>
      </c>
      <c r="H313" t="s">
        <v>49</v>
      </c>
      <c r="I3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>VLOOKUP(F313,B:C,2,FALSE)</f>
        <v>312</v>
      </c>
      <c r="K313" t="s">
        <v>49</v>
      </c>
      <c r="L3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394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>IF(AND(E314=E315,E315=E316),B315,E314)</f>
        <v>Wailord</v>
      </c>
      <c r="G314">
        <f>VLOOKUP(B314,Sheet2!B:D,2,FALSE)</f>
        <v>40</v>
      </c>
      <c r="H314" t="s">
        <v>49</v>
      </c>
      <c r="I3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>VLOOKUP(F314,B:C,2,FALSE)</f>
        <v>314</v>
      </c>
      <c r="K314" t="s">
        <v>49</v>
      </c>
      <c r="L3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207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>IF(AND(E315=E316,E316=E317),B316,E315)</f>
        <v>Wailord</v>
      </c>
      <c r="G315">
        <f>VLOOKUP(B315,Sheet2!B:D,2,FALSE)</f>
        <v>0</v>
      </c>
      <c r="H315" t="s">
        <v>49</v>
      </c>
      <c r="I3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>VLOOKUP(F315,B:C,2,FALSE)</f>
        <v>314</v>
      </c>
      <c r="K315" t="s">
        <v>49</v>
      </c>
      <c r="L3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395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>IF(AND(E316=E317,E317=E318),B317,E316)</f>
        <v>Delcatty</v>
      </c>
      <c r="G316">
        <f>VLOOKUP(B316,Sheet2!B:D,2,FALSE)</f>
        <v>20</v>
      </c>
      <c r="H316" t="s">
        <v>49</v>
      </c>
      <c r="I3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>VLOOKUP(F316,B:C,2,FALSE)</f>
        <v>316</v>
      </c>
      <c r="K316" t="s">
        <v>49</v>
      </c>
      <c r="L3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208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>IF(AND(E317=E318,E318=E319),B318,E317)</f>
        <v>Delcatty</v>
      </c>
      <c r="G317">
        <f>VLOOKUP(B317,Sheet2!B:D,2,FALSE)</f>
        <v>0</v>
      </c>
      <c r="H317" t="s">
        <v>49</v>
      </c>
      <c r="I3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>VLOOKUP(F317,B:C,2,FALSE)</f>
        <v>316</v>
      </c>
      <c r="K317" t="s">
        <v>49</v>
      </c>
      <c r="L3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209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>IF(AND(E318=E319,E319=E320),B319,E318)</f>
        <v>Kecleon</v>
      </c>
      <c r="G318">
        <f>VLOOKUP(B318,Sheet2!B:D,2,FALSE)</f>
        <v>0</v>
      </c>
      <c r="H318" t="s">
        <v>49</v>
      </c>
      <c r="I3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>VLOOKUP(F318,B:C,2,FALSE)</f>
        <v>317</v>
      </c>
      <c r="K318" t="s">
        <v>49</v>
      </c>
      <c r="L3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396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>IF(AND(E319=E320,E320=E321),B320,E319)</f>
        <v>Claydol</v>
      </c>
      <c r="G319">
        <f>VLOOKUP(B319,Sheet2!B:D,2,FALSE)</f>
        <v>36</v>
      </c>
      <c r="H319" t="s">
        <v>49</v>
      </c>
      <c r="I3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>VLOOKUP(F319,B:C,2,FALSE)</f>
        <v>319</v>
      </c>
      <c r="K319" t="s">
        <v>49</v>
      </c>
      <c r="L3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210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>IF(AND(E320=E321,E321=E322),B321,E320)</f>
        <v>Claydol</v>
      </c>
      <c r="G320">
        <f>VLOOKUP(B320,Sheet2!B:D,2,FALSE)</f>
        <v>0</v>
      </c>
      <c r="H320" t="s">
        <v>49</v>
      </c>
      <c r="I3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>VLOOKUP(F320,B:C,2,FALSE)</f>
        <v>319</v>
      </c>
      <c r="K320" t="s">
        <v>49</v>
      </c>
      <c r="L3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397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>IF(AND(E321=E322,E322=E323),B322,E321)</f>
        <v>Wailmer</v>
      </c>
      <c r="G321">
        <f>VLOOKUP(B321,Sheet2!B:D,2,FALSE)</f>
        <v>30</v>
      </c>
      <c r="H321" t="s">
        <v>49</v>
      </c>
      <c r="I3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>VLOOKUP(F321,B:C,2,FALSE)</f>
        <v>313</v>
      </c>
      <c r="K321" t="s">
        <v>49</v>
      </c>
      <c r="L3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212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>IF(AND(E322=E323,E323=E324),B323,E322)</f>
        <v>Torkoal</v>
      </c>
      <c r="G322">
        <f>VLOOKUP(B322,Sheet2!B:D,2,FALSE)</f>
        <v>0</v>
      </c>
      <c r="H322" t="s">
        <v>49</v>
      </c>
      <c r="I3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>VLOOKUP(F322,B:C,2,FALSE)</f>
        <v>321</v>
      </c>
      <c r="K322" t="s">
        <v>49</v>
      </c>
      <c r="L3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213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>IF(AND(E323=E324,E324=E325),B324,E323)</f>
        <v>Sableye</v>
      </c>
      <c r="G323">
        <f>VLOOKUP(B323,Sheet2!B:D,2,FALSE)</f>
        <v>0</v>
      </c>
      <c r="H323" t="s">
        <v>49</v>
      </c>
      <c r="I323" t="str">
        <f t="shared" ref="I323:I386" si="16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>VLOOKUP(F323,B:C,2,FALSE)</f>
        <v>322</v>
      </c>
      <c r="K323" t="s">
        <v>49</v>
      </c>
      <c r="L3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398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>IF(AND(E324=E325,E325=E326),B325,E324)</f>
        <v>Whiscash</v>
      </c>
      <c r="G324">
        <f>VLOOKUP(B324,Sheet2!B:D,2,FALSE)</f>
        <v>30</v>
      </c>
      <c r="H324" t="s">
        <v>49</v>
      </c>
      <c r="I32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>VLOOKUP(F324,B:C,2,FALSE)</f>
        <v>324</v>
      </c>
      <c r="K324" t="s">
        <v>49</v>
      </c>
      <c r="L324" t="str">
        <f t="shared" ref="L324:L387" si="17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214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>IF(AND(E325=E326,E326=E327),B326,E325)</f>
        <v>Whiscash</v>
      </c>
      <c r="G325">
        <f>VLOOKUP(B325,Sheet2!B:D,2,FALSE)</f>
        <v>0</v>
      </c>
      <c r="H325" t="s">
        <v>49</v>
      </c>
      <c r="I32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>VLOOKUP(F325,B:C,2,FALSE)</f>
        <v>324</v>
      </c>
      <c r="K325" t="s">
        <v>49</v>
      </c>
      <c r="L32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215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>IF(AND(E326=E327,E327=E328),B327,E326)</f>
        <v>Luvdisc</v>
      </c>
      <c r="G326">
        <f>VLOOKUP(B326,Sheet2!B:D,2,FALSE)</f>
        <v>0</v>
      </c>
      <c r="H326" t="s">
        <v>49</v>
      </c>
      <c r="I32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>VLOOKUP(F326,B:C,2,FALSE)</f>
        <v>325</v>
      </c>
      <c r="K326" t="s">
        <v>49</v>
      </c>
      <c r="L32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399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>IF(AND(E327=E328,E328=E329),B328,E327)</f>
        <v>Crawdaunt</v>
      </c>
      <c r="G327">
        <f>VLOOKUP(B327,Sheet2!B:D,2,FALSE)</f>
        <v>30</v>
      </c>
      <c r="H327" t="s">
        <v>49</v>
      </c>
      <c r="I32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>VLOOKUP(F327,B:C,2,FALSE)</f>
        <v>327</v>
      </c>
      <c r="K327" t="s">
        <v>49</v>
      </c>
      <c r="L32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216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>IF(AND(E328=E329,E329=E330),B329,E328)</f>
        <v>Crawdaunt</v>
      </c>
      <c r="G328">
        <f>VLOOKUP(B328,Sheet2!B:D,2,FALSE)</f>
        <v>0</v>
      </c>
      <c r="H328" t="s">
        <v>49</v>
      </c>
      <c r="I32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>VLOOKUP(F328,B:C,2,FALSE)</f>
        <v>327</v>
      </c>
      <c r="K328" t="s">
        <v>49</v>
      </c>
      <c r="L32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400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>IF(AND(E329=E330,E330=E331),B330,E329)</f>
        <v>Milotic</v>
      </c>
      <c r="G329">
        <f>VLOOKUP(B329,Sheet2!B:D,2,FALSE)</f>
        <v>5</v>
      </c>
      <c r="H329" t="s">
        <v>49</v>
      </c>
      <c r="I32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>VLOOKUP(F329,B:C,2,FALSE)</f>
        <v>329</v>
      </c>
      <c r="K329" t="s">
        <v>49</v>
      </c>
      <c r="L32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217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>IF(AND(E330=E331,E331=E332),B331,E330)</f>
        <v>Milotic</v>
      </c>
      <c r="G330">
        <f>VLOOKUP(B330,Sheet2!B:D,2,FALSE)</f>
        <v>0</v>
      </c>
      <c r="H330" t="s">
        <v>49</v>
      </c>
      <c r="I33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>VLOOKUP(F330,B:C,2,FALSE)</f>
        <v>329</v>
      </c>
      <c r="K330" t="s">
        <v>49</v>
      </c>
      <c r="L33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401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>IF(AND(E331=E332,E332=E333),B332,E331)</f>
        <v>Sharpedo</v>
      </c>
      <c r="G331">
        <f>VLOOKUP(B331,Sheet2!B:D,2,FALSE)</f>
        <v>30</v>
      </c>
      <c r="H331" t="s">
        <v>49</v>
      </c>
      <c r="I33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>VLOOKUP(F331,B:C,2,FALSE)</f>
        <v>331</v>
      </c>
      <c r="K331" t="s">
        <v>49</v>
      </c>
      <c r="L33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218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>IF(AND(E332=E333,E333=E334),B333,E332)</f>
        <v>Sharpedo</v>
      </c>
      <c r="G332">
        <f>VLOOKUP(B332,Sheet2!B:D,2,FALSE)</f>
        <v>0</v>
      </c>
      <c r="H332" t="s">
        <v>49</v>
      </c>
      <c r="I33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>VLOOKUP(F332,B:C,2,FALSE)</f>
        <v>331</v>
      </c>
      <c r="K332" t="s">
        <v>49</v>
      </c>
      <c r="L33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402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>IF(AND(E333=E334,E334=E335),B334,E333)</f>
        <v>Vibrava</v>
      </c>
      <c r="G333">
        <f>VLOOKUP(B333,Sheet2!B:D,2,FALSE)</f>
        <v>35</v>
      </c>
      <c r="H333" t="s">
        <v>49</v>
      </c>
      <c r="I33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>VLOOKUP(F333,B:C,2,FALSE)</f>
        <v>333</v>
      </c>
      <c r="K333" t="s">
        <v>49</v>
      </c>
      <c r="L33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403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>IF(AND(E334=E335,E335=E336),B335,E334)</f>
        <v>Flygon</v>
      </c>
      <c r="G334">
        <f>VLOOKUP(B334,Sheet2!B:D,2,FALSE)</f>
        <v>45</v>
      </c>
      <c r="H334" t="s">
        <v>49</v>
      </c>
      <c r="I33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>VLOOKUP(F334,B:C,2,FALSE)</f>
        <v>334</v>
      </c>
      <c r="K334" t="s">
        <v>49</v>
      </c>
      <c r="L33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219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>IF(AND(E335=E336,E336=E337),B336,E335)</f>
        <v>Flygon</v>
      </c>
      <c r="G335">
        <f>VLOOKUP(B335,Sheet2!B:D,2,FALSE)</f>
        <v>0</v>
      </c>
      <c r="H335" t="s">
        <v>49</v>
      </c>
      <c r="I33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>VLOOKUP(F335,B:C,2,FALSE)</f>
        <v>334</v>
      </c>
      <c r="K335" t="s">
        <v>49</v>
      </c>
      <c r="L33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404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>IF(AND(E336=E337,E337=E338),B337,E336)</f>
        <v>Hariyama</v>
      </c>
      <c r="G336">
        <f>VLOOKUP(B336,Sheet2!B:D,2,FALSE)</f>
        <v>24</v>
      </c>
      <c r="H336" t="s">
        <v>49</v>
      </c>
      <c r="I33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>VLOOKUP(F336,B:C,2,FALSE)</f>
        <v>336</v>
      </c>
      <c r="K336" t="s">
        <v>49</v>
      </c>
      <c r="L33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220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>IF(AND(E337=E338,E338=E339),B338,E337)</f>
        <v>Hariyama</v>
      </c>
      <c r="G337">
        <f>VLOOKUP(B337,Sheet2!B:D,2,FALSE)</f>
        <v>0</v>
      </c>
      <c r="H337" t="s">
        <v>49</v>
      </c>
      <c r="I33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>VLOOKUP(F337,B:C,2,FALSE)</f>
        <v>336</v>
      </c>
      <c r="K337" t="s">
        <v>49</v>
      </c>
      <c r="L33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405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>IF(AND(E338=E339,E339=E340),B339,E338)</f>
        <v>Manectric</v>
      </c>
      <c r="G338">
        <f>VLOOKUP(B338,Sheet2!B:D,2,FALSE)</f>
        <v>26</v>
      </c>
      <c r="H338" t="s">
        <v>49</v>
      </c>
      <c r="I33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>VLOOKUP(F338,B:C,2,FALSE)</f>
        <v>338</v>
      </c>
      <c r="K338" t="s">
        <v>49</v>
      </c>
      <c r="L33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221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>IF(AND(E339=E340,E340=E341),B340,E339)</f>
        <v>Manectric</v>
      </c>
      <c r="G339">
        <f>VLOOKUP(B339,Sheet2!B:D,2,FALSE)</f>
        <v>0</v>
      </c>
      <c r="H339" t="s">
        <v>49</v>
      </c>
      <c r="I33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>VLOOKUP(F339,B:C,2,FALSE)</f>
        <v>338</v>
      </c>
      <c r="K339" t="s">
        <v>49</v>
      </c>
      <c r="L33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406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>IF(AND(E340=E341,E341=E342),B341,E340)</f>
        <v>Camerupt</v>
      </c>
      <c r="G340">
        <f>VLOOKUP(B340,Sheet2!B:D,2,FALSE)</f>
        <v>33</v>
      </c>
      <c r="H340" t="s">
        <v>49</v>
      </c>
      <c r="I34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>VLOOKUP(F340,B:C,2,FALSE)</f>
        <v>340</v>
      </c>
      <c r="K340" t="s">
        <v>49</v>
      </c>
      <c r="L34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222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>IF(AND(E341=E342,E342=E343),B342,E341)</f>
        <v>Camerupt</v>
      </c>
      <c r="G341">
        <f>VLOOKUP(B341,Sheet2!B:D,2,FALSE)</f>
        <v>0</v>
      </c>
      <c r="H341" t="s">
        <v>49</v>
      </c>
      <c r="I34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>VLOOKUP(F341,B:C,2,FALSE)</f>
        <v>340</v>
      </c>
      <c r="K341" t="s">
        <v>49</v>
      </c>
      <c r="L34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407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>IF(AND(E342=E343,E343=E344),B343,E342)</f>
        <v>Sealeo</v>
      </c>
      <c r="G342">
        <f>VLOOKUP(B342,Sheet2!B:D,2,FALSE)</f>
        <v>32</v>
      </c>
      <c r="H342" t="s">
        <v>49</v>
      </c>
      <c r="I34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>VLOOKUP(F342,B:C,2,FALSE)</f>
        <v>342</v>
      </c>
      <c r="K342" t="s">
        <v>49</v>
      </c>
      <c r="L34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408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>IF(AND(E343=E344,E344=E345),B344,E343)</f>
        <v>Walrein</v>
      </c>
      <c r="G343">
        <f>VLOOKUP(B343,Sheet2!B:D,2,FALSE)</f>
        <v>44</v>
      </c>
      <c r="H343" t="s">
        <v>49</v>
      </c>
      <c r="I34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>VLOOKUP(F343,B:C,2,FALSE)</f>
        <v>343</v>
      </c>
      <c r="K343" t="s">
        <v>49</v>
      </c>
      <c r="L34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223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>IF(AND(E344=E345,E345=E346),B345,E344)</f>
        <v>Walrein</v>
      </c>
      <c r="G344">
        <f>VLOOKUP(B344,Sheet2!B:D,2,FALSE)</f>
        <v>0</v>
      </c>
      <c r="H344" t="s">
        <v>49</v>
      </c>
      <c r="I34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>VLOOKUP(F344,B:C,2,FALSE)</f>
        <v>343</v>
      </c>
      <c r="K344" t="s">
        <v>49</v>
      </c>
      <c r="L34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409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>IF(AND(E345=E346,E346=E347),B346,E345)</f>
        <v>Cacturne</v>
      </c>
      <c r="G345">
        <f>VLOOKUP(B345,Sheet2!B:D,2,FALSE)</f>
        <v>32</v>
      </c>
      <c r="H345" t="s">
        <v>49</v>
      </c>
      <c r="I34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>VLOOKUP(F345,B:C,2,FALSE)</f>
        <v>345</v>
      </c>
      <c r="K345" t="s">
        <v>49</v>
      </c>
      <c r="L34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224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>IF(AND(E346=E347,E347=E348),B347,E346)</f>
        <v>Cacturne</v>
      </c>
      <c r="G346">
        <f>VLOOKUP(B346,Sheet2!B:D,2,FALSE)</f>
        <v>0</v>
      </c>
      <c r="H346" t="s">
        <v>49</v>
      </c>
      <c r="I34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>VLOOKUP(F346,B:C,2,FALSE)</f>
        <v>345</v>
      </c>
      <c r="K346" t="s">
        <v>49</v>
      </c>
      <c r="L34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410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>IF(AND(E347=E348,E348=E349),B348,E347)</f>
        <v>Glalie</v>
      </c>
      <c r="G347">
        <f>VLOOKUP(B347,Sheet2!B:D,2,FALSE)</f>
        <v>42</v>
      </c>
      <c r="H347" t="s">
        <v>49</v>
      </c>
      <c r="I34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>VLOOKUP(F347,B:C,2,FALSE)</f>
        <v>347</v>
      </c>
      <c r="K347" t="s">
        <v>49</v>
      </c>
      <c r="L34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225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>IF(AND(E348=E349,E349=E350),B349,E348)</f>
        <v>Glalie</v>
      </c>
      <c r="G348">
        <f>VLOOKUP(B348,Sheet2!B:D,2,FALSE)</f>
        <v>0</v>
      </c>
      <c r="H348" t="s">
        <v>49</v>
      </c>
      <c r="I34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>VLOOKUP(F348,B:C,2,FALSE)</f>
        <v>347</v>
      </c>
      <c r="K348" t="s">
        <v>49</v>
      </c>
      <c r="L34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226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>IF(AND(E349=E350,E350=E351),B350,E349)</f>
        <v>Lunatone</v>
      </c>
      <c r="G349">
        <f>VLOOKUP(B349,Sheet2!B:D,2,FALSE)</f>
        <v>0</v>
      </c>
      <c r="H349" t="s">
        <v>49</v>
      </c>
      <c r="I34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>VLOOKUP(F349,B:C,2,FALSE)</f>
        <v>348</v>
      </c>
      <c r="K349" t="s">
        <v>49</v>
      </c>
      <c r="L34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227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>IF(AND(E350=E351,E351=E352),B351,E350)</f>
        <v>Solrock</v>
      </c>
      <c r="G350">
        <f>VLOOKUP(B350,Sheet2!B:D,2,FALSE)</f>
        <v>0</v>
      </c>
      <c r="H350" t="s">
        <v>49</v>
      </c>
      <c r="I35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>VLOOKUP(F350,B:C,2,FALSE)</f>
        <v>349</v>
      </c>
      <c r="K350" t="s">
        <v>49</v>
      </c>
      <c r="L35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411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>IF(AND(E351=E352,E352=E353),B352,E351)</f>
        <v>Butterfree</v>
      </c>
      <c r="G351">
        <f>VLOOKUP(B351,Sheet2!B:D,2,FALSE)</f>
        <v>15</v>
      </c>
      <c r="H351" t="s">
        <v>49</v>
      </c>
      <c r="I35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>VLOOKUP(F351,B:C,2,FALSE)</f>
        <v>12</v>
      </c>
      <c r="K351" t="s">
        <v>49</v>
      </c>
      <c r="L35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412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>IF(AND(E352=E353,E353=E354),B353,E352)</f>
        <v>Grumpig</v>
      </c>
      <c r="G352">
        <f>VLOOKUP(B352,Sheet2!B:D,2,FALSE)</f>
        <v>32</v>
      </c>
      <c r="H352" t="s">
        <v>49</v>
      </c>
      <c r="I35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>VLOOKUP(F352,B:C,2,FALSE)</f>
        <v>352</v>
      </c>
      <c r="K352" t="s">
        <v>49</v>
      </c>
      <c r="L35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228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>IF(AND(E353=E354,E354=E355),B354,E353)</f>
        <v>Grumpig</v>
      </c>
      <c r="G353">
        <f>VLOOKUP(B353,Sheet2!B:D,2,FALSE)</f>
        <v>0</v>
      </c>
      <c r="H353" t="s">
        <v>49</v>
      </c>
      <c r="I35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>VLOOKUP(F353,B:C,2,FALSE)</f>
        <v>352</v>
      </c>
      <c r="K353" t="s">
        <v>49</v>
      </c>
      <c r="L35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229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>IF(AND(E354=E355,E355=E356),B355,E354)</f>
        <v>Plusle</v>
      </c>
      <c r="G354">
        <f>VLOOKUP(B354,Sheet2!B:D,2,FALSE)</f>
        <v>0</v>
      </c>
      <c r="H354" t="s">
        <v>49</v>
      </c>
      <c r="I35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>VLOOKUP(F354,B:C,2,FALSE)</f>
        <v>353</v>
      </c>
      <c r="K354" t="s">
        <v>49</v>
      </c>
      <c r="L35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230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>IF(AND(E355=E356,E356=E357),B356,E355)</f>
        <v>Minun</v>
      </c>
      <c r="G355">
        <f>VLOOKUP(B355,Sheet2!B:D,2,FALSE)</f>
        <v>0</v>
      </c>
      <c r="H355" t="s">
        <v>49</v>
      </c>
      <c r="I35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>VLOOKUP(F355,B:C,2,FALSE)</f>
        <v>354</v>
      </c>
      <c r="K355" t="s">
        <v>49</v>
      </c>
      <c r="L35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231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>IF(AND(E356=E357,E357=E358),B357,E356)</f>
        <v>Mawile</v>
      </c>
      <c r="G356">
        <f>VLOOKUP(B356,Sheet2!B:D,2,FALSE)</f>
        <v>0</v>
      </c>
      <c r="H356" t="s">
        <v>49</v>
      </c>
      <c r="I35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>VLOOKUP(F356,B:C,2,FALSE)</f>
        <v>355</v>
      </c>
      <c r="K356" t="s">
        <v>49</v>
      </c>
      <c r="L35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413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>IF(AND(E357=E358,E358=E359),B358,E357)</f>
        <v>Medicham</v>
      </c>
      <c r="G357">
        <f>VLOOKUP(B357,Sheet2!B:D,2,FALSE)</f>
        <v>37</v>
      </c>
      <c r="H357" t="s">
        <v>49</v>
      </c>
      <c r="I35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>VLOOKUP(F357,B:C,2,FALSE)</f>
        <v>357</v>
      </c>
      <c r="K357" t="s">
        <v>49</v>
      </c>
      <c r="L35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232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>IF(AND(E358=E359,E359=E360),B359,E358)</f>
        <v>Medicham</v>
      </c>
      <c r="G358">
        <f>VLOOKUP(B358,Sheet2!B:D,2,FALSE)</f>
        <v>0</v>
      </c>
      <c r="H358" t="s">
        <v>49</v>
      </c>
      <c r="I35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>VLOOKUP(F358,B:C,2,FALSE)</f>
        <v>357</v>
      </c>
      <c r="K358" t="s">
        <v>49</v>
      </c>
      <c r="L35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414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>IF(AND(E359=E360,E360=E361),B360,E359)</f>
        <v>Altaria</v>
      </c>
      <c r="G359">
        <f>VLOOKUP(B359,Sheet2!B:D,2,FALSE)</f>
        <v>35</v>
      </c>
      <c r="H359" t="s">
        <v>49</v>
      </c>
      <c r="I35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>VLOOKUP(F359,B:C,2,FALSE)</f>
        <v>359</v>
      </c>
      <c r="K359" t="s">
        <v>49</v>
      </c>
      <c r="L35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233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>IF(AND(E360=E361,E361=E362),B361,E360)</f>
        <v>Altaria</v>
      </c>
      <c r="G360">
        <f>VLOOKUP(B360,Sheet2!B:D,2,FALSE)</f>
        <v>0</v>
      </c>
      <c r="H360" t="s">
        <v>49</v>
      </c>
      <c r="I36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>VLOOKUP(F360,B:C,2,FALSE)</f>
        <v>359</v>
      </c>
      <c r="K360" t="s">
        <v>49</v>
      </c>
      <c r="L36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415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>IF(AND(E361=E362,E362=E363),B362,E361)</f>
        <v>Wobbuffet</v>
      </c>
      <c r="G361">
        <f>VLOOKUP(B361,Sheet2!B:D,2,FALSE)</f>
        <v>15</v>
      </c>
      <c r="H361" t="s">
        <v>49</v>
      </c>
      <c r="I36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>VLOOKUP(F361,B:C,2,FALSE)</f>
        <v>202</v>
      </c>
      <c r="K361" t="s">
        <v>49</v>
      </c>
      <c r="L36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416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>IF(AND(E362=E363,E363=E364),B363,E362)</f>
        <v>Snorunt</v>
      </c>
      <c r="G362">
        <f>VLOOKUP(B362,Sheet2!B:D,2,FALSE)</f>
        <v>37</v>
      </c>
      <c r="H362" t="s">
        <v>49</v>
      </c>
      <c r="I36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f>VLOOKUP(F362,B:C,2,FALSE)</f>
        <v>346</v>
      </c>
      <c r="K362" t="s">
        <v>49</v>
      </c>
      <c r="L36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</v>
      </c>
    </row>
    <row r="363" spans="1:12" x14ac:dyDescent="0.5">
      <c r="A363">
        <f>'[1]Gen III'!A363</f>
        <v>362</v>
      </c>
      <c r="B363" t="s">
        <v>417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>IF(AND(E363=E364,E364=E365),B364,E363)</f>
        <v>Glalie</v>
      </c>
      <c r="G363">
        <f>VLOOKUP(B363,Sheet2!B:D,2,FALSE)</f>
        <v>42</v>
      </c>
      <c r="H363" t="s">
        <v>49</v>
      </c>
      <c r="I36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f>VLOOKUP(F363,B:C,2,FALSE)</f>
        <v>347</v>
      </c>
      <c r="K363" t="s">
        <v>49</v>
      </c>
      <c r="L36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</v>
      </c>
    </row>
    <row r="364" spans="1:12" x14ac:dyDescent="0.5">
      <c r="A364">
        <f>'[1]Gen III'!A364</f>
        <v>363</v>
      </c>
      <c r="B364" t="s">
        <v>418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>IF(AND(E364=E365,E365=E366),B365,E364)</f>
        <v>Spheal</v>
      </c>
      <c r="G364">
        <f>VLOOKUP(B364,Sheet2!B:D,2,FALSE)</f>
        <v>36</v>
      </c>
      <c r="H364" t="s">
        <v>49</v>
      </c>
      <c r="I36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f>VLOOKUP(F364,B:C,2,FALSE)</f>
        <v>341</v>
      </c>
      <c r="K364" t="s">
        <v>49</v>
      </c>
      <c r="L36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</v>
      </c>
    </row>
    <row r="365" spans="1:12" x14ac:dyDescent="0.5">
      <c r="A365">
        <f>'[1]Gen III'!A365</f>
        <v>364</v>
      </c>
      <c r="B365" t="s">
        <v>419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>IF(AND(E365=E366,E366=E367),B366,E365)</f>
        <v>Vigoroth</v>
      </c>
      <c r="G365">
        <f>VLOOKUP(B365,Sheet2!B:D,2,FALSE)</f>
        <v>18</v>
      </c>
      <c r="H365" t="s">
        <v>49</v>
      </c>
      <c r="I36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>VLOOKUP(F365,B:C,2,FALSE)</f>
        <v>365</v>
      </c>
      <c r="K365" t="s">
        <v>49</v>
      </c>
      <c r="L36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</v>
      </c>
    </row>
    <row r="366" spans="1:12" x14ac:dyDescent="0.5">
      <c r="A366">
        <f>'[1]Gen III'!A366</f>
        <v>365</v>
      </c>
      <c r="B366" t="s">
        <v>420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>IF(AND(E366=E367,E367=E368),B367,E366)</f>
        <v>Slaking</v>
      </c>
      <c r="G366">
        <f>VLOOKUP(B366,Sheet2!B:D,2,FALSE)</f>
        <v>36</v>
      </c>
      <c r="H366" t="s">
        <v>49</v>
      </c>
      <c r="I36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>VLOOKUP(F366,B:C,2,FALSE)</f>
        <v>366</v>
      </c>
      <c r="K366" t="s">
        <v>49</v>
      </c>
      <c r="L36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</v>
      </c>
    </row>
    <row r="367" spans="1:12" x14ac:dyDescent="0.5">
      <c r="A367">
        <f>'[1]Gen III'!A367</f>
        <v>366</v>
      </c>
      <c r="B367" t="s">
        <v>236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>IF(AND(E367=E368,E368=E369),B368,E367)</f>
        <v>Slaking</v>
      </c>
      <c r="G367">
        <f>VLOOKUP(B367,Sheet2!B:D,2,FALSE)</f>
        <v>0</v>
      </c>
      <c r="H367" t="s">
        <v>49</v>
      </c>
      <c r="I36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>VLOOKUP(F367,B:C,2,FALSE)</f>
        <v>366</v>
      </c>
      <c r="K367" t="s">
        <v>49</v>
      </c>
      <c r="L36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</v>
      </c>
    </row>
    <row r="368" spans="1:12" x14ac:dyDescent="0.5">
      <c r="A368">
        <f>'[1]Gen III'!A368</f>
        <v>367</v>
      </c>
      <c r="B368" t="s">
        <v>421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>IF(AND(E368=E369,E369=E370),B369,E368)</f>
        <v>Swalot</v>
      </c>
      <c r="G368">
        <f>VLOOKUP(B368,Sheet2!B:D,2,FALSE)</f>
        <v>26</v>
      </c>
      <c r="H368" t="s">
        <v>49</v>
      </c>
      <c r="I36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>VLOOKUP(F368,B:C,2,FALSE)</f>
        <v>368</v>
      </c>
      <c r="K368" t="s">
        <v>49</v>
      </c>
      <c r="L36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</v>
      </c>
    </row>
    <row r="369" spans="1:12" x14ac:dyDescent="0.5">
      <c r="A369">
        <f>'[1]Gen III'!A369</f>
        <v>368</v>
      </c>
      <c r="B369" t="s">
        <v>237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>IF(AND(E369=E370,E370=E371),B370,E369)</f>
        <v>Swalot</v>
      </c>
      <c r="G369">
        <f>VLOOKUP(B369,Sheet2!B:D,2,FALSE)</f>
        <v>0</v>
      </c>
      <c r="H369" t="s">
        <v>49</v>
      </c>
      <c r="I36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>VLOOKUP(F369,B:C,2,FALSE)</f>
        <v>368</v>
      </c>
      <c r="K369" t="s">
        <v>49</v>
      </c>
      <c r="L36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</v>
      </c>
    </row>
    <row r="370" spans="1:12" x14ac:dyDescent="0.5">
      <c r="A370">
        <f>'[1]Gen III'!A370</f>
        <v>369</v>
      </c>
      <c r="B370" t="s">
        <v>238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>IF(AND(E370=E371,E371=E372),B371,E370)</f>
        <v>Tropius</v>
      </c>
      <c r="G370">
        <f>VLOOKUP(B370,Sheet2!B:D,2,FALSE)</f>
        <v>0</v>
      </c>
      <c r="H370" t="s">
        <v>49</v>
      </c>
      <c r="I37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>VLOOKUP(F370,B:C,2,FALSE)</f>
        <v>369</v>
      </c>
      <c r="K370" t="s">
        <v>49</v>
      </c>
      <c r="L37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</v>
      </c>
    </row>
    <row r="371" spans="1:12" x14ac:dyDescent="0.5">
      <c r="A371">
        <f>'[1]Gen III'!A371</f>
        <v>370</v>
      </c>
      <c r="B371" t="s">
        <v>422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>IF(AND(E371=E372,E372=E373),B372,E371)</f>
        <v>Loudred</v>
      </c>
      <c r="G371">
        <f>VLOOKUP(B371,Sheet2!B:D,2,FALSE)</f>
        <v>20</v>
      </c>
      <c r="H371" t="s">
        <v>49</v>
      </c>
      <c r="I37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>VLOOKUP(F371,B:C,2,FALSE)</f>
        <v>371</v>
      </c>
      <c r="K371" t="s">
        <v>49</v>
      </c>
      <c r="L37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</v>
      </c>
    </row>
    <row r="372" spans="1:12" x14ac:dyDescent="0.5">
      <c r="A372">
        <f>'[1]Gen III'!A372</f>
        <v>371</v>
      </c>
      <c r="B372" t="s">
        <v>423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>IF(AND(E372=E373,E373=E374),B373,E372)</f>
        <v>Exploud</v>
      </c>
      <c r="G372">
        <f>VLOOKUP(B372,Sheet2!B:D,2,FALSE)</f>
        <v>40</v>
      </c>
      <c r="H372" t="s">
        <v>49</v>
      </c>
      <c r="I37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>VLOOKUP(F372,B:C,2,FALSE)</f>
        <v>372</v>
      </c>
      <c r="K372" t="s">
        <v>49</v>
      </c>
      <c r="L37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</v>
      </c>
    </row>
    <row r="373" spans="1:12" x14ac:dyDescent="0.5">
      <c r="A373">
        <f>'[1]Gen III'!A373</f>
        <v>372</v>
      </c>
      <c r="B373" t="s">
        <v>239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>IF(AND(E373=E374,E374=E375),B374,E373)</f>
        <v>Exploud</v>
      </c>
      <c r="G373">
        <f>VLOOKUP(B373,Sheet2!B:D,2,FALSE)</f>
        <v>0</v>
      </c>
      <c r="H373" t="s">
        <v>49</v>
      </c>
      <c r="I37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>VLOOKUP(F373,B:C,2,FALSE)</f>
        <v>372</v>
      </c>
      <c r="K373" t="s">
        <v>49</v>
      </c>
      <c r="L37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</v>
      </c>
    </row>
    <row r="374" spans="1:12" x14ac:dyDescent="0.5">
      <c r="A374">
        <f>'[1]Gen III'!A374</f>
        <v>373</v>
      </c>
      <c r="B374" t="s">
        <v>424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>IF(AND(E374=E375,E375=E376),B375,E374)</f>
        <v>Huntail</v>
      </c>
      <c r="G374">
        <f>VLOOKUP(B374,Sheet2!B:D,2,FALSE)</f>
        <v>5</v>
      </c>
      <c r="H374" t="s">
        <v>49</v>
      </c>
      <c r="I37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>VLOOKUP(F374,B:C,2,FALSE)</f>
        <v>374</v>
      </c>
      <c r="K374" t="s">
        <v>49</v>
      </c>
      <c r="L37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</v>
      </c>
    </row>
    <row r="375" spans="1:12" x14ac:dyDescent="0.5">
      <c r="A375">
        <f>'[1]Gen III'!A375</f>
        <v>374</v>
      </c>
      <c r="B375" t="s">
        <v>240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>IF(AND(E375=E376,E376=E377),B376,E375)</f>
        <v>Huntail</v>
      </c>
      <c r="G375">
        <f>VLOOKUP(B375,Sheet2!B:D,2,FALSE)</f>
        <v>0</v>
      </c>
      <c r="H375" t="s">
        <v>49</v>
      </c>
      <c r="I37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>VLOOKUP(F375,B:C,2,FALSE)</f>
        <v>374</v>
      </c>
      <c r="K375" t="s">
        <v>49</v>
      </c>
      <c r="L37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</v>
      </c>
    </row>
    <row r="376" spans="1:12" x14ac:dyDescent="0.5">
      <c r="A376">
        <f>'[1]Gen III'!A376</f>
        <v>375</v>
      </c>
      <c r="B376" t="s">
        <v>241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>IF(AND(E376=E377,E377=E378),B377,E376)</f>
        <v>Gorebyss</v>
      </c>
      <c r="G376">
        <f>VLOOKUP(B376,Sheet2!B:D,2,FALSE)</f>
        <v>0</v>
      </c>
      <c r="H376" t="s">
        <v>49</v>
      </c>
      <c r="I37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>VLOOKUP(F376,B:C,2,FALSE)</f>
        <v>375</v>
      </c>
      <c r="K376" t="s">
        <v>49</v>
      </c>
      <c r="L37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</v>
      </c>
    </row>
    <row r="377" spans="1:12" x14ac:dyDescent="0.5">
      <c r="A377">
        <f>'[1]Gen III'!A377</f>
        <v>376</v>
      </c>
      <c r="B377" t="s">
        <v>242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>IF(AND(E377=E378,E378=E379),B378,E377)</f>
        <v>Absol</v>
      </c>
      <c r="G377">
        <f>VLOOKUP(B377,Sheet2!B:D,2,FALSE)</f>
        <v>0</v>
      </c>
      <c r="H377" t="s">
        <v>49</v>
      </c>
      <c r="I377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>VLOOKUP(F377,B:C,2,FALSE)</f>
        <v>376</v>
      </c>
      <c r="K377" t="s">
        <v>49</v>
      </c>
      <c r="L37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</v>
      </c>
    </row>
    <row r="378" spans="1:12" x14ac:dyDescent="0.5">
      <c r="A378">
        <f>'[1]Gen III'!A378</f>
        <v>377</v>
      </c>
      <c r="B378" t="s">
        <v>425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>IF(AND(E378=E379,E379=E380),B379,E378)</f>
        <v>Banette</v>
      </c>
      <c r="G378">
        <f>VLOOKUP(B378,Sheet2!B:D,2,FALSE)</f>
        <v>37</v>
      </c>
      <c r="H378" t="s">
        <v>49</v>
      </c>
      <c r="I378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>VLOOKUP(F378,B:C,2,FALSE)</f>
        <v>378</v>
      </c>
      <c r="K378" t="s">
        <v>49</v>
      </c>
      <c r="L378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</v>
      </c>
    </row>
    <row r="379" spans="1:12" x14ac:dyDescent="0.5">
      <c r="A379">
        <f>'[1]Gen III'!A379</f>
        <v>378</v>
      </c>
      <c r="B379" t="s">
        <v>243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>IF(AND(E379=E380,E380=E381),B380,E379)</f>
        <v>Banette</v>
      </c>
      <c r="G379">
        <f>VLOOKUP(B379,Sheet2!B:D,2,FALSE)</f>
        <v>0</v>
      </c>
      <c r="H379" t="s">
        <v>49</v>
      </c>
      <c r="I379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>VLOOKUP(F379,B:C,2,FALSE)</f>
        <v>378</v>
      </c>
      <c r="K379" t="s">
        <v>49</v>
      </c>
      <c r="L379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</v>
      </c>
    </row>
    <row r="380" spans="1:12" x14ac:dyDescent="0.5">
      <c r="A380">
        <f>'[1]Gen III'!A380</f>
        <v>379</v>
      </c>
      <c r="B380" t="s">
        <v>244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>IF(AND(E380=E381,E381=E382),B381,E380)</f>
        <v>Seviper</v>
      </c>
      <c r="G380">
        <f>VLOOKUP(B380,Sheet2!B:D,2,FALSE)</f>
        <v>0</v>
      </c>
      <c r="H380" t="s">
        <v>49</v>
      </c>
      <c r="I380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>VLOOKUP(F380,B:C,2,FALSE)</f>
        <v>379</v>
      </c>
      <c r="K380" t="s">
        <v>49</v>
      </c>
      <c r="L380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</v>
      </c>
    </row>
    <row r="381" spans="1:12" x14ac:dyDescent="0.5">
      <c r="A381">
        <f>'[1]Gen III'!A381</f>
        <v>380</v>
      </c>
      <c r="B381" t="s">
        <v>245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>IF(AND(E381=E382,E382=E383),B382,E381)</f>
        <v>Zangoose</v>
      </c>
      <c r="G381">
        <f>VLOOKUP(B381,Sheet2!B:D,2,FALSE)</f>
        <v>0</v>
      </c>
      <c r="H381" t="s">
        <v>49</v>
      </c>
      <c r="I381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>VLOOKUP(F381,B:C,2,FALSE)</f>
        <v>380</v>
      </c>
      <c r="K381" t="s">
        <v>49</v>
      </c>
      <c r="L381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</v>
      </c>
    </row>
    <row r="382" spans="1:12" x14ac:dyDescent="0.5">
      <c r="A382">
        <f>'[1]Gen III'!A382</f>
        <v>381</v>
      </c>
      <c r="B382" t="s">
        <v>246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>IF(AND(E382=E383,E383=E384),B383,E382)</f>
        <v>Relicanth</v>
      </c>
      <c r="G382">
        <f>VLOOKUP(B382,Sheet2!B:D,2,FALSE)</f>
        <v>0</v>
      </c>
      <c r="H382" t="s">
        <v>49</v>
      </c>
      <c r="I382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>VLOOKUP(F382,B:C,2,FALSE)</f>
        <v>381</v>
      </c>
      <c r="K382" t="s">
        <v>49</v>
      </c>
      <c r="L382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</v>
      </c>
    </row>
    <row r="383" spans="1:12" x14ac:dyDescent="0.5">
      <c r="A383">
        <f>'[1]Gen III'!A383</f>
        <v>382</v>
      </c>
      <c r="B383" t="s">
        <v>426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>IF(AND(E383=E384,E384=E385),B384,E383)</f>
        <v>Lairon</v>
      </c>
      <c r="G383">
        <f>VLOOKUP(B383,Sheet2!B:D,2,FALSE)</f>
        <v>32</v>
      </c>
      <c r="H383" t="s">
        <v>49</v>
      </c>
      <c r="I383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>VLOOKUP(F383,B:C,2,FALSE)</f>
        <v>383</v>
      </c>
      <c r="K383" t="s">
        <v>49</v>
      </c>
      <c r="L383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</v>
      </c>
    </row>
    <row r="384" spans="1:12" x14ac:dyDescent="0.5">
      <c r="A384">
        <f>'[1]Gen III'!A384</f>
        <v>383</v>
      </c>
      <c r="B384" t="s">
        <v>427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>IF(AND(E384=E385,E385=E386),B385,E384)</f>
        <v>Aggron</v>
      </c>
      <c r="G384">
        <f>VLOOKUP(B384,Sheet2!B:D,2,FALSE)</f>
        <v>42</v>
      </c>
      <c r="H384" t="s">
        <v>49</v>
      </c>
      <c r="I384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>VLOOKUP(F384,B:C,2,FALSE)</f>
        <v>384</v>
      </c>
      <c r="K384" t="s">
        <v>49</v>
      </c>
      <c r="L384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247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>IF(AND(E385=E386,E386=E387),B386,E385)</f>
        <v>Aggron</v>
      </c>
      <c r="G385">
        <f>VLOOKUP(B385,Sheet2!B:D,2,FALSE)</f>
        <v>0</v>
      </c>
      <c r="H385" t="s">
        <v>49</v>
      </c>
      <c r="I385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>VLOOKUP(F385,B:C,2,FALSE)</f>
        <v>384</v>
      </c>
      <c r="K385" t="s">
        <v>49</v>
      </c>
      <c r="L385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248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>IF(AND(E386=E387,E387=E388),B387,E386)</f>
        <v>Castform</v>
      </c>
      <c r="G386">
        <f>VLOOKUP(B386,Sheet2!B:D,2,FALSE)</f>
        <v>0</v>
      </c>
      <c r="H386" t="s">
        <v>49</v>
      </c>
      <c r="I386" t="str">
        <f t="shared" si="1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>VLOOKUP(F386,B:C,2,FALSE)</f>
        <v>385</v>
      </c>
      <c r="K386" t="s">
        <v>49</v>
      </c>
      <c r="L386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249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>IF(AND(E387=E388,E388=E389),B388,E387)</f>
        <v>Volbeat</v>
      </c>
      <c r="G387">
        <f>VLOOKUP(B387,Sheet2!B:D,2,FALSE)</f>
        <v>0</v>
      </c>
      <c r="H387" t="s">
        <v>49</v>
      </c>
      <c r="I387" t="str">
        <f t="shared" ref="I387:I401" si="18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>VLOOKUP(F387,B:C,2,FALSE)</f>
        <v>386</v>
      </c>
      <c r="K387" t="s">
        <v>49</v>
      </c>
      <c r="L387" t="str">
        <f t="shared" si="1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250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>IF(AND(E388=E389,E389=E390),B389,E388)</f>
        <v>Illumise</v>
      </c>
      <c r="G388">
        <f>VLOOKUP(B388,Sheet2!B:D,2,FALSE)</f>
        <v>0</v>
      </c>
      <c r="H388" t="s">
        <v>49</v>
      </c>
      <c r="I3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>VLOOKUP(F388,B:C,2,FALSE)</f>
        <v>387</v>
      </c>
      <c r="K388" t="s">
        <v>49</v>
      </c>
      <c r="L388" t="str">
        <f t="shared" ref="L388:L401" si="19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428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>IF(AND(E389=E390,E390=E391),B390,E389)</f>
        <v>Cradily</v>
      </c>
      <c r="G389">
        <f>VLOOKUP(B389,Sheet2!B:D,2,FALSE)</f>
        <v>40</v>
      </c>
      <c r="H389" t="s">
        <v>49</v>
      </c>
      <c r="I3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>VLOOKUP(F389,B:C,2,FALSE)</f>
        <v>389</v>
      </c>
      <c r="K389" t="s">
        <v>49</v>
      </c>
      <c r="L3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251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>IF(AND(E390=E391,E391=E392),B391,E390)</f>
        <v>Cradily</v>
      </c>
      <c r="G390">
        <f>VLOOKUP(B390,Sheet2!B:D,2,FALSE)</f>
        <v>0</v>
      </c>
      <c r="H390" t="s">
        <v>49</v>
      </c>
      <c r="I3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>VLOOKUP(F390,B:C,2,FALSE)</f>
        <v>389</v>
      </c>
      <c r="K390" t="s">
        <v>49</v>
      </c>
      <c r="L3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429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>IF(AND(E391=E392,E392=E393),B392,E391)</f>
        <v>Armaldo</v>
      </c>
      <c r="G391">
        <f>VLOOKUP(B391,Sheet2!B:D,2,FALSE)</f>
        <v>40</v>
      </c>
      <c r="H391" t="s">
        <v>49</v>
      </c>
      <c r="I3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>VLOOKUP(F391,B:C,2,FALSE)</f>
        <v>391</v>
      </c>
      <c r="K391" t="s">
        <v>49</v>
      </c>
      <c r="L3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252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>IF(AND(E392=E393,E393=E394),B393,E392)</f>
        <v>Armaldo</v>
      </c>
      <c r="G392">
        <f>VLOOKUP(B392,Sheet2!B:D,2,FALSE)</f>
        <v>0</v>
      </c>
      <c r="H392" t="s">
        <v>49</v>
      </c>
      <c r="I3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>VLOOKUP(F392,B:C,2,FALSE)</f>
        <v>391</v>
      </c>
      <c r="K392" t="s">
        <v>49</v>
      </c>
      <c r="L3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430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>IF(AND(E393=E394,E394=E395),B394,E393)</f>
        <v>Kirlia</v>
      </c>
      <c r="G393">
        <f>VLOOKUP(B393,Sheet2!B:D,2,FALSE)</f>
        <v>20</v>
      </c>
      <c r="H393" t="s">
        <v>49</v>
      </c>
      <c r="I3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>VLOOKUP(F393,B:C,2,FALSE)</f>
        <v>393</v>
      </c>
      <c r="K393" t="s">
        <v>49</v>
      </c>
      <c r="L3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431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>IF(AND(E394=E395,E395=E396),B395,E394)</f>
        <v>Gardevoir</v>
      </c>
      <c r="G394">
        <f>VLOOKUP(B394,Sheet2!B:D,2,FALSE)</f>
        <v>30</v>
      </c>
      <c r="H394" t="s">
        <v>49</v>
      </c>
      <c r="I3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>VLOOKUP(F394,B:C,2,FALSE)</f>
        <v>394</v>
      </c>
      <c r="K394" t="s">
        <v>49</v>
      </c>
      <c r="L3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253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>IF(AND(E395=E396,E396=E397),B396,E395)</f>
        <v>Gardevoir</v>
      </c>
      <c r="G395">
        <f>VLOOKUP(B395,Sheet2!B:D,2,FALSE)</f>
        <v>0</v>
      </c>
      <c r="H395" t="s">
        <v>49</v>
      </c>
      <c r="I3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>VLOOKUP(F395,B:C,2,FALSE)</f>
        <v>394</v>
      </c>
      <c r="K395" t="s">
        <v>49</v>
      </c>
      <c r="L3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432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>IF(AND(E396=E397,E397=E398),B397,E396)</f>
        <v>Shelgon</v>
      </c>
      <c r="G396">
        <f>VLOOKUP(B396,Sheet2!B:D,2,FALSE)</f>
        <v>30</v>
      </c>
      <c r="H396" t="s">
        <v>49</v>
      </c>
      <c r="I3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>VLOOKUP(F396,B:C,2,FALSE)</f>
        <v>396</v>
      </c>
      <c r="K396" t="s">
        <v>49</v>
      </c>
      <c r="L3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433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>IF(AND(E397=E398,E398=E399),B398,E397)</f>
        <v>Salamence</v>
      </c>
      <c r="G397">
        <f>VLOOKUP(B397,Sheet2!B:D,2,FALSE)</f>
        <v>50</v>
      </c>
      <c r="H397" t="s">
        <v>49</v>
      </c>
      <c r="I3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>VLOOKUP(F397,B:C,2,FALSE)</f>
        <v>397</v>
      </c>
      <c r="K397" t="s">
        <v>49</v>
      </c>
      <c r="L3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254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>IF(AND(E398=E399,E399=E400),B399,E398)</f>
        <v>Salamence</v>
      </c>
      <c r="G398">
        <f>VLOOKUP(B398,Sheet2!B:D,2,FALSE)</f>
        <v>0</v>
      </c>
      <c r="H398" t="s">
        <v>49</v>
      </c>
      <c r="I3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>VLOOKUP(F398,B:C,2,FALSE)</f>
        <v>397</v>
      </c>
      <c r="K398" t="s">
        <v>49</v>
      </c>
      <c r="L3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434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>IF(AND(E399=E400,E400=E401),B400,E399)</f>
        <v>Metang</v>
      </c>
      <c r="G399">
        <f>VLOOKUP(B399,Sheet2!B:D,2,FALSE)</f>
        <v>20</v>
      </c>
      <c r="H399" t="s">
        <v>49</v>
      </c>
      <c r="I3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>VLOOKUP(F399,B:C,2,FALSE)</f>
        <v>399</v>
      </c>
      <c r="K399" t="s">
        <v>49</v>
      </c>
      <c r="L3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435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>IF(AND(E400=E401,E401=E402),B401,E400)</f>
        <v>Metagross</v>
      </c>
      <c r="G400">
        <f>VLOOKUP(B400,Sheet2!B:D,2,FALSE)</f>
        <v>45</v>
      </c>
      <c r="H400" t="s">
        <v>49</v>
      </c>
      <c r="I4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>VLOOKUP(F400,B:C,2,FALSE)</f>
        <v>400</v>
      </c>
      <c r="K400" t="s">
        <v>49</v>
      </c>
      <c r="L4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255</v>
      </c>
      <c r="C401">
        <v>400</v>
      </c>
      <c r="E401" t="s">
        <v>255</v>
      </c>
      <c r="F401" t="s">
        <v>255</v>
      </c>
      <c r="G401">
        <f>VLOOKUP(B401,Sheet2!B:D,2,FALSE)</f>
        <v>0</v>
      </c>
      <c r="H401" t="s">
        <v>50</v>
      </c>
      <c r="I4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>VLOOKUP(F401,B:C,2,FALSE)</f>
        <v>400</v>
      </c>
      <c r="K401" t="s">
        <v>50</v>
      </c>
      <c r="L4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12,352,352,353,354,355,357,357,359,359,202,346,347,341,365,366,366,368,368,369,371,372,372,374,374,375,376,378,378,379,380,381,383,384,384,385,386,387,389,389,391,391,393,394,394,396,397,397,399,400,400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436</v>
      </c>
      <c r="C1">
        <v>16</v>
      </c>
    </row>
    <row r="2" spans="1:3" x14ac:dyDescent="0.5">
      <c r="A2">
        <v>2</v>
      </c>
      <c r="B2" t="s">
        <v>256</v>
      </c>
      <c r="C2">
        <v>32</v>
      </c>
    </row>
    <row r="3" spans="1:3" x14ac:dyDescent="0.5">
      <c r="A3">
        <v>3</v>
      </c>
      <c r="B3" t="s">
        <v>51</v>
      </c>
      <c r="C3">
        <v>0</v>
      </c>
    </row>
    <row r="4" spans="1:3" x14ac:dyDescent="0.5">
      <c r="A4">
        <v>4</v>
      </c>
      <c r="B4" t="s">
        <v>257</v>
      </c>
      <c r="C4">
        <v>16</v>
      </c>
    </row>
    <row r="5" spans="1:3" x14ac:dyDescent="0.5">
      <c r="A5">
        <v>5</v>
      </c>
      <c r="B5" t="s">
        <v>136</v>
      </c>
      <c r="C5">
        <v>36</v>
      </c>
    </row>
    <row r="6" spans="1:3" x14ac:dyDescent="0.5">
      <c r="A6">
        <v>6</v>
      </c>
      <c r="B6" t="s">
        <v>52</v>
      </c>
      <c r="C6">
        <v>0</v>
      </c>
    </row>
    <row r="7" spans="1:3" x14ac:dyDescent="0.5">
      <c r="A7">
        <v>7</v>
      </c>
      <c r="B7" t="s">
        <v>100</v>
      </c>
      <c r="C7">
        <v>16</v>
      </c>
    </row>
    <row r="8" spans="1:3" x14ac:dyDescent="0.5">
      <c r="A8">
        <v>8</v>
      </c>
      <c r="B8" t="s">
        <v>258</v>
      </c>
      <c r="C8">
        <v>36</v>
      </c>
    </row>
    <row r="9" spans="1:3" x14ac:dyDescent="0.5">
      <c r="A9">
        <v>9</v>
      </c>
      <c r="B9" t="s">
        <v>53</v>
      </c>
      <c r="C9">
        <v>0</v>
      </c>
    </row>
    <row r="10" spans="1:3" x14ac:dyDescent="0.5">
      <c r="A10">
        <v>10</v>
      </c>
      <c r="B10" t="s">
        <v>259</v>
      </c>
      <c r="C10">
        <v>7</v>
      </c>
    </row>
    <row r="11" spans="1:3" x14ac:dyDescent="0.5">
      <c r="A11">
        <v>11</v>
      </c>
      <c r="B11" t="s">
        <v>67</v>
      </c>
      <c r="C11">
        <v>10</v>
      </c>
    </row>
    <row r="12" spans="1:3" x14ac:dyDescent="0.5">
      <c r="A12">
        <v>12</v>
      </c>
      <c r="B12" t="s">
        <v>54</v>
      </c>
      <c r="C12">
        <v>0</v>
      </c>
    </row>
    <row r="13" spans="1:3" x14ac:dyDescent="0.5">
      <c r="A13">
        <v>13</v>
      </c>
      <c r="B13" t="s">
        <v>260</v>
      </c>
      <c r="C13">
        <v>7</v>
      </c>
    </row>
    <row r="14" spans="1:3" x14ac:dyDescent="0.5">
      <c r="A14">
        <v>14</v>
      </c>
      <c r="B14" t="s">
        <v>97</v>
      </c>
      <c r="C14">
        <v>10</v>
      </c>
    </row>
    <row r="15" spans="1:3" x14ac:dyDescent="0.5">
      <c r="A15">
        <v>15</v>
      </c>
      <c r="B15" t="s">
        <v>55</v>
      </c>
      <c r="C15">
        <v>0</v>
      </c>
    </row>
    <row r="16" spans="1:3" x14ac:dyDescent="0.5">
      <c r="A16">
        <v>16</v>
      </c>
      <c r="B16" t="s">
        <v>181</v>
      </c>
      <c r="C16">
        <v>18</v>
      </c>
    </row>
    <row r="17" spans="1:3" x14ac:dyDescent="0.5">
      <c r="A17">
        <v>17</v>
      </c>
      <c r="B17" t="s">
        <v>99</v>
      </c>
      <c r="C17">
        <v>36</v>
      </c>
    </row>
    <row r="18" spans="1:3" x14ac:dyDescent="0.5">
      <c r="A18">
        <v>18</v>
      </c>
      <c r="B18" t="s">
        <v>56</v>
      </c>
      <c r="C18">
        <v>0</v>
      </c>
    </row>
    <row r="19" spans="1:3" x14ac:dyDescent="0.5">
      <c r="A19">
        <v>19</v>
      </c>
      <c r="B19" t="s">
        <v>261</v>
      </c>
      <c r="C19">
        <v>20</v>
      </c>
    </row>
    <row r="20" spans="1:3" x14ac:dyDescent="0.5">
      <c r="A20">
        <v>20</v>
      </c>
      <c r="B20" t="s">
        <v>57</v>
      </c>
      <c r="C20">
        <v>0</v>
      </c>
    </row>
    <row r="21" spans="1:3" x14ac:dyDescent="0.5">
      <c r="A21">
        <v>21</v>
      </c>
      <c r="B21" t="s">
        <v>262</v>
      </c>
      <c r="C21">
        <v>20</v>
      </c>
    </row>
    <row r="22" spans="1:3" x14ac:dyDescent="0.5">
      <c r="A22">
        <v>22</v>
      </c>
      <c r="B22" t="s">
        <v>58</v>
      </c>
      <c r="C22">
        <v>0</v>
      </c>
    </row>
    <row r="23" spans="1:3" x14ac:dyDescent="0.5">
      <c r="A23">
        <v>23</v>
      </c>
      <c r="B23" t="s">
        <v>263</v>
      </c>
      <c r="C23">
        <v>22</v>
      </c>
    </row>
    <row r="24" spans="1:3" x14ac:dyDescent="0.5">
      <c r="A24">
        <v>24</v>
      </c>
      <c r="B24" t="s">
        <v>59</v>
      </c>
      <c r="C24">
        <v>0</v>
      </c>
    </row>
    <row r="25" spans="1:3" x14ac:dyDescent="0.5">
      <c r="A25">
        <v>25</v>
      </c>
      <c r="B25" t="s">
        <v>135</v>
      </c>
      <c r="C25">
        <v>0</v>
      </c>
    </row>
    <row r="26" spans="1:3" x14ac:dyDescent="0.5">
      <c r="A26">
        <v>26</v>
      </c>
      <c r="B26" t="s">
        <v>60</v>
      </c>
      <c r="C26">
        <v>0</v>
      </c>
    </row>
    <row r="27" spans="1:3" x14ac:dyDescent="0.5">
      <c r="A27">
        <v>27</v>
      </c>
      <c r="B27" t="s">
        <v>264</v>
      </c>
      <c r="C27">
        <v>22</v>
      </c>
    </row>
    <row r="28" spans="1:3" x14ac:dyDescent="0.5">
      <c r="A28">
        <v>28</v>
      </c>
      <c r="B28" t="s">
        <v>61</v>
      </c>
      <c r="C28">
        <v>0</v>
      </c>
    </row>
    <row r="29" spans="1:3" x14ac:dyDescent="0.5">
      <c r="A29">
        <v>29</v>
      </c>
      <c r="B29" t="s">
        <v>265</v>
      </c>
      <c r="C29">
        <v>16</v>
      </c>
    </row>
    <row r="30" spans="1:3" x14ac:dyDescent="0.5">
      <c r="A30">
        <v>30</v>
      </c>
      <c r="B30" t="s">
        <v>266</v>
      </c>
      <c r="C30">
        <v>21</v>
      </c>
    </row>
    <row r="31" spans="1:3" x14ac:dyDescent="0.5">
      <c r="A31">
        <v>31</v>
      </c>
      <c r="B31" t="s">
        <v>62</v>
      </c>
      <c r="C31">
        <v>0</v>
      </c>
    </row>
    <row r="32" spans="1:3" x14ac:dyDescent="0.5">
      <c r="A32">
        <v>32</v>
      </c>
      <c r="B32" t="s">
        <v>267</v>
      </c>
      <c r="C32">
        <v>16</v>
      </c>
    </row>
    <row r="33" spans="1:3" x14ac:dyDescent="0.5">
      <c r="A33">
        <v>33</v>
      </c>
      <c r="B33" t="s">
        <v>268</v>
      </c>
      <c r="C33">
        <v>21</v>
      </c>
    </row>
    <row r="34" spans="1:3" x14ac:dyDescent="0.5">
      <c r="A34">
        <v>34</v>
      </c>
      <c r="B34" t="s">
        <v>63</v>
      </c>
      <c r="C34">
        <v>0</v>
      </c>
    </row>
    <row r="35" spans="1:3" x14ac:dyDescent="0.5">
      <c r="A35">
        <v>35</v>
      </c>
      <c r="B35" t="s">
        <v>269</v>
      </c>
      <c r="C35">
        <v>5</v>
      </c>
    </row>
    <row r="36" spans="1:3" x14ac:dyDescent="0.5">
      <c r="A36">
        <v>36</v>
      </c>
      <c r="B36" t="s">
        <v>64</v>
      </c>
      <c r="C36">
        <v>0</v>
      </c>
    </row>
    <row r="37" spans="1:3" x14ac:dyDescent="0.5">
      <c r="A37">
        <v>37</v>
      </c>
      <c r="B37" t="s">
        <v>270</v>
      </c>
      <c r="C37">
        <v>5</v>
      </c>
    </row>
    <row r="38" spans="1:3" x14ac:dyDescent="0.5">
      <c r="A38">
        <v>38</v>
      </c>
      <c r="B38" t="s">
        <v>65</v>
      </c>
      <c r="C38">
        <v>0</v>
      </c>
    </row>
    <row r="39" spans="1:3" x14ac:dyDescent="0.5">
      <c r="A39">
        <v>39</v>
      </c>
      <c r="B39" t="s">
        <v>271</v>
      </c>
      <c r="C39">
        <v>5</v>
      </c>
    </row>
    <row r="40" spans="1:3" x14ac:dyDescent="0.5">
      <c r="A40">
        <v>40</v>
      </c>
      <c r="B40" t="s">
        <v>66</v>
      </c>
      <c r="C40">
        <v>0</v>
      </c>
    </row>
    <row r="41" spans="1:3" x14ac:dyDescent="0.5">
      <c r="A41">
        <v>41</v>
      </c>
      <c r="B41" t="s">
        <v>272</v>
      </c>
      <c r="C41">
        <v>22</v>
      </c>
    </row>
    <row r="42" spans="1:3" x14ac:dyDescent="0.5">
      <c r="A42">
        <v>42</v>
      </c>
      <c r="B42" t="s">
        <v>273</v>
      </c>
      <c r="C42">
        <v>27</v>
      </c>
    </row>
    <row r="43" spans="1:3" x14ac:dyDescent="0.5">
      <c r="A43">
        <v>43</v>
      </c>
      <c r="B43" t="s">
        <v>274</v>
      </c>
      <c r="C43">
        <v>21</v>
      </c>
    </row>
    <row r="44" spans="1:3" x14ac:dyDescent="0.5">
      <c r="A44">
        <v>44</v>
      </c>
      <c r="B44" t="s">
        <v>275</v>
      </c>
      <c r="C44">
        <v>26</v>
      </c>
    </row>
    <row r="45" spans="1:3" x14ac:dyDescent="0.5">
      <c r="A45">
        <v>45</v>
      </c>
      <c r="B45" t="s">
        <v>68</v>
      </c>
      <c r="C45">
        <v>0</v>
      </c>
    </row>
    <row r="46" spans="1:3" x14ac:dyDescent="0.5">
      <c r="A46">
        <v>46</v>
      </c>
      <c r="B46" t="s">
        <v>276</v>
      </c>
      <c r="C46">
        <v>24</v>
      </c>
    </row>
    <row r="47" spans="1:3" x14ac:dyDescent="0.5">
      <c r="A47">
        <v>47</v>
      </c>
      <c r="B47" t="s">
        <v>69</v>
      </c>
      <c r="C47">
        <v>0</v>
      </c>
    </row>
    <row r="48" spans="1:3" x14ac:dyDescent="0.5">
      <c r="A48">
        <v>48</v>
      </c>
      <c r="B48" t="s">
        <v>277</v>
      </c>
      <c r="C48">
        <v>31</v>
      </c>
    </row>
    <row r="49" spans="1:3" x14ac:dyDescent="0.5">
      <c r="A49">
        <v>49</v>
      </c>
      <c r="B49" t="s">
        <v>70</v>
      </c>
      <c r="C49">
        <v>0</v>
      </c>
    </row>
    <row r="50" spans="1:3" x14ac:dyDescent="0.5">
      <c r="A50">
        <v>50</v>
      </c>
      <c r="B50" t="s">
        <v>278</v>
      </c>
      <c r="C50">
        <v>26</v>
      </c>
    </row>
    <row r="51" spans="1:3" x14ac:dyDescent="0.5">
      <c r="A51">
        <v>51</v>
      </c>
      <c r="B51" t="s">
        <v>71</v>
      </c>
      <c r="C51">
        <v>0</v>
      </c>
    </row>
    <row r="52" spans="1:3" x14ac:dyDescent="0.5">
      <c r="A52">
        <v>52</v>
      </c>
      <c r="B52" t="s">
        <v>279</v>
      </c>
      <c r="C52">
        <v>28</v>
      </c>
    </row>
    <row r="53" spans="1:3" x14ac:dyDescent="0.5">
      <c r="A53">
        <v>53</v>
      </c>
      <c r="B53" t="s">
        <v>72</v>
      </c>
      <c r="C53">
        <v>0</v>
      </c>
    </row>
    <row r="54" spans="1:3" x14ac:dyDescent="0.5">
      <c r="A54">
        <v>54</v>
      </c>
      <c r="B54" t="s">
        <v>280</v>
      </c>
      <c r="C54">
        <v>33</v>
      </c>
    </row>
    <row r="55" spans="1:3" x14ac:dyDescent="0.5">
      <c r="A55">
        <v>55</v>
      </c>
      <c r="B55" t="s">
        <v>73</v>
      </c>
      <c r="C55">
        <v>0</v>
      </c>
    </row>
    <row r="56" spans="1:3" x14ac:dyDescent="0.5">
      <c r="A56">
        <v>56</v>
      </c>
      <c r="B56" t="s">
        <v>281</v>
      </c>
      <c r="C56">
        <v>28</v>
      </c>
    </row>
    <row r="57" spans="1:3" x14ac:dyDescent="0.5">
      <c r="A57">
        <v>57</v>
      </c>
      <c r="B57" t="s">
        <v>74</v>
      </c>
      <c r="C57">
        <v>0</v>
      </c>
    </row>
    <row r="58" spans="1:3" x14ac:dyDescent="0.5">
      <c r="A58">
        <v>58</v>
      </c>
      <c r="B58" t="s">
        <v>282</v>
      </c>
      <c r="C58">
        <v>5</v>
      </c>
    </row>
    <row r="59" spans="1:3" x14ac:dyDescent="0.5">
      <c r="A59">
        <v>59</v>
      </c>
      <c r="B59" t="s">
        <v>75</v>
      </c>
      <c r="C59">
        <v>0</v>
      </c>
    </row>
    <row r="60" spans="1:3" x14ac:dyDescent="0.5">
      <c r="A60">
        <v>60</v>
      </c>
      <c r="B60" t="s">
        <v>283</v>
      </c>
      <c r="C60">
        <v>25</v>
      </c>
    </row>
    <row r="61" spans="1:3" x14ac:dyDescent="0.5">
      <c r="A61">
        <v>61</v>
      </c>
      <c r="B61" t="s">
        <v>284</v>
      </c>
      <c r="C61">
        <v>30</v>
      </c>
    </row>
    <row r="62" spans="1:3" x14ac:dyDescent="0.5">
      <c r="A62">
        <v>62</v>
      </c>
      <c r="B62" t="s">
        <v>76</v>
      </c>
      <c r="C62">
        <v>0</v>
      </c>
    </row>
    <row r="63" spans="1:3" x14ac:dyDescent="0.5">
      <c r="A63">
        <v>63</v>
      </c>
      <c r="B63" t="s">
        <v>285</v>
      </c>
      <c r="C63">
        <v>16</v>
      </c>
    </row>
    <row r="64" spans="1:3" x14ac:dyDescent="0.5">
      <c r="A64">
        <v>64</v>
      </c>
      <c r="B64" t="s">
        <v>286</v>
      </c>
      <c r="C64">
        <v>21</v>
      </c>
    </row>
    <row r="65" spans="1:3" x14ac:dyDescent="0.5">
      <c r="A65">
        <v>65</v>
      </c>
      <c r="B65" t="s">
        <v>77</v>
      </c>
      <c r="C65">
        <v>0</v>
      </c>
    </row>
    <row r="66" spans="1:3" x14ac:dyDescent="0.5">
      <c r="A66">
        <v>66</v>
      </c>
      <c r="B66" t="s">
        <v>287</v>
      </c>
      <c r="C66">
        <v>28</v>
      </c>
    </row>
    <row r="67" spans="1:3" x14ac:dyDescent="0.5">
      <c r="A67">
        <v>67</v>
      </c>
      <c r="B67" t="s">
        <v>288</v>
      </c>
      <c r="C67">
        <v>33</v>
      </c>
    </row>
    <row r="68" spans="1:3" x14ac:dyDescent="0.5">
      <c r="A68">
        <v>68</v>
      </c>
      <c r="B68" t="s">
        <v>78</v>
      </c>
      <c r="C68">
        <v>0</v>
      </c>
    </row>
    <row r="69" spans="1:3" x14ac:dyDescent="0.5">
      <c r="A69">
        <v>69</v>
      </c>
      <c r="B69" t="s">
        <v>289</v>
      </c>
      <c r="C69">
        <v>21</v>
      </c>
    </row>
    <row r="70" spans="1:3" x14ac:dyDescent="0.5">
      <c r="A70">
        <v>70</v>
      </c>
      <c r="B70" t="s">
        <v>290</v>
      </c>
      <c r="C70">
        <v>26</v>
      </c>
    </row>
    <row r="71" spans="1:3" x14ac:dyDescent="0.5">
      <c r="A71">
        <v>71</v>
      </c>
      <c r="B71" t="s">
        <v>79</v>
      </c>
      <c r="C71">
        <v>0</v>
      </c>
    </row>
    <row r="72" spans="1:3" x14ac:dyDescent="0.5">
      <c r="A72">
        <v>72</v>
      </c>
      <c r="B72" t="s">
        <v>291</v>
      </c>
      <c r="C72">
        <v>30</v>
      </c>
    </row>
    <row r="73" spans="1:3" x14ac:dyDescent="0.5">
      <c r="A73">
        <v>73</v>
      </c>
      <c r="B73" t="s">
        <v>80</v>
      </c>
      <c r="C73">
        <v>0</v>
      </c>
    </row>
    <row r="74" spans="1:3" x14ac:dyDescent="0.5">
      <c r="A74">
        <v>74</v>
      </c>
      <c r="B74" t="s">
        <v>292</v>
      </c>
      <c r="C74">
        <v>25</v>
      </c>
    </row>
    <row r="75" spans="1:3" x14ac:dyDescent="0.5">
      <c r="A75">
        <v>75</v>
      </c>
      <c r="B75" t="s">
        <v>293</v>
      </c>
      <c r="C75">
        <v>30</v>
      </c>
    </row>
    <row r="76" spans="1:3" x14ac:dyDescent="0.5">
      <c r="A76">
        <v>76</v>
      </c>
      <c r="B76" t="s">
        <v>81</v>
      </c>
      <c r="C76">
        <v>0</v>
      </c>
    </row>
    <row r="77" spans="1:3" x14ac:dyDescent="0.5">
      <c r="A77">
        <v>77</v>
      </c>
      <c r="B77" t="s">
        <v>294</v>
      </c>
      <c r="C77">
        <v>40</v>
      </c>
    </row>
    <row r="78" spans="1:3" x14ac:dyDescent="0.5">
      <c r="A78">
        <v>78</v>
      </c>
      <c r="B78" t="s">
        <v>82</v>
      </c>
      <c r="C78">
        <v>0</v>
      </c>
    </row>
    <row r="79" spans="1:3" x14ac:dyDescent="0.5">
      <c r="A79">
        <v>79</v>
      </c>
      <c r="B79" t="s">
        <v>295</v>
      </c>
      <c r="C79">
        <v>37</v>
      </c>
    </row>
    <row r="80" spans="1:3" x14ac:dyDescent="0.5">
      <c r="A80">
        <v>80</v>
      </c>
      <c r="B80" t="s">
        <v>83</v>
      </c>
      <c r="C80">
        <v>0</v>
      </c>
    </row>
    <row r="81" spans="1:3" x14ac:dyDescent="0.5">
      <c r="A81">
        <v>81</v>
      </c>
      <c r="B81" t="s">
        <v>296</v>
      </c>
      <c r="C81">
        <v>30</v>
      </c>
    </row>
    <row r="82" spans="1:3" x14ac:dyDescent="0.5">
      <c r="A82">
        <v>82</v>
      </c>
      <c r="B82" t="s">
        <v>297</v>
      </c>
      <c r="C82">
        <v>35</v>
      </c>
    </row>
    <row r="83" spans="1:3" x14ac:dyDescent="0.5">
      <c r="A83">
        <v>83</v>
      </c>
      <c r="B83" t="s">
        <v>84</v>
      </c>
      <c r="C83">
        <v>0</v>
      </c>
    </row>
    <row r="84" spans="1:3" x14ac:dyDescent="0.5">
      <c r="A84">
        <v>84</v>
      </c>
      <c r="B84" t="s">
        <v>298</v>
      </c>
      <c r="C84">
        <v>31</v>
      </c>
    </row>
    <row r="85" spans="1:3" x14ac:dyDescent="0.5">
      <c r="A85">
        <v>85</v>
      </c>
      <c r="B85" t="s">
        <v>85</v>
      </c>
      <c r="C85">
        <v>0</v>
      </c>
    </row>
    <row r="86" spans="1:3" x14ac:dyDescent="0.5">
      <c r="A86">
        <v>86</v>
      </c>
      <c r="B86" t="s">
        <v>299</v>
      </c>
      <c r="C86">
        <v>34</v>
      </c>
    </row>
    <row r="87" spans="1:3" x14ac:dyDescent="0.5">
      <c r="A87">
        <v>87</v>
      </c>
      <c r="B87" t="s">
        <v>86</v>
      </c>
      <c r="C87">
        <v>0</v>
      </c>
    </row>
    <row r="88" spans="1:3" x14ac:dyDescent="0.5">
      <c r="A88">
        <v>88</v>
      </c>
      <c r="B88" t="s">
        <v>300</v>
      </c>
      <c r="C88">
        <v>38</v>
      </c>
    </row>
    <row r="89" spans="1:3" x14ac:dyDescent="0.5">
      <c r="A89">
        <v>89</v>
      </c>
      <c r="B89" t="s">
        <v>87</v>
      </c>
      <c r="C89">
        <v>0</v>
      </c>
    </row>
    <row r="90" spans="1:3" x14ac:dyDescent="0.5">
      <c r="A90">
        <v>90</v>
      </c>
      <c r="B90" t="s">
        <v>301</v>
      </c>
      <c r="C90">
        <v>5</v>
      </c>
    </row>
    <row r="91" spans="1:3" x14ac:dyDescent="0.5">
      <c r="A91">
        <v>91</v>
      </c>
      <c r="B91" t="s">
        <v>88</v>
      </c>
      <c r="C91">
        <v>0</v>
      </c>
    </row>
    <row r="92" spans="1:3" x14ac:dyDescent="0.5">
      <c r="A92">
        <v>92</v>
      </c>
      <c r="B92" t="s">
        <v>302</v>
      </c>
      <c r="C92">
        <v>25</v>
      </c>
    </row>
    <row r="93" spans="1:3" x14ac:dyDescent="0.5">
      <c r="A93">
        <v>93</v>
      </c>
      <c r="B93" t="s">
        <v>303</v>
      </c>
      <c r="C93">
        <v>30</v>
      </c>
    </row>
    <row r="94" spans="1:3" x14ac:dyDescent="0.5">
      <c r="A94">
        <v>94</v>
      </c>
      <c r="B94" t="s">
        <v>89</v>
      </c>
      <c r="C94">
        <v>0</v>
      </c>
    </row>
    <row r="95" spans="1:3" x14ac:dyDescent="0.5">
      <c r="A95">
        <v>95</v>
      </c>
      <c r="B95" t="s">
        <v>304</v>
      </c>
      <c r="C95">
        <v>5</v>
      </c>
    </row>
    <row r="96" spans="1:3" x14ac:dyDescent="0.5">
      <c r="A96">
        <v>96</v>
      </c>
      <c r="B96" t="s">
        <v>305</v>
      </c>
      <c r="C96">
        <v>26</v>
      </c>
    </row>
    <row r="97" spans="1:3" x14ac:dyDescent="0.5">
      <c r="A97">
        <v>97</v>
      </c>
      <c r="B97" t="s">
        <v>90</v>
      </c>
      <c r="C97">
        <v>0</v>
      </c>
    </row>
    <row r="98" spans="1:3" x14ac:dyDescent="0.5">
      <c r="A98">
        <v>98</v>
      </c>
      <c r="B98" t="s">
        <v>306</v>
      </c>
      <c r="C98">
        <v>28</v>
      </c>
    </row>
    <row r="99" spans="1:3" x14ac:dyDescent="0.5">
      <c r="A99">
        <v>99</v>
      </c>
      <c r="B99" t="s">
        <v>91</v>
      </c>
      <c r="C99">
        <v>0</v>
      </c>
    </row>
    <row r="100" spans="1:3" x14ac:dyDescent="0.5">
      <c r="A100">
        <v>100</v>
      </c>
      <c r="B100" t="s">
        <v>307</v>
      </c>
      <c r="C100">
        <v>30</v>
      </c>
    </row>
    <row r="101" spans="1:3" x14ac:dyDescent="0.5">
      <c r="A101">
        <v>101</v>
      </c>
      <c r="B101" t="s">
        <v>92</v>
      </c>
      <c r="C101">
        <v>0</v>
      </c>
    </row>
    <row r="102" spans="1:3" x14ac:dyDescent="0.5">
      <c r="A102">
        <v>102</v>
      </c>
      <c r="B102" t="s">
        <v>308</v>
      </c>
      <c r="C102">
        <v>5</v>
      </c>
    </row>
    <row r="103" spans="1:3" x14ac:dyDescent="0.5">
      <c r="A103">
        <v>103</v>
      </c>
      <c r="B103" t="s">
        <v>93</v>
      </c>
      <c r="C103">
        <v>0</v>
      </c>
    </row>
    <row r="104" spans="1:3" x14ac:dyDescent="0.5">
      <c r="A104">
        <v>104</v>
      </c>
      <c r="B104" t="s">
        <v>309</v>
      </c>
      <c r="C104">
        <v>28</v>
      </c>
    </row>
    <row r="105" spans="1:3" x14ac:dyDescent="0.5">
      <c r="A105">
        <v>105</v>
      </c>
      <c r="B105" t="s">
        <v>94</v>
      </c>
      <c r="C105">
        <v>0</v>
      </c>
    </row>
    <row r="106" spans="1:3" x14ac:dyDescent="0.5">
      <c r="A106">
        <v>106</v>
      </c>
      <c r="B106" t="s">
        <v>95</v>
      </c>
      <c r="C106">
        <v>0</v>
      </c>
    </row>
    <row r="107" spans="1:3" x14ac:dyDescent="0.5">
      <c r="A107">
        <v>107</v>
      </c>
      <c r="B107" t="s">
        <v>96</v>
      </c>
      <c r="C107">
        <v>0</v>
      </c>
    </row>
    <row r="108" spans="1:3" x14ac:dyDescent="0.5">
      <c r="A108">
        <v>108</v>
      </c>
      <c r="B108" t="s">
        <v>310</v>
      </c>
      <c r="C108">
        <v>5</v>
      </c>
    </row>
    <row r="109" spans="1:3" x14ac:dyDescent="0.5">
      <c r="A109">
        <v>109</v>
      </c>
      <c r="B109" t="s">
        <v>311</v>
      </c>
      <c r="C109">
        <v>35</v>
      </c>
    </row>
    <row r="110" spans="1:3" x14ac:dyDescent="0.5">
      <c r="A110">
        <v>110</v>
      </c>
      <c r="B110" t="s">
        <v>98</v>
      </c>
      <c r="C110">
        <v>0</v>
      </c>
    </row>
    <row r="111" spans="1:3" x14ac:dyDescent="0.5">
      <c r="A111">
        <v>111</v>
      </c>
      <c r="B111" t="s">
        <v>312</v>
      </c>
      <c r="C111">
        <v>42</v>
      </c>
    </row>
    <row r="112" spans="1:3" x14ac:dyDescent="0.5">
      <c r="A112">
        <v>112</v>
      </c>
      <c r="B112" t="s">
        <v>313</v>
      </c>
      <c r="C112">
        <v>47</v>
      </c>
    </row>
    <row r="113" spans="1:3" x14ac:dyDescent="0.5">
      <c r="A113">
        <v>113</v>
      </c>
      <c r="B113" t="s">
        <v>314</v>
      </c>
      <c r="C113">
        <v>52</v>
      </c>
    </row>
    <row r="114" spans="1:3" x14ac:dyDescent="0.5">
      <c r="A114">
        <v>114</v>
      </c>
      <c r="B114" t="s">
        <v>315</v>
      </c>
      <c r="C114">
        <v>57</v>
      </c>
    </row>
    <row r="115" spans="1:3" x14ac:dyDescent="0.5">
      <c r="A115">
        <v>115</v>
      </c>
      <c r="B115" t="s">
        <v>101</v>
      </c>
      <c r="C115">
        <v>0</v>
      </c>
    </row>
    <row r="116" spans="1:3" x14ac:dyDescent="0.5">
      <c r="A116">
        <v>116</v>
      </c>
      <c r="B116" t="s">
        <v>316</v>
      </c>
      <c r="C116">
        <v>32</v>
      </c>
    </row>
    <row r="117" spans="1:3" x14ac:dyDescent="0.5">
      <c r="A117">
        <v>117</v>
      </c>
      <c r="B117" t="s">
        <v>317</v>
      </c>
      <c r="C117">
        <v>37</v>
      </c>
    </row>
    <row r="118" spans="1:3" x14ac:dyDescent="0.5">
      <c r="A118">
        <v>118</v>
      </c>
      <c r="B118" t="s">
        <v>318</v>
      </c>
      <c r="C118">
        <v>33</v>
      </c>
    </row>
    <row r="119" spans="1:3" x14ac:dyDescent="0.5">
      <c r="A119">
        <v>119</v>
      </c>
      <c r="B119" t="s">
        <v>102</v>
      </c>
      <c r="C119">
        <v>0</v>
      </c>
    </row>
    <row r="120" spans="1:3" x14ac:dyDescent="0.5">
      <c r="A120">
        <v>120</v>
      </c>
      <c r="B120" t="s">
        <v>319</v>
      </c>
      <c r="C120">
        <v>5</v>
      </c>
    </row>
    <row r="121" spans="1:3" x14ac:dyDescent="0.5">
      <c r="A121">
        <v>121</v>
      </c>
      <c r="B121" t="s">
        <v>103</v>
      </c>
      <c r="C121">
        <v>0</v>
      </c>
    </row>
    <row r="122" spans="1:3" x14ac:dyDescent="0.5">
      <c r="A122">
        <v>122</v>
      </c>
      <c r="B122" t="s">
        <v>104</v>
      </c>
      <c r="C122">
        <v>0</v>
      </c>
    </row>
    <row r="123" spans="1:3" x14ac:dyDescent="0.5">
      <c r="A123">
        <v>123</v>
      </c>
      <c r="B123" t="s">
        <v>105</v>
      </c>
      <c r="C123">
        <v>0</v>
      </c>
    </row>
    <row r="124" spans="1:3" x14ac:dyDescent="0.5">
      <c r="A124">
        <v>124</v>
      </c>
      <c r="B124" t="s">
        <v>106</v>
      </c>
      <c r="C124">
        <v>0</v>
      </c>
    </row>
    <row r="125" spans="1:3" x14ac:dyDescent="0.5">
      <c r="A125">
        <v>125</v>
      </c>
      <c r="B125" t="s">
        <v>320</v>
      </c>
      <c r="C125">
        <v>5</v>
      </c>
    </row>
    <row r="126" spans="1:3" x14ac:dyDescent="0.5">
      <c r="A126">
        <v>126</v>
      </c>
      <c r="B126" t="s">
        <v>321</v>
      </c>
      <c r="C126">
        <v>10</v>
      </c>
    </row>
    <row r="127" spans="1:3" x14ac:dyDescent="0.5">
      <c r="A127">
        <v>127</v>
      </c>
      <c r="B127" t="s">
        <v>107</v>
      </c>
      <c r="C127">
        <v>0</v>
      </c>
    </row>
    <row r="128" spans="1:3" x14ac:dyDescent="0.5">
      <c r="A128">
        <v>128</v>
      </c>
      <c r="B128" t="s">
        <v>108</v>
      </c>
      <c r="C128">
        <v>0</v>
      </c>
    </row>
    <row r="129" spans="1:3" x14ac:dyDescent="0.5">
      <c r="A129">
        <v>129</v>
      </c>
      <c r="B129" t="s">
        <v>322</v>
      </c>
      <c r="C129">
        <v>20</v>
      </c>
    </row>
    <row r="130" spans="1:3" x14ac:dyDescent="0.5">
      <c r="A130">
        <v>130</v>
      </c>
      <c r="B130" t="s">
        <v>109</v>
      </c>
      <c r="C130">
        <v>0</v>
      </c>
    </row>
    <row r="131" spans="1:3" x14ac:dyDescent="0.5">
      <c r="A131">
        <v>131</v>
      </c>
      <c r="B131" t="s">
        <v>110</v>
      </c>
      <c r="C131">
        <v>0</v>
      </c>
    </row>
    <row r="132" spans="1:3" x14ac:dyDescent="0.5">
      <c r="A132">
        <v>132</v>
      </c>
      <c r="B132" t="s">
        <v>111</v>
      </c>
      <c r="C132">
        <v>0</v>
      </c>
    </row>
    <row r="133" spans="1:3" x14ac:dyDescent="0.5">
      <c r="A133">
        <v>133</v>
      </c>
      <c r="B133" t="s">
        <v>323</v>
      </c>
      <c r="C133">
        <v>0</v>
      </c>
    </row>
    <row r="134" spans="1:3" x14ac:dyDescent="0.5">
      <c r="A134">
        <v>134</v>
      </c>
      <c r="B134" t="s">
        <v>112</v>
      </c>
      <c r="C134">
        <v>0</v>
      </c>
    </row>
    <row r="135" spans="1:3" x14ac:dyDescent="0.5">
      <c r="A135">
        <v>135</v>
      </c>
      <c r="B135" t="s">
        <v>113</v>
      </c>
      <c r="C135">
        <v>0</v>
      </c>
    </row>
    <row r="136" spans="1:3" x14ac:dyDescent="0.5">
      <c r="A136">
        <v>136</v>
      </c>
      <c r="B136" t="s">
        <v>114</v>
      </c>
      <c r="C136">
        <v>0</v>
      </c>
    </row>
    <row r="137" spans="1:3" x14ac:dyDescent="0.5">
      <c r="A137">
        <v>137</v>
      </c>
      <c r="B137" t="s">
        <v>324</v>
      </c>
      <c r="C137">
        <v>30</v>
      </c>
    </row>
    <row r="138" spans="1:3" x14ac:dyDescent="0.5">
      <c r="A138">
        <v>138</v>
      </c>
      <c r="B138" t="s">
        <v>325</v>
      </c>
      <c r="C138">
        <v>40</v>
      </c>
    </row>
    <row r="139" spans="1:3" x14ac:dyDescent="0.5">
      <c r="A139">
        <v>139</v>
      </c>
      <c r="B139" t="s">
        <v>116</v>
      </c>
      <c r="C139">
        <v>0</v>
      </c>
    </row>
    <row r="140" spans="1:3" x14ac:dyDescent="0.5">
      <c r="A140">
        <v>140</v>
      </c>
      <c r="B140" t="s">
        <v>326</v>
      </c>
      <c r="C140">
        <v>40</v>
      </c>
    </row>
    <row r="141" spans="1:3" x14ac:dyDescent="0.5">
      <c r="A141">
        <v>141</v>
      </c>
      <c r="B141" t="s">
        <v>117</v>
      </c>
      <c r="C141">
        <v>0</v>
      </c>
    </row>
    <row r="142" spans="1:3" x14ac:dyDescent="0.5">
      <c r="A142">
        <v>142</v>
      </c>
      <c r="B142" t="s">
        <v>118</v>
      </c>
      <c r="C142">
        <v>0</v>
      </c>
    </row>
    <row r="143" spans="1:3" x14ac:dyDescent="0.5">
      <c r="A143">
        <v>143</v>
      </c>
      <c r="B143" t="s">
        <v>119</v>
      </c>
      <c r="C143">
        <v>0</v>
      </c>
    </row>
    <row r="144" spans="1:3" x14ac:dyDescent="0.5">
      <c r="A144">
        <v>144</v>
      </c>
      <c r="B144" t="s">
        <v>120</v>
      </c>
      <c r="C144">
        <v>0</v>
      </c>
    </row>
    <row r="145" spans="1:3" x14ac:dyDescent="0.5">
      <c r="A145">
        <v>145</v>
      </c>
      <c r="B145" t="s">
        <v>121</v>
      </c>
      <c r="C145">
        <v>0</v>
      </c>
    </row>
    <row r="146" spans="1:3" x14ac:dyDescent="0.5">
      <c r="A146">
        <v>146</v>
      </c>
      <c r="B146" t="s">
        <v>122</v>
      </c>
      <c r="C146">
        <v>0</v>
      </c>
    </row>
    <row r="147" spans="1:3" x14ac:dyDescent="0.5">
      <c r="A147">
        <v>147</v>
      </c>
      <c r="B147" t="s">
        <v>327</v>
      </c>
      <c r="C147">
        <v>30</v>
      </c>
    </row>
    <row r="148" spans="1:3" x14ac:dyDescent="0.5">
      <c r="A148">
        <v>148</v>
      </c>
      <c r="B148" t="s">
        <v>328</v>
      </c>
      <c r="C148">
        <v>55</v>
      </c>
    </row>
    <row r="149" spans="1:3" x14ac:dyDescent="0.5">
      <c r="A149">
        <v>149</v>
      </c>
      <c r="B149" t="s">
        <v>123</v>
      </c>
      <c r="C149">
        <v>0</v>
      </c>
    </row>
    <row r="150" spans="1:3" x14ac:dyDescent="0.5">
      <c r="A150">
        <v>150</v>
      </c>
      <c r="B150" t="s">
        <v>124</v>
      </c>
      <c r="C150">
        <v>0</v>
      </c>
    </row>
    <row r="151" spans="1:3" x14ac:dyDescent="0.5">
      <c r="A151">
        <v>151</v>
      </c>
      <c r="B151" t="s">
        <v>125</v>
      </c>
      <c r="C151">
        <v>0</v>
      </c>
    </row>
    <row r="152" spans="1:3" x14ac:dyDescent="0.5">
      <c r="A152">
        <v>152</v>
      </c>
      <c r="B152" t="s">
        <v>329</v>
      </c>
      <c r="C152">
        <v>16</v>
      </c>
    </row>
    <row r="153" spans="1:3" x14ac:dyDescent="0.5">
      <c r="A153">
        <v>153</v>
      </c>
      <c r="B153" t="s">
        <v>330</v>
      </c>
      <c r="C153">
        <v>32</v>
      </c>
    </row>
    <row r="154" spans="1:3" x14ac:dyDescent="0.5">
      <c r="A154">
        <v>154</v>
      </c>
      <c r="B154" t="s">
        <v>126</v>
      </c>
      <c r="C154">
        <v>0</v>
      </c>
    </row>
    <row r="155" spans="1:3" x14ac:dyDescent="0.5">
      <c r="A155">
        <v>155</v>
      </c>
      <c r="B155" t="s">
        <v>331</v>
      </c>
      <c r="C155">
        <v>14</v>
      </c>
    </row>
    <row r="156" spans="1:3" x14ac:dyDescent="0.5">
      <c r="A156">
        <v>156</v>
      </c>
      <c r="B156" t="s">
        <v>332</v>
      </c>
      <c r="C156">
        <v>36</v>
      </c>
    </row>
    <row r="157" spans="1:3" x14ac:dyDescent="0.5">
      <c r="A157">
        <v>157</v>
      </c>
      <c r="B157" t="s">
        <v>127</v>
      </c>
      <c r="C157">
        <v>0</v>
      </c>
    </row>
    <row r="158" spans="1:3" x14ac:dyDescent="0.5">
      <c r="A158">
        <v>158</v>
      </c>
      <c r="B158" t="s">
        <v>333</v>
      </c>
      <c r="C158">
        <v>18</v>
      </c>
    </row>
    <row r="159" spans="1:3" x14ac:dyDescent="0.5">
      <c r="A159">
        <v>159</v>
      </c>
      <c r="B159" t="s">
        <v>334</v>
      </c>
      <c r="C159">
        <v>30</v>
      </c>
    </row>
    <row r="160" spans="1:3" x14ac:dyDescent="0.5">
      <c r="A160">
        <v>160</v>
      </c>
      <c r="B160" t="s">
        <v>128</v>
      </c>
      <c r="C160">
        <v>0</v>
      </c>
    </row>
    <row r="161" spans="1:3" x14ac:dyDescent="0.5">
      <c r="A161">
        <v>161</v>
      </c>
      <c r="B161" t="s">
        <v>335</v>
      </c>
      <c r="C161">
        <v>15</v>
      </c>
    </row>
    <row r="162" spans="1:3" x14ac:dyDescent="0.5">
      <c r="A162">
        <v>162</v>
      </c>
      <c r="B162" t="s">
        <v>129</v>
      </c>
      <c r="C162">
        <v>0</v>
      </c>
    </row>
    <row r="163" spans="1:3" x14ac:dyDescent="0.5">
      <c r="A163">
        <v>163</v>
      </c>
      <c r="B163" t="s">
        <v>336</v>
      </c>
      <c r="C163">
        <v>20</v>
      </c>
    </row>
    <row r="164" spans="1:3" x14ac:dyDescent="0.5">
      <c r="A164">
        <v>164</v>
      </c>
      <c r="B164" t="s">
        <v>130</v>
      </c>
      <c r="C164">
        <v>0</v>
      </c>
    </row>
    <row r="165" spans="1:3" x14ac:dyDescent="0.5">
      <c r="A165">
        <v>165</v>
      </c>
      <c r="B165" t="s">
        <v>337</v>
      </c>
      <c r="C165">
        <v>18</v>
      </c>
    </row>
    <row r="166" spans="1:3" x14ac:dyDescent="0.5">
      <c r="A166">
        <v>166</v>
      </c>
      <c r="B166" t="s">
        <v>131</v>
      </c>
      <c r="C166">
        <v>0</v>
      </c>
    </row>
    <row r="167" spans="1:3" x14ac:dyDescent="0.5">
      <c r="A167">
        <v>167</v>
      </c>
      <c r="B167" t="s">
        <v>338</v>
      </c>
      <c r="C167">
        <v>22</v>
      </c>
    </row>
    <row r="168" spans="1:3" x14ac:dyDescent="0.5">
      <c r="A168">
        <v>168</v>
      </c>
      <c r="B168" t="s">
        <v>132</v>
      </c>
      <c r="C168">
        <v>0</v>
      </c>
    </row>
    <row r="169" spans="1:3" x14ac:dyDescent="0.5">
      <c r="A169">
        <v>169</v>
      </c>
      <c r="B169" t="s">
        <v>133</v>
      </c>
      <c r="C169">
        <v>0</v>
      </c>
    </row>
    <row r="170" spans="1:3" x14ac:dyDescent="0.5">
      <c r="A170">
        <v>170</v>
      </c>
      <c r="B170" t="s">
        <v>339</v>
      </c>
      <c r="C170">
        <v>27</v>
      </c>
    </row>
    <row r="171" spans="1:3" x14ac:dyDescent="0.5">
      <c r="A171">
        <v>171</v>
      </c>
      <c r="B171" t="s">
        <v>134</v>
      </c>
      <c r="C171">
        <v>0</v>
      </c>
    </row>
    <row r="172" spans="1:3" x14ac:dyDescent="0.5">
      <c r="A172">
        <v>172</v>
      </c>
      <c r="B172" t="s">
        <v>340</v>
      </c>
      <c r="C172">
        <v>10</v>
      </c>
    </row>
    <row r="173" spans="1:3" x14ac:dyDescent="0.5">
      <c r="A173">
        <v>173</v>
      </c>
      <c r="B173" t="s">
        <v>341</v>
      </c>
      <c r="C173">
        <v>10</v>
      </c>
    </row>
    <row r="174" spans="1:3" x14ac:dyDescent="0.5">
      <c r="A174">
        <v>174</v>
      </c>
      <c r="B174" t="s">
        <v>342</v>
      </c>
      <c r="C174">
        <v>10</v>
      </c>
    </row>
    <row r="175" spans="1:3" x14ac:dyDescent="0.5">
      <c r="A175">
        <v>175</v>
      </c>
      <c r="B175" t="s">
        <v>343</v>
      </c>
      <c r="C175">
        <v>10</v>
      </c>
    </row>
    <row r="176" spans="1:3" x14ac:dyDescent="0.5">
      <c r="A176">
        <v>176</v>
      </c>
      <c r="B176" t="s">
        <v>344</v>
      </c>
      <c r="C176">
        <v>30</v>
      </c>
    </row>
    <row r="177" spans="1:3" x14ac:dyDescent="0.5">
      <c r="A177">
        <v>177</v>
      </c>
      <c r="B177" t="s">
        <v>345</v>
      </c>
      <c r="C177">
        <v>25</v>
      </c>
    </row>
    <row r="178" spans="1:3" x14ac:dyDescent="0.5">
      <c r="A178">
        <v>178</v>
      </c>
      <c r="B178" t="s">
        <v>137</v>
      </c>
      <c r="C178">
        <v>0</v>
      </c>
    </row>
    <row r="179" spans="1:3" x14ac:dyDescent="0.5">
      <c r="A179">
        <v>179</v>
      </c>
      <c r="B179" t="s">
        <v>346</v>
      </c>
      <c r="C179">
        <v>15</v>
      </c>
    </row>
    <row r="180" spans="1:3" x14ac:dyDescent="0.5">
      <c r="A180">
        <v>180</v>
      </c>
      <c r="B180" t="s">
        <v>347</v>
      </c>
      <c r="C180">
        <v>30</v>
      </c>
    </row>
    <row r="181" spans="1:3" x14ac:dyDescent="0.5">
      <c r="A181">
        <v>181</v>
      </c>
      <c r="B181" t="s">
        <v>138</v>
      </c>
      <c r="C181">
        <v>0</v>
      </c>
    </row>
    <row r="182" spans="1:3" x14ac:dyDescent="0.5">
      <c r="A182">
        <v>182</v>
      </c>
      <c r="B182" t="s">
        <v>139</v>
      </c>
      <c r="C182">
        <v>0</v>
      </c>
    </row>
    <row r="183" spans="1:3" x14ac:dyDescent="0.5">
      <c r="A183">
        <v>183</v>
      </c>
      <c r="B183" t="s">
        <v>348</v>
      </c>
      <c r="C183">
        <v>18</v>
      </c>
    </row>
    <row r="184" spans="1:3" x14ac:dyDescent="0.5">
      <c r="A184">
        <v>184</v>
      </c>
      <c r="B184" t="s">
        <v>140</v>
      </c>
      <c r="C184">
        <v>0</v>
      </c>
    </row>
    <row r="185" spans="1:3" x14ac:dyDescent="0.5">
      <c r="A185">
        <v>185</v>
      </c>
      <c r="B185" t="s">
        <v>141</v>
      </c>
      <c r="C185">
        <v>0</v>
      </c>
    </row>
    <row r="186" spans="1:3" x14ac:dyDescent="0.5">
      <c r="A186">
        <v>186</v>
      </c>
      <c r="B186" t="s">
        <v>142</v>
      </c>
      <c r="C186">
        <v>0</v>
      </c>
    </row>
    <row r="187" spans="1:3" x14ac:dyDescent="0.5">
      <c r="A187">
        <v>187</v>
      </c>
      <c r="B187" t="s">
        <v>349</v>
      </c>
      <c r="C187">
        <v>18</v>
      </c>
    </row>
    <row r="188" spans="1:3" x14ac:dyDescent="0.5">
      <c r="A188">
        <v>188</v>
      </c>
      <c r="B188" t="s">
        <v>350</v>
      </c>
      <c r="C188">
        <v>27</v>
      </c>
    </row>
    <row r="189" spans="1:3" x14ac:dyDescent="0.5">
      <c r="A189">
        <v>189</v>
      </c>
      <c r="B189" t="s">
        <v>143</v>
      </c>
      <c r="C189">
        <v>0</v>
      </c>
    </row>
    <row r="190" spans="1:3" x14ac:dyDescent="0.5">
      <c r="A190">
        <v>190</v>
      </c>
      <c r="B190" t="s">
        <v>351</v>
      </c>
      <c r="C190">
        <v>40</v>
      </c>
    </row>
    <row r="191" spans="1:3" x14ac:dyDescent="0.5">
      <c r="A191">
        <v>191</v>
      </c>
      <c r="B191" t="s">
        <v>352</v>
      </c>
      <c r="C191">
        <v>5</v>
      </c>
    </row>
    <row r="192" spans="1:3" x14ac:dyDescent="0.5">
      <c r="A192">
        <v>192</v>
      </c>
      <c r="B192" t="s">
        <v>145</v>
      </c>
      <c r="C192">
        <v>0</v>
      </c>
    </row>
    <row r="193" spans="1:3" x14ac:dyDescent="0.5">
      <c r="A193">
        <v>193</v>
      </c>
      <c r="B193" t="s">
        <v>353</v>
      </c>
      <c r="C193">
        <v>5</v>
      </c>
    </row>
    <row r="194" spans="1:3" x14ac:dyDescent="0.5">
      <c r="A194">
        <v>194</v>
      </c>
      <c r="B194" t="s">
        <v>354</v>
      </c>
      <c r="C194">
        <v>40</v>
      </c>
    </row>
    <row r="195" spans="1:3" x14ac:dyDescent="0.5">
      <c r="A195">
        <v>195</v>
      </c>
      <c r="B195" t="s">
        <v>147</v>
      </c>
      <c r="C195">
        <v>0</v>
      </c>
    </row>
    <row r="196" spans="1:3" x14ac:dyDescent="0.5">
      <c r="A196">
        <v>196</v>
      </c>
      <c r="B196" t="s">
        <v>148</v>
      </c>
      <c r="C196">
        <v>0</v>
      </c>
    </row>
    <row r="197" spans="1:3" x14ac:dyDescent="0.5">
      <c r="A197">
        <v>197</v>
      </c>
      <c r="B197" t="s">
        <v>149</v>
      </c>
      <c r="C197">
        <v>0</v>
      </c>
    </row>
    <row r="198" spans="1:3" x14ac:dyDescent="0.5">
      <c r="A198">
        <v>198</v>
      </c>
      <c r="B198" t="s">
        <v>355</v>
      </c>
      <c r="C198">
        <v>40</v>
      </c>
    </row>
    <row r="199" spans="1:3" x14ac:dyDescent="0.5">
      <c r="A199">
        <v>199</v>
      </c>
      <c r="B199" t="s">
        <v>151</v>
      </c>
      <c r="C199">
        <v>0</v>
      </c>
    </row>
    <row r="200" spans="1:3" x14ac:dyDescent="0.5">
      <c r="A200">
        <v>200</v>
      </c>
      <c r="B200" t="s">
        <v>356</v>
      </c>
      <c r="C200">
        <v>40</v>
      </c>
    </row>
    <row r="201" spans="1:3" x14ac:dyDescent="0.5">
      <c r="A201">
        <v>201</v>
      </c>
      <c r="B201" t="s">
        <v>153</v>
      </c>
      <c r="C201">
        <v>0</v>
      </c>
    </row>
    <row r="202" spans="1:3" x14ac:dyDescent="0.5">
      <c r="A202">
        <v>202</v>
      </c>
      <c r="B202" t="s">
        <v>154</v>
      </c>
      <c r="C202">
        <v>0</v>
      </c>
    </row>
    <row r="203" spans="1:3" x14ac:dyDescent="0.5">
      <c r="A203">
        <v>203</v>
      </c>
      <c r="B203" t="s">
        <v>155</v>
      </c>
      <c r="C203">
        <v>0</v>
      </c>
    </row>
    <row r="204" spans="1:3" x14ac:dyDescent="0.5">
      <c r="A204">
        <v>204</v>
      </c>
      <c r="B204" t="s">
        <v>357</v>
      </c>
      <c r="C204">
        <v>31</v>
      </c>
    </row>
    <row r="205" spans="1:3" x14ac:dyDescent="0.5">
      <c r="A205">
        <v>205</v>
      </c>
      <c r="B205" t="s">
        <v>156</v>
      </c>
      <c r="C205">
        <v>0</v>
      </c>
    </row>
    <row r="206" spans="1:3" x14ac:dyDescent="0.5">
      <c r="A206">
        <v>206</v>
      </c>
      <c r="B206" t="s">
        <v>157</v>
      </c>
      <c r="C206">
        <v>0</v>
      </c>
    </row>
    <row r="207" spans="1:3" x14ac:dyDescent="0.5">
      <c r="A207">
        <v>207</v>
      </c>
      <c r="B207" t="s">
        <v>358</v>
      </c>
      <c r="C207">
        <v>40</v>
      </c>
    </row>
    <row r="208" spans="1:3" x14ac:dyDescent="0.5">
      <c r="A208">
        <v>208</v>
      </c>
      <c r="B208" t="s">
        <v>159</v>
      </c>
      <c r="C208">
        <v>0</v>
      </c>
    </row>
    <row r="209" spans="1:3" x14ac:dyDescent="0.5">
      <c r="A209">
        <v>209</v>
      </c>
      <c r="B209" t="s">
        <v>359</v>
      </c>
      <c r="C209">
        <v>23</v>
      </c>
    </row>
    <row r="210" spans="1:3" x14ac:dyDescent="0.5">
      <c r="A210">
        <v>210</v>
      </c>
      <c r="B210" t="s">
        <v>160</v>
      </c>
      <c r="C210">
        <v>0</v>
      </c>
    </row>
    <row r="211" spans="1:3" x14ac:dyDescent="0.5">
      <c r="A211">
        <v>211</v>
      </c>
      <c r="B211" t="s">
        <v>161</v>
      </c>
      <c r="C211">
        <v>0</v>
      </c>
    </row>
    <row r="212" spans="1:3" x14ac:dyDescent="0.5">
      <c r="A212">
        <v>212</v>
      </c>
      <c r="B212" t="s">
        <v>162</v>
      </c>
      <c r="C212">
        <v>0</v>
      </c>
    </row>
    <row r="213" spans="1:3" x14ac:dyDescent="0.5">
      <c r="A213">
        <v>213</v>
      </c>
      <c r="B213" t="s">
        <v>163</v>
      </c>
      <c r="C213">
        <v>0</v>
      </c>
    </row>
    <row r="214" spans="1:3" x14ac:dyDescent="0.5">
      <c r="A214">
        <v>214</v>
      </c>
      <c r="B214" t="s">
        <v>164</v>
      </c>
      <c r="C214">
        <v>0</v>
      </c>
    </row>
    <row r="215" spans="1:3" x14ac:dyDescent="0.5">
      <c r="A215">
        <v>215</v>
      </c>
      <c r="B215" t="s">
        <v>360</v>
      </c>
      <c r="C215">
        <v>30</v>
      </c>
    </row>
    <row r="216" spans="1:3" x14ac:dyDescent="0.5">
      <c r="A216">
        <v>216</v>
      </c>
      <c r="B216" t="s">
        <v>361</v>
      </c>
      <c r="C216">
        <v>30</v>
      </c>
    </row>
    <row r="217" spans="1:3" x14ac:dyDescent="0.5">
      <c r="A217">
        <v>217</v>
      </c>
      <c r="B217" t="s">
        <v>166</v>
      </c>
      <c r="C217">
        <v>0</v>
      </c>
    </row>
    <row r="218" spans="1:3" x14ac:dyDescent="0.5">
      <c r="A218">
        <v>218</v>
      </c>
      <c r="B218" t="s">
        <v>362</v>
      </c>
      <c r="C218">
        <v>38</v>
      </c>
    </row>
    <row r="219" spans="1:3" x14ac:dyDescent="0.5">
      <c r="A219">
        <v>219</v>
      </c>
      <c r="B219" t="s">
        <v>167</v>
      </c>
      <c r="C219">
        <v>0</v>
      </c>
    </row>
    <row r="220" spans="1:3" x14ac:dyDescent="0.5">
      <c r="A220">
        <v>220</v>
      </c>
      <c r="B220" t="s">
        <v>363</v>
      </c>
      <c r="C220">
        <v>33</v>
      </c>
    </row>
    <row r="221" spans="1:3" x14ac:dyDescent="0.5">
      <c r="A221">
        <v>221</v>
      </c>
      <c r="B221" t="s">
        <v>364</v>
      </c>
      <c r="C221">
        <v>38</v>
      </c>
    </row>
    <row r="222" spans="1:3" x14ac:dyDescent="0.5">
      <c r="A222">
        <v>222</v>
      </c>
      <c r="B222" t="s">
        <v>169</v>
      </c>
      <c r="C222">
        <v>0</v>
      </c>
    </row>
    <row r="223" spans="1:3" x14ac:dyDescent="0.5">
      <c r="A223">
        <v>223</v>
      </c>
      <c r="B223" t="s">
        <v>365</v>
      </c>
      <c r="C223">
        <v>25</v>
      </c>
    </row>
    <row r="224" spans="1:3" x14ac:dyDescent="0.5">
      <c r="A224">
        <v>224</v>
      </c>
      <c r="B224" t="s">
        <v>170</v>
      </c>
      <c r="C224">
        <v>0</v>
      </c>
    </row>
    <row r="225" spans="1:3" x14ac:dyDescent="0.5">
      <c r="A225">
        <v>225</v>
      </c>
      <c r="B225" t="s">
        <v>171</v>
      </c>
      <c r="C225">
        <v>0</v>
      </c>
    </row>
    <row r="226" spans="1:3" x14ac:dyDescent="0.5">
      <c r="A226">
        <v>226</v>
      </c>
      <c r="B226" t="s">
        <v>172</v>
      </c>
      <c r="C226">
        <v>0</v>
      </c>
    </row>
    <row r="227" spans="1:3" x14ac:dyDescent="0.5">
      <c r="A227">
        <v>227</v>
      </c>
      <c r="B227" t="s">
        <v>173</v>
      </c>
      <c r="C227">
        <v>0</v>
      </c>
    </row>
    <row r="228" spans="1:3" x14ac:dyDescent="0.5">
      <c r="A228">
        <v>228</v>
      </c>
      <c r="B228" t="s">
        <v>366</v>
      </c>
      <c r="C228">
        <v>24</v>
      </c>
    </row>
    <row r="229" spans="1:3" x14ac:dyDescent="0.5">
      <c r="A229">
        <v>229</v>
      </c>
      <c r="B229" t="s">
        <v>174</v>
      </c>
      <c r="C229">
        <v>0</v>
      </c>
    </row>
    <row r="230" spans="1:3" x14ac:dyDescent="0.5">
      <c r="A230">
        <v>230</v>
      </c>
      <c r="B230" t="s">
        <v>175</v>
      </c>
      <c r="C230">
        <v>0</v>
      </c>
    </row>
    <row r="231" spans="1:3" x14ac:dyDescent="0.5">
      <c r="A231">
        <v>231</v>
      </c>
      <c r="B231" t="s">
        <v>367</v>
      </c>
      <c r="C231">
        <v>25</v>
      </c>
    </row>
    <row r="232" spans="1:3" x14ac:dyDescent="0.5">
      <c r="A232">
        <v>232</v>
      </c>
      <c r="B232" t="s">
        <v>176</v>
      </c>
      <c r="C232">
        <v>0</v>
      </c>
    </row>
    <row r="233" spans="1:3" x14ac:dyDescent="0.5">
      <c r="A233">
        <v>233</v>
      </c>
      <c r="B233" t="s">
        <v>177</v>
      </c>
      <c r="C233">
        <v>40</v>
      </c>
    </row>
    <row r="234" spans="1:3" x14ac:dyDescent="0.5">
      <c r="A234">
        <v>234</v>
      </c>
      <c r="B234" t="s">
        <v>178</v>
      </c>
      <c r="C234">
        <v>0</v>
      </c>
    </row>
    <row r="235" spans="1:3" x14ac:dyDescent="0.5">
      <c r="A235">
        <v>235</v>
      </c>
      <c r="B235" t="s">
        <v>179</v>
      </c>
      <c r="C235">
        <v>0</v>
      </c>
    </row>
    <row r="236" spans="1:3" x14ac:dyDescent="0.5">
      <c r="A236">
        <v>236</v>
      </c>
      <c r="B236" t="s">
        <v>368</v>
      </c>
      <c r="C236">
        <v>20</v>
      </c>
    </row>
    <row r="237" spans="1:3" x14ac:dyDescent="0.5">
      <c r="A237">
        <v>237</v>
      </c>
      <c r="B237" t="s">
        <v>180</v>
      </c>
      <c r="C237">
        <v>0</v>
      </c>
    </row>
    <row r="238" spans="1:3" x14ac:dyDescent="0.5">
      <c r="A238">
        <v>238</v>
      </c>
      <c r="B238" t="s">
        <v>369</v>
      </c>
      <c r="C238">
        <v>30</v>
      </c>
    </row>
    <row r="239" spans="1:3" x14ac:dyDescent="0.5">
      <c r="A239">
        <v>239</v>
      </c>
      <c r="B239" t="s">
        <v>370</v>
      </c>
      <c r="C239">
        <v>30</v>
      </c>
    </row>
    <row r="240" spans="1:3" x14ac:dyDescent="0.5">
      <c r="A240">
        <v>240</v>
      </c>
      <c r="B240" t="s">
        <v>371</v>
      </c>
      <c r="C240">
        <v>30</v>
      </c>
    </row>
    <row r="241" spans="1:3" x14ac:dyDescent="0.5">
      <c r="A241">
        <v>241</v>
      </c>
      <c r="B241" t="s">
        <v>182</v>
      </c>
      <c r="C241">
        <v>0</v>
      </c>
    </row>
    <row r="242" spans="1:3" x14ac:dyDescent="0.5">
      <c r="A242">
        <v>242</v>
      </c>
      <c r="B242" t="s">
        <v>183</v>
      </c>
      <c r="C242">
        <v>0</v>
      </c>
    </row>
    <row r="243" spans="1:3" x14ac:dyDescent="0.5">
      <c r="A243">
        <v>243</v>
      </c>
      <c r="B243" t="s">
        <v>184</v>
      </c>
      <c r="C243">
        <v>0</v>
      </c>
    </row>
    <row r="244" spans="1:3" x14ac:dyDescent="0.5">
      <c r="A244">
        <v>244</v>
      </c>
      <c r="B244" t="s">
        <v>185</v>
      </c>
      <c r="C244">
        <v>0</v>
      </c>
    </row>
    <row r="245" spans="1:3" x14ac:dyDescent="0.5">
      <c r="A245">
        <v>245</v>
      </c>
      <c r="B245" t="s">
        <v>186</v>
      </c>
      <c r="C245">
        <v>0</v>
      </c>
    </row>
    <row r="246" spans="1:3" x14ac:dyDescent="0.5">
      <c r="A246">
        <v>246</v>
      </c>
      <c r="B246" t="s">
        <v>372</v>
      </c>
      <c r="C246">
        <v>30</v>
      </c>
    </row>
    <row r="247" spans="1:3" x14ac:dyDescent="0.5">
      <c r="A247">
        <v>247</v>
      </c>
      <c r="B247" t="s">
        <v>373</v>
      </c>
      <c r="C247">
        <v>55</v>
      </c>
    </row>
    <row r="248" spans="1:3" x14ac:dyDescent="0.5">
      <c r="A248">
        <v>248</v>
      </c>
      <c r="B248" t="s">
        <v>187</v>
      </c>
      <c r="C248">
        <v>0</v>
      </c>
    </row>
    <row r="249" spans="1:3" x14ac:dyDescent="0.5">
      <c r="A249">
        <v>249</v>
      </c>
      <c r="B249" t="s">
        <v>188</v>
      </c>
      <c r="C249">
        <v>0</v>
      </c>
    </row>
    <row r="250" spans="1:3" x14ac:dyDescent="0.5">
      <c r="A250">
        <v>250</v>
      </c>
      <c r="B250" t="s">
        <v>189</v>
      </c>
      <c r="C250">
        <v>0</v>
      </c>
    </row>
    <row r="251" spans="1:3" x14ac:dyDescent="0.5">
      <c r="A251">
        <v>251</v>
      </c>
      <c r="B251" t="s">
        <v>190</v>
      </c>
      <c r="C251">
        <v>0</v>
      </c>
    </row>
    <row r="252" spans="1:3" x14ac:dyDescent="0.5">
      <c r="A252">
        <v>252</v>
      </c>
      <c r="B252" t="s">
        <v>437</v>
      </c>
      <c r="C252">
        <v>16</v>
      </c>
    </row>
    <row r="253" spans="1:3" x14ac:dyDescent="0.5">
      <c r="A253">
        <v>253</v>
      </c>
      <c r="B253" t="s">
        <v>375</v>
      </c>
      <c r="C253">
        <v>36</v>
      </c>
    </row>
    <row r="254" spans="1:3" x14ac:dyDescent="0.5">
      <c r="A254">
        <v>254</v>
      </c>
      <c r="B254" t="s">
        <v>191</v>
      </c>
      <c r="C254">
        <v>0</v>
      </c>
    </row>
    <row r="255" spans="1:3" x14ac:dyDescent="0.5">
      <c r="A255">
        <v>255</v>
      </c>
      <c r="B255" t="s">
        <v>376</v>
      </c>
      <c r="C255">
        <v>16</v>
      </c>
    </row>
    <row r="256" spans="1:3" x14ac:dyDescent="0.5">
      <c r="A256">
        <v>256</v>
      </c>
      <c r="B256" t="s">
        <v>377</v>
      </c>
      <c r="C256">
        <v>36</v>
      </c>
    </row>
    <row r="257" spans="1:3" x14ac:dyDescent="0.5">
      <c r="A257">
        <v>257</v>
      </c>
      <c r="B257" t="s">
        <v>192</v>
      </c>
      <c r="C257">
        <v>0</v>
      </c>
    </row>
    <row r="258" spans="1:3" x14ac:dyDescent="0.5">
      <c r="A258">
        <v>258</v>
      </c>
      <c r="B258" t="s">
        <v>378</v>
      </c>
      <c r="C258">
        <v>16</v>
      </c>
    </row>
    <row r="259" spans="1:3" x14ac:dyDescent="0.5">
      <c r="A259">
        <v>259</v>
      </c>
      <c r="B259" t="s">
        <v>379</v>
      </c>
      <c r="C259">
        <v>36</v>
      </c>
    </row>
    <row r="260" spans="1:3" x14ac:dyDescent="0.5">
      <c r="A260">
        <v>260</v>
      </c>
      <c r="B260" t="s">
        <v>193</v>
      </c>
      <c r="C260">
        <v>0</v>
      </c>
    </row>
    <row r="261" spans="1:3" x14ac:dyDescent="0.5">
      <c r="A261">
        <v>261</v>
      </c>
      <c r="B261" t="s">
        <v>380</v>
      </c>
      <c r="C261">
        <v>18</v>
      </c>
    </row>
    <row r="262" spans="1:3" x14ac:dyDescent="0.5">
      <c r="A262">
        <v>262</v>
      </c>
      <c r="B262" t="s">
        <v>194</v>
      </c>
      <c r="C262">
        <v>0</v>
      </c>
    </row>
    <row r="263" spans="1:3" x14ac:dyDescent="0.5">
      <c r="A263">
        <v>263</v>
      </c>
      <c r="B263" t="s">
        <v>381</v>
      </c>
      <c r="C263">
        <v>20</v>
      </c>
    </row>
    <row r="264" spans="1:3" x14ac:dyDescent="0.5">
      <c r="A264">
        <v>264</v>
      </c>
      <c r="B264" t="s">
        <v>195</v>
      </c>
      <c r="C264">
        <v>0</v>
      </c>
    </row>
    <row r="265" spans="1:3" x14ac:dyDescent="0.5">
      <c r="A265">
        <v>265</v>
      </c>
      <c r="B265" t="s">
        <v>382</v>
      </c>
      <c r="C265">
        <v>7</v>
      </c>
    </row>
    <row r="266" spans="1:3" x14ac:dyDescent="0.5">
      <c r="A266">
        <v>266</v>
      </c>
      <c r="B266" t="s">
        <v>383</v>
      </c>
      <c r="C266">
        <v>10</v>
      </c>
    </row>
    <row r="267" spans="1:3" x14ac:dyDescent="0.5">
      <c r="A267">
        <v>267</v>
      </c>
      <c r="B267" t="s">
        <v>196</v>
      </c>
      <c r="C267">
        <v>0</v>
      </c>
    </row>
    <row r="268" spans="1:3" x14ac:dyDescent="0.5">
      <c r="A268">
        <v>268</v>
      </c>
      <c r="B268" t="s">
        <v>384</v>
      </c>
      <c r="C268">
        <v>10</v>
      </c>
    </row>
    <row r="269" spans="1:3" x14ac:dyDescent="0.5">
      <c r="A269">
        <v>269</v>
      </c>
      <c r="B269" t="s">
        <v>197</v>
      </c>
      <c r="C269">
        <v>0</v>
      </c>
    </row>
    <row r="270" spans="1:3" x14ac:dyDescent="0.5">
      <c r="A270">
        <v>270</v>
      </c>
      <c r="B270" t="s">
        <v>385</v>
      </c>
      <c r="C270">
        <v>14</v>
      </c>
    </row>
    <row r="271" spans="1:3" x14ac:dyDescent="0.5">
      <c r="A271">
        <v>271</v>
      </c>
      <c r="B271" t="s">
        <v>386</v>
      </c>
      <c r="C271">
        <v>19</v>
      </c>
    </row>
    <row r="272" spans="1:3" x14ac:dyDescent="0.5">
      <c r="A272">
        <v>272</v>
      </c>
      <c r="B272" t="s">
        <v>198</v>
      </c>
      <c r="C272">
        <v>0</v>
      </c>
    </row>
    <row r="273" spans="1:3" x14ac:dyDescent="0.5">
      <c r="A273">
        <v>273</v>
      </c>
      <c r="B273" t="s">
        <v>387</v>
      </c>
      <c r="C273">
        <v>14</v>
      </c>
    </row>
    <row r="274" spans="1:3" x14ac:dyDescent="0.5">
      <c r="A274">
        <v>274</v>
      </c>
      <c r="B274" t="s">
        <v>388</v>
      </c>
      <c r="C274">
        <v>19</v>
      </c>
    </row>
    <row r="275" spans="1:3" x14ac:dyDescent="0.5">
      <c r="A275">
        <v>275</v>
      </c>
      <c r="B275" t="s">
        <v>199</v>
      </c>
      <c r="C275">
        <v>0</v>
      </c>
    </row>
    <row r="276" spans="1:3" x14ac:dyDescent="0.5">
      <c r="A276">
        <v>276</v>
      </c>
      <c r="B276" t="s">
        <v>390</v>
      </c>
      <c r="C276">
        <v>22</v>
      </c>
    </row>
    <row r="277" spans="1:3" x14ac:dyDescent="0.5">
      <c r="A277">
        <v>277</v>
      </c>
      <c r="B277" t="s">
        <v>202</v>
      </c>
      <c r="C277">
        <v>0</v>
      </c>
    </row>
    <row r="278" spans="1:3" x14ac:dyDescent="0.5">
      <c r="A278">
        <v>278</v>
      </c>
      <c r="B278" t="s">
        <v>392</v>
      </c>
      <c r="C278">
        <v>25</v>
      </c>
    </row>
    <row r="279" spans="1:3" x14ac:dyDescent="0.5">
      <c r="A279">
        <v>279</v>
      </c>
      <c r="B279" t="s">
        <v>205</v>
      </c>
      <c r="C279">
        <v>0</v>
      </c>
    </row>
    <row r="280" spans="1:3" x14ac:dyDescent="0.5">
      <c r="A280">
        <v>280</v>
      </c>
      <c r="B280" t="s">
        <v>430</v>
      </c>
      <c r="C280">
        <v>20</v>
      </c>
    </row>
    <row r="281" spans="1:3" x14ac:dyDescent="0.5">
      <c r="A281">
        <v>281</v>
      </c>
      <c r="B281" t="s">
        <v>431</v>
      </c>
      <c r="C281">
        <v>30</v>
      </c>
    </row>
    <row r="282" spans="1:3" x14ac:dyDescent="0.5">
      <c r="A282">
        <v>282</v>
      </c>
      <c r="B282" t="s">
        <v>253</v>
      </c>
      <c r="C282">
        <v>0</v>
      </c>
    </row>
    <row r="283" spans="1:3" x14ac:dyDescent="0.5">
      <c r="A283">
        <v>283</v>
      </c>
      <c r="B283" t="s">
        <v>393</v>
      </c>
      <c r="C283">
        <v>22</v>
      </c>
    </row>
    <row r="284" spans="1:3" x14ac:dyDescent="0.5">
      <c r="A284">
        <v>284</v>
      </c>
      <c r="B284" t="s">
        <v>206</v>
      </c>
      <c r="C284">
        <v>0</v>
      </c>
    </row>
    <row r="285" spans="1:3" x14ac:dyDescent="0.5">
      <c r="A285">
        <v>285</v>
      </c>
      <c r="B285" t="s">
        <v>391</v>
      </c>
      <c r="C285">
        <v>23</v>
      </c>
    </row>
    <row r="286" spans="1:3" x14ac:dyDescent="0.5">
      <c r="A286">
        <v>286</v>
      </c>
      <c r="B286" t="s">
        <v>203</v>
      </c>
      <c r="C286">
        <v>0</v>
      </c>
    </row>
    <row r="287" spans="1:3" x14ac:dyDescent="0.5">
      <c r="A287">
        <v>287</v>
      </c>
      <c r="B287" t="s">
        <v>419</v>
      </c>
      <c r="C287">
        <v>18</v>
      </c>
    </row>
    <row r="288" spans="1:3" x14ac:dyDescent="0.5">
      <c r="A288">
        <v>288</v>
      </c>
      <c r="B288" t="s">
        <v>420</v>
      </c>
      <c r="C288">
        <v>36</v>
      </c>
    </row>
    <row r="289" spans="1:3" x14ac:dyDescent="0.5">
      <c r="A289">
        <v>289</v>
      </c>
      <c r="B289" t="s">
        <v>236</v>
      </c>
      <c r="C289">
        <v>0</v>
      </c>
    </row>
    <row r="290" spans="1:3" x14ac:dyDescent="0.5">
      <c r="A290">
        <v>290</v>
      </c>
      <c r="B290" t="s">
        <v>389</v>
      </c>
      <c r="C290">
        <v>20</v>
      </c>
    </row>
    <row r="291" spans="1:3" x14ac:dyDescent="0.5">
      <c r="A291">
        <v>291</v>
      </c>
      <c r="B291" t="s">
        <v>200</v>
      </c>
      <c r="C291">
        <v>0</v>
      </c>
    </row>
    <row r="292" spans="1:3" x14ac:dyDescent="0.5">
      <c r="A292">
        <v>292</v>
      </c>
      <c r="B292" t="s">
        <v>201</v>
      </c>
      <c r="C292">
        <v>0</v>
      </c>
    </row>
    <row r="293" spans="1:3" x14ac:dyDescent="0.5">
      <c r="A293">
        <v>293</v>
      </c>
      <c r="B293" t="s">
        <v>422</v>
      </c>
      <c r="C293">
        <v>20</v>
      </c>
    </row>
    <row r="294" spans="1:3" x14ac:dyDescent="0.5">
      <c r="A294">
        <v>294</v>
      </c>
      <c r="B294" t="s">
        <v>423</v>
      </c>
      <c r="C294">
        <v>40</v>
      </c>
    </row>
    <row r="295" spans="1:3" x14ac:dyDescent="0.5">
      <c r="A295">
        <v>295</v>
      </c>
      <c r="B295" t="s">
        <v>239</v>
      </c>
      <c r="C295">
        <v>0</v>
      </c>
    </row>
    <row r="296" spans="1:3" x14ac:dyDescent="0.5">
      <c r="A296">
        <v>296</v>
      </c>
      <c r="B296" t="s">
        <v>404</v>
      </c>
      <c r="C296">
        <v>24</v>
      </c>
    </row>
    <row r="297" spans="1:3" x14ac:dyDescent="0.5">
      <c r="A297">
        <v>297</v>
      </c>
      <c r="B297" t="s">
        <v>220</v>
      </c>
      <c r="C297">
        <v>0</v>
      </c>
    </row>
    <row r="298" spans="1:3" x14ac:dyDescent="0.5">
      <c r="A298">
        <v>298</v>
      </c>
      <c r="B298" t="s">
        <v>411</v>
      </c>
      <c r="C298">
        <v>15</v>
      </c>
    </row>
    <row r="299" spans="1:3" x14ac:dyDescent="0.5">
      <c r="A299">
        <v>299</v>
      </c>
      <c r="B299" t="s">
        <v>397</v>
      </c>
      <c r="C299">
        <v>30</v>
      </c>
    </row>
    <row r="300" spans="1:3" x14ac:dyDescent="0.5">
      <c r="A300">
        <v>300</v>
      </c>
      <c r="B300" t="s">
        <v>395</v>
      </c>
      <c r="C300">
        <v>20</v>
      </c>
    </row>
    <row r="301" spans="1:3" x14ac:dyDescent="0.5">
      <c r="A301">
        <v>301</v>
      </c>
      <c r="B301" t="s">
        <v>208</v>
      </c>
      <c r="C301">
        <v>0</v>
      </c>
    </row>
    <row r="302" spans="1:3" x14ac:dyDescent="0.5">
      <c r="A302">
        <v>302</v>
      </c>
      <c r="B302" t="s">
        <v>213</v>
      </c>
      <c r="C302">
        <v>0</v>
      </c>
    </row>
    <row r="303" spans="1:3" x14ac:dyDescent="0.5">
      <c r="A303">
        <v>303</v>
      </c>
      <c r="B303" t="s">
        <v>231</v>
      </c>
      <c r="C303">
        <v>0</v>
      </c>
    </row>
    <row r="304" spans="1:3" x14ac:dyDescent="0.5">
      <c r="A304">
        <v>304</v>
      </c>
      <c r="B304" t="s">
        <v>426</v>
      </c>
      <c r="C304">
        <v>32</v>
      </c>
    </row>
    <row r="305" spans="1:3" x14ac:dyDescent="0.5">
      <c r="A305">
        <v>305</v>
      </c>
      <c r="B305" t="s">
        <v>427</v>
      </c>
      <c r="C305">
        <v>42</v>
      </c>
    </row>
    <row r="306" spans="1:3" x14ac:dyDescent="0.5">
      <c r="A306">
        <v>306</v>
      </c>
      <c r="B306" t="s">
        <v>247</v>
      </c>
      <c r="C306">
        <v>0</v>
      </c>
    </row>
    <row r="307" spans="1:3" x14ac:dyDescent="0.5">
      <c r="A307">
        <v>307</v>
      </c>
      <c r="B307" t="s">
        <v>413</v>
      </c>
      <c r="C307">
        <v>37</v>
      </c>
    </row>
    <row r="308" spans="1:3" x14ac:dyDescent="0.5">
      <c r="A308">
        <v>308</v>
      </c>
      <c r="B308" t="s">
        <v>232</v>
      </c>
      <c r="C308">
        <v>0</v>
      </c>
    </row>
    <row r="309" spans="1:3" x14ac:dyDescent="0.5">
      <c r="A309">
        <v>309</v>
      </c>
      <c r="B309" t="s">
        <v>405</v>
      </c>
      <c r="C309">
        <v>26</v>
      </c>
    </row>
    <row r="310" spans="1:3" x14ac:dyDescent="0.5">
      <c r="A310">
        <v>310</v>
      </c>
      <c r="B310" t="s">
        <v>221</v>
      </c>
      <c r="C310">
        <v>0</v>
      </c>
    </row>
    <row r="311" spans="1:3" x14ac:dyDescent="0.5">
      <c r="A311">
        <v>311</v>
      </c>
      <c r="B311" t="s">
        <v>229</v>
      </c>
      <c r="C311">
        <v>0</v>
      </c>
    </row>
    <row r="312" spans="1:3" x14ac:dyDescent="0.5">
      <c r="A312">
        <v>312</v>
      </c>
      <c r="B312" t="s">
        <v>230</v>
      </c>
      <c r="C312">
        <v>0</v>
      </c>
    </row>
    <row r="313" spans="1:3" x14ac:dyDescent="0.5">
      <c r="A313">
        <v>313</v>
      </c>
      <c r="B313" t="s">
        <v>249</v>
      </c>
      <c r="C313">
        <v>0</v>
      </c>
    </row>
    <row r="314" spans="1:3" x14ac:dyDescent="0.5">
      <c r="A314">
        <v>314</v>
      </c>
      <c r="B314" t="s">
        <v>250</v>
      </c>
      <c r="C314">
        <v>0</v>
      </c>
    </row>
    <row r="315" spans="1:3" x14ac:dyDescent="0.5">
      <c r="A315">
        <v>315</v>
      </c>
      <c r="B315" t="s">
        <v>418</v>
      </c>
      <c r="C315">
        <v>36</v>
      </c>
    </row>
    <row r="316" spans="1:3" x14ac:dyDescent="0.5">
      <c r="A316">
        <v>316</v>
      </c>
      <c r="B316" t="s">
        <v>421</v>
      </c>
      <c r="C316">
        <v>26</v>
      </c>
    </row>
    <row r="317" spans="1:3" x14ac:dyDescent="0.5">
      <c r="A317">
        <v>317</v>
      </c>
      <c r="B317" t="s">
        <v>237</v>
      </c>
      <c r="C317">
        <v>0</v>
      </c>
    </row>
    <row r="318" spans="1:3" x14ac:dyDescent="0.5">
      <c r="A318">
        <v>318</v>
      </c>
      <c r="B318" t="s">
        <v>401</v>
      </c>
      <c r="C318">
        <v>30</v>
      </c>
    </row>
    <row r="319" spans="1:3" x14ac:dyDescent="0.5">
      <c r="A319">
        <v>319</v>
      </c>
      <c r="B319" t="s">
        <v>218</v>
      </c>
      <c r="C319">
        <v>0</v>
      </c>
    </row>
    <row r="320" spans="1:3" x14ac:dyDescent="0.5">
      <c r="A320">
        <v>320</v>
      </c>
      <c r="B320" t="s">
        <v>394</v>
      </c>
      <c r="C320">
        <v>40</v>
      </c>
    </row>
    <row r="321" spans="1:3" x14ac:dyDescent="0.5">
      <c r="A321">
        <v>321</v>
      </c>
      <c r="B321" t="s">
        <v>207</v>
      </c>
      <c r="C321">
        <v>0</v>
      </c>
    </row>
    <row r="322" spans="1:3" x14ac:dyDescent="0.5">
      <c r="A322">
        <v>322</v>
      </c>
      <c r="B322" t="s">
        <v>406</v>
      </c>
      <c r="C322">
        <v>33</v>
      </c>
    </row>
    <row r="323" spans="1:3" x14ac:dyDescent="0.5">
      <c r="A323">
        <v>323</v>
      </c>
      <c r="B323" t="s">
        <v>222</v>
      </c>
      <c r="C323">
        <v>0</v>
      </c>
    </row>
    <row r="324" spans="1:3" x14ac:dyDescent="0.5">
      <c r="A324">
        <v>324</v>
      </c>
      <c r="B324" t="s">
        <v>212</v>
      </c>
      <c r="C324">
        <v>0</v>
      </c>
    </row>
    <row r="325" spans="1:3" x14ac:dyDescent="0.5">
      <c r="A325">
        <v>325</v>
      </c>
      <c r="B325" t="s">
        <v>412</v>
      </c>
      <c r="C325">
        <v>32</v>
      </c>
    </row>
    <row r="326" spans="1:3" x14ac:dyDescent="0.5">
      <c r="A326">
        <v>326</v>
      </c>
      <c r="B326" t="s">
        <v>228</v>
      </c>
      <c r="C326">
        <v>0</v>
      </c>
    </row>
    <row r="327" spans="1:3" x14ac:dyDescent="0.5">
      <c r="A327">
        <v>327</v>
      </c>
      <c r="B327" t="s">
        <v>204</v>
      </c>
      <c r="C327">
        <v>0</v>
      </c>
    </row>
    <row r="328" spans="1:3" x14ac:dyDescent="0.5">
      <c r="A328">
        <v>328</v>
      </c>
      <c r="B328" t="s">
        <v>402</v>
      </c>
      <c r="C328">
        <v>35</v>
      </c>
    </row>
    <row r="329" spans="1:3" x14ac:dyDescent="0.5">
      <c r="A329">
        <v>329</v>
      </c>
      <c r="B329" t="s">
        <v>403</v>
      </c>
      <c r="C329">
        <v>45</v>
      </c>
    </row>
    <row r="330" spans="1:3" x14ac:dyDescent="0.5">
      <c r="A330">
        <v>330</v>
      </c>
      <c r="B330" t="s">
        <v>219</v>
      </c>
      <c r="C330">
        <v>0</v>
      </c>
    </row>
    <row r="331" spans="1:3" x14ac:dyDescent="0.5">
      <c r="A331">
        <v>331</v>
      </c>
      <c r="B331" t="s">
        <v>409</v>
      </c>
      <c r="C331">
        <v>32</v>
      </c>
    </row>
    <row r="332" spans="1:3" x14ac:dyDescent="0.5">
      <c r="A332">
        <v>332</v>
      </c>
      <c r="B332" t="s">
        <v>224</v>
      </c>
      <c r="C332">
        <v>0</v>
      </c>
    </row>
    <row r="333" spans="1:3" x14ac:dyDescent="0.5">
      <c r="A333">
        <v>333</v>
      </c>
      <c r="B333" t="s">
        <v>414</v>
      </c>
      <c r="C333">
        <v>35</v>
      </c>
    </row>
    <row r="334" spans="1:3" x14ac:dyDescent="0.5">
      <c r="A334">
        <v>334</v>
      </c>
      <c r="B334" t="s">
        <v>233</v>
      </c>
      <c r="C334">
        <v>0</v>
      </c>
    </row>
    <row r="335" spans="1:3" x14ac:dyDescent="0.5">
      <c r="A335">
        <v>335</v>
      </c>
      <c r="B335" t="s">
        <v>245</v>
      </c>
      <c r="C335">
        <v>0</v>
      </c>
    </row>
    <row r="336" spans="1:3" x14ac:dyDescent="0.5">
      <c r="A336">
        <v>336</v>
      </c>
      <c r="B336" t="s">
        <v>244</v>
      </c>
      <c r="C336">
        <v>0</v>
      </c>
    </row>
    <row r="337" spans="1:3" x14ac:dyDescent="0.5">
      <c r="A337">
        <v>337</v>
      </c>
      <c r="B337" t="s">
        <v>226</v>
      </c>
      <c r="C337">
        <v>0</v>
      </c>
    </row>
    <row r="338" spans="1:3" x14ac:dyDescent="0.5">
      <c r="A338">
        <v>338</v>
      </c>
      <c r="B338" t="s">
        <v>227</v>
      </c>
      <c r="C338">
        <v>0</v>
      </c>
    </row>
    <row r="339" spans="1:3" x14ac:dyDescent="0.5">
      <c r="A339">
        <v>339</v>
      </c>
      <c r="B339" t="s">
        <v>398</v>
      </c>
      <c r="C339">
        <v>30</v>
      </c>
    </row>
    <row r="340" spans="1:3" x14ac:dyDescent="0.5">
      <c r="A340">
        <v>340</v>
      </c>
      <c r="B340" t="s">
        <v>214</v>
      </c>
      <c r="C340">
        <v>0</v>
      </c>
    </row>
    <row r="341" spans="1:3" x14ac:dyDescent="0.5">
      <c r="A341">
        <v>341</v>
      </c>
      <c r="B341" t="s">
        <v>399</v>
      </c>
      <c r="C341">
        <v>30</v>
      </c>
    </row>
    <row r="342" spans="1:3" x14ac:dyDescent="0.5">
      <c r="A342">
        <v>342</v>
      </c>
      <c r="B342" t="s">
        <v>216</v>
      </c>
      <c r="C342">
        <v>0</v>
      </c>
    </row>
    <row r="343" spans="1:3" x14ac:dyDescent="0.5">
      <c r="A343">
        <v>343</v>
      </c>
      <c r="B343" t="s">
        <v>396</v>
      </c>
      <c r="C343">
        <v>36</v>
      </c>
    </row>
    <row r="344" spans="1:3" x14ac:dyDescent="0.5">
      <c r="A344">
        <v>344</v>
      </c>
      <c r="B344" t="s">
        <v>210</v>
      </c>
      <c r="C344">
        <v>0</v>
      </c>
    </row>
    <row r="345" spans="1:3" x14ac:dyDescent="0.5">
      <c r="A345">
        <v>345</v>
      </c>
      <c r="B345" t="s">
        <v>428</v>
      </c>
      <c r="C345">
        <v>40</v>
      </c>
    </row>
    <row r="346" spans="1:3" x14ac:dyDescent="0.5">
      <c r="A346">
        <v>346</v>
      </c>
      <c r="B346" t="s">
        <v>251</v>
      </c>
      <c r="C346">
        <v>0</v>
      </c>
    </row>
    <row r="347" spans="1:3" x14ac:dyDescent="0.5">
      <c r="A347">
        <v>347</v>
      </c>
      <c r="B347" t="s">
        <v>429</v>
      </c>
      <c r="C347">
        <v>40</v>
      </c>
    </row>
    <row r="348" spans="1:3" x14ac:dyDescent="0.5">
      <c r="A348">
        <v>348</v>
      </c>
      <c r="B348" t="s">
        <v>252</v>
      </c>
      <c r="C348">
        <v>0</v>
      </c>
    </row>
    <row r="349" spans="1:3" x14ac:dyDescent="0.5">
      <c r="A349">
        <v>349</v>
      </c>
      <c r="B349" t="s">
        <v>400</v>
      </c>
      <c r="C349">
        <v>5</v>
      </c>
    </row>
    <row r="350" spans="1:3" x14ac:dyDescent="0.5">
      <c r="A350">
        <v>350</v>
      </c>
      <c r="B350" t="s">
        <v>217</v>
      </c>
      <c r="C350">
        <v>0</v>
      </c>
    </row>
    <row r="351" spans="1:3" x14ac:dyDescent="0.5">
      <c r="A351">
        <v>351</v>
      </c>
      <c r="B351" t="s">
        <v>248</v>
      </c>
      <c r="C351">
        <v>0</v>
      </c>
    </row>
    <row r="352" spans="1:3" x14ac:dyDescent="0.5">
      <c r="A352">
        <v>352</v>
      </c>
      <c r="B352" t="s">
        <v>209</v>
      </c>
      <c r="C352">
        <v>0</v>
      </c>
    </row>
    <row r="353" spans="1:3" x14ac:dyDescent="0.5">
      <c r="A353">
        <v>353</v>
      </c>
      <c r="B353" t="s">
        <v>425</v>
      </c>
      <c r="C353">
        <v>37</v>
      </c>
    </row>
    <row r="354" spans="1:3" x14ac:dyDescent="0.5">
      <c r="A354">
        <v>354</v>
      </c>
      <c r="B354" t="s">
        <v>243</v>
      </c>
      <c r="C354">
        <v>0</v>
      </c>
    </row>
    <row r="355" spans="1:3" x14ac:dyDescent="0.5">
      <c r="A355">
        <v>355</v>
      </c>
      <c r="B355" t="s">
        <v>416</v>
      </c>
      <c r="C355">
        <v>37</v>
      </c>
    </row>
    <row r="356" spans="1:3" x14ac:dyDescent="0.5">
      <c r="A356">
        <v>356</v>
      </c>
      <c r="B356" t="s">
        <v>417</v>
      </c>
      <c r="C356">
        <v>42</v>
      </c>
    </row>
    <row r="357" spans="1:3" x14ac:dyDescent="0.5">
      <c r="A357">
        <v>357</v>
      </c>
      <c r="B357" t="s">
        <v>238</v>
      </c>
      <c r="C357">
        <v>0</v>
      </c>
    </row>
    <row r="358" spans="1:3" x14ac:dyDescent="0.5">
      <c r="A358">
        <v>358</v>
      </c>
      <c r="B358" t="s">
        <v>439</v>
      </c>
      <c r="C358">
        <v>0</v>
      </c>
    </row>
    <row r="359" spans="1:3" x14ac:dyDescent="0.5">
      <c r="A359">
        <v>359</v>
      </c>
      <c r="B359" t="s">
        <v>242</v>
      </c>
      <c r="C359">
        <v>0</v>
      </c>
    </row>
    <row r="360" spans="1:3" x14ac:dyDescent="0.5">
      <c r="A360">
        <v>360</v>
      </c>
      <c r="B360" t="s">
        <v>415</v>
      </c>
      <c r="C360">
        <v>15</v>
      </c>
    </row>
    <row r="361" spans="1:3" x14ac:dyDescent="0.5">
      <c r="A361">
        <v>361</v>
      </c>
      <c r="B361" t="s">
        <v>410</v>
      </c>
      <c r="C361">
        <v>42</v>
      </c>
    </row>
    <row r="362" spans="1:3" x14ac:dyDescent="0.5">
      <c r="A362">
        <v>362</v>
      </c>
      <c r="B362" t="s">
        <v>225</v>
      </c>
      <c r="C362">
        <v>0</v>
      </c>
    </row>
    <row r="363" spans="1:3" x14ac:dyDescent="0.5">
      <c r="A363">
        <v>363</v>
      </c>
      <c r="B363" t="s">
        <v>407</v>
      </c>
      <c r="C363">
        <v>32</v>
      </c>
    </row>
    <row r="364" spans="1:3" x14ac:dyDescent="0.5">
      <c r="A364">
        <v>364</v>
      </c>
      <c r="B364" t="s">
        <v>408</v>
      </c>
      <c r="C364">
        <v>44</v>
      </c>
    </row>
    <row r="365" spans="1:3" x14ac:dyDescent="0.5">
      <c r="A365">
        <v>365</v>
      </c>
      <c r="B365" t="s">
        <v>223</v>
      </c>
      <c r="C365">
        <v>0</v>
      </c>
    </row>
    <row r="366" spans="1:3" x14ac:dyDescent="0.5">
      <c r="A366">
        <v>366</v>
      </c>
      <c r="B366" t="s">
        <v>424</v>
      </c>
      <c r="C366">
        <v>5</v>
      </c>
    </row>
    <row r="367" spans="1:3" x14ac:dyDescent="0.5">
      <c r="A367">
        <v>367</v>
      </c>
      <c r="B367" t="s">
        <v>240</v>
      </c>
      <c r="C367">
        <v>0</v>
      </c>
    </row>
    <row r="368" spans="1:3" x14ac:dyDescent="0.5">
      <c r="A368">
        <v>368</v>
      </c>
      <c r="B368" t="s">
        <v>241</v>
      </c>
      <c r="C368">
        <v>0</v>
      </c>
    </row>
    <row r="369" spans="1:3" x14ac:dyDescent="0.5">
      <c r="A369">
        <v>369</v>
      </c>
      <c r="B369" t="s">
        <v>246</v>
      </c>
      <c r="C369">
        <v>0</v>
      </c>
    </row>
    <row r="370" spans="1:3" x14ac:dyDescent="0.5">
      <c r="A370">
        <v>370</v>
      </c>
      <c r="B370" t="s">
        <v>215</v>
      </c>
      <c r="C370">
        <v>0</v>
      </c>
    </row>
    <row r="371" spans="1:3" x14ac:dyDescent="0.5">
      <c r="A371">
        <v>371</v>
      </c>
      <c r="B371" t="s">
        <v>432</v>
      </c>
      <c r="C371">
        <v>30</v>
      </c>
    </row>
    <row r="372" spans="1:3" x14ac:dyDescent="0.5">
      <c r="A372">
        <v>372</v>
      </c>
      <c r="B372" t="s">
        <v>433</v>
      </c>
      <c r="C372">
        <v>50</v>
      </c>
    </row>
    <row r="373" spans="1:3" x14ac:dyDescent="0.5">
      <c r="A373">
        <v>373</v>
      </c>
      <c r="B373" t="s">
        <v>254</v>
      </c>
      <c r="C373">
        <v>0</v>
      </c>
    </row>
    <row r="374" spans="1:3" x14ac:dyDescent="0.5">
      <c r="A374">
        <v>374</v>
      </c>
      <c r="B374" t="s">
        <v>434</v>
      </c>
      <c r="C374">
        <v>20</v>
      </c>
    </row>
    <row r="375" spans="1:3" x14ac:dyDescent="0.5">
      <c r="A375">
        <v>375</v>
      </c>
      <c r="B375" t="s">
        <v>435</v>
      </c>
      <c r="C375">
        <v>45</v>
      </c>
    </row>
    <row r="376" spans="1:3" x14ac:dyDescent="0.5">
      <c r="A376">
        <v>376</v>
      </c>
      <c r="B376" t="s">
        <v>255</v>
      </c>
      <c r="C376">
        <v>0</v>
      </c>
    </row>
    <row r="377" spans="1:3" x14ac:dyDescent="0.5">
      <c r="A377">
        <v>377</v>
      </c>
      <c r="B377" t="s">
        <v>440</v>
      </c>
      <c r="C377">
        <v>0</v>
      </c>
    </row>
    <row r="378" spans="1:3" x14ac:dyDescent="0.5">
      <c r="A378">
        <v>378</v>
      </c>
      <c r="B378" t="s">
        <v>441</v>
      </c>
      <c r="C378">
        <v>0</v>
      </c>
    </row>
    <row r="379" spans="1:3" x14ac:dyDescent="0.5">
      <c r="A379">
        <v>379</v>
      </c>
      <c r="B379" t="s">
        <v>442</v>
      </c>
      <c r="C379">
        <v>0</v>
      </c>
    </row>
    <row r="380" spans="1:3" x14ac:dyDescent="0.5">
      <c r="A380">
        <v>380</v>
      </c>
      <c r="B380" t="s">
        <v>443</v>
      </c>
      <c r="C380">
        <v>0</v>
      </c>
    </row>
    <row r="381" spans="1:3" x14ac:dyDescent="0.5">
      <c r="A381">
        <v>381</v>
      </c>
      <c r="B381" t="s">
        <v>444</v>
      </c>
      <c r="C381">
        <v>0</v>
      </c>
    </row>
    <row r="382" spans="1:3" x14ac:dyDescent="0.5">
      <c r="A382">
        <v>382</v>
      </c>
      <c r="B382" t="s">
        <v>445</v>
      </c>
      <c r="C382">
        <v>0</v>
      </c>
    </row>
    <row r="383" spans="1:3" x14ac:dyDescent="0.5">
      <c r="A383">
        <v>383</v>
      </c>
      <c r="B383" t="s">
        <v>446</v>
      </c>
      <c r="C383">
        <v>0</v>
      </c>
    </row>
    <row r="384" spans="1:3" x14ac:dyDescent="0.5">
      <c r="A384">
        <v>384</v>
      </c>
      <c r="B384" t="s">
        <v>447</v>
      </c>
      <c r="C384">
        <v>0</v>
      </c>
    </row>
    <row r="385" spans="1:3" x14ac:dyDescent="0.5">
      <c r="A385">
        <v>385</v>
      </c>
      <c r="B385" t="s">
        <v>448</v>
      </c>
      <c r="C385">
        <v>0</v>
      </c>
    </row>
    <row r="386" spans="1:3" x14ac:dyDescent="0.5">
      <c r="A386">
        <v>386</v>
      </c>
      <c r="B386" t="s">
        <v>449</v>
      </c>
      <c r="C386">
        <v>0</v>
      </c>
    </row>
    <row r="387" spans="1:3" x14ac:dyDescent="0.5">
      <c r="A387">
        <v>387</v>
      </c>
      <c r="B387" t="s">
        <v>450</v>
      </c>
      <c r="C387">
        <v>18</v>
      </c>
    </row>
    <row r="388" spans="1:3" x14ac:dyDescent="0.5">
      <c r="A388">
        <v>388</v>
      </c>
      <c r="B388" t="s">
        <v>451</v>
      </c>
      <c r="C388">
        <v>32</v>
      </c>
    </row>
    <row r="389" spans="1:3" x14ac:dyDescent="0.5">
      <c r="A389">
        <v>389</v>
      </c>
      <c r="B389" t="s">
        <v>452</v>
      </c>
      <c r="C389">
        <v>0</v>
      </c>
    </row>
    <row r="390" spans="1:3" x14ac:dyDescent="0.5">
      <c r="A390">
        <v>390</v>
      </c>
      <c r="B390" t="s">
        <v>453</v>
      </c>
      <c r="C390">
        <v>14</v>
      </c>
    </row>
    <row r="391" spans="1:3" x14ac:dyDescent="0.5">
      <c r="A391">
        <v>391</v>
      </c>
      <c r="B391" t="s">
        <v>454</v>
      </c>
      <c r="C391">
        <v>36</v>
      </c>
    </row>
    <row r="392" spans="1:3" x14ac:dyDescent="0.5">
      <c r="A392">
        <v>392</v>
      </c>
      <c r="B392" t="s">
        <v>455</v>
      </c>
      <c r="C392">
        <v>0</v>
      </c>
    </row>
    <row r="393" spans="1:3" x14ac:dyDescent="0.5">
      <c r="A393">
        <v>393</v>
      </c>
      <c r="B393" t="s">
        <v>456</v>
      </c>
      <c r="C393">
        <v>16</v>
      </c>
    </row>
    <row r="394" spans="1:3" x14ac:dyDescent="0.5">
      <c r="A394">
        <v>394</v>
      </c>
      <c r="B394" t="s">
        <v>457</v>
      </c>
      <c r="C394">
        <v>36</v>
      </c>
    </row>
    <row r="395" spans="1:3" x14ac:dyDescent="0.5">
      <c r="A395">
        <v>395</v>
      </c>
      <c r="B395" t="s">
        <v>458</v>
      </c>
      <c r="C395">
        <v>0</v>
      </c>
    </row>
    <row r="396" spans="1:3" x14ac:dyDescent="0.5">
      <c r="A396">
        <v>396</v>
      </c>
      <c r="B396" t="s">
        <v>459</v>
      </c>
      <c r="C396">
        <v>14</v>
      </c>
    </row>
    <row r="397" spans="1:3" x14ac:dyDescent="0.5">
      <c r="A397">
        <v>397</v>
      </c>
      <c r="B397" t="s">
        <v>460</v>
      </c>
      <c r="C397">
        <v>34</v>
      </c>
    </row>
    <row r="398" spans="1:3" x14ac:dyDescent="0.5">
      <c r="A398">
        <v>398</v>
      </c>
      <c r="B398" t="s">
        <v>461</v>
      </c>
      <c r="C398">
        <v>0</v>
      </c>
    </row>
    <row r="399" spans="1:3" x14ac:dyDescent="0.5">
      <c r="A399">
        <v>399</v>
      </c>
      <c r="B399" t="s">
        <v>462</v>
      </c>
      <c r="C399">
        <v>15</v>
      </c>
    </row>
    <row r="400" spans="1:3" x14ac:dyDescent="0.5">
      <c r="A400">
        <v>400</v>
      </c>
      <c r="B400" t="s">
        <v>463</v>
      </c>
      <c r="C400">
        <v>0</v>
      </c>
    </row>
    <row r="401" spans="1:3" x14ac:dyDescent="0.5">
      <c r="A401">
        <v>401</v>
      </c>
      <c r="B401" t="s">
        <v>464</v>
      </c>
      <c r="C401">
        <v>10</v>
      </c>
    </row>
    <row r="402" spans="1:3" x14ac:dyDescent="0.5">
      <c r="A402">
        <v>402</v>
      </c>
      <c r="B402" t="s">
        <v>465</v>
      </c>
      <c r="C402">
        <v>0</v>
      </c>
    </row>
    <row r="403" spans="1:3" x14ac:dyDescent="0.5">
      <c r="A403">
        <v>403</v>
      </c>
      <c r="B403" t="s">
        <v>466</v>
      </c>
      <c r="C403">
        <v>15</v>
      </c>
    </row>
    <row r="404" spans="1:3" x14ac:dyDescent="0.5">
      <c r="A404">
        <v>404</v>
      </c>
      <c r="B404" t="s">
        <v>467</v>
      </c>
      <c r="C404">
        <v>30</v>
      </c>
    </row>
    <row r="405" spans="1:3" x14ac:dyDescent="0.5">
      <c r="A405">
        <v>405</v>
      </c>
      <c r="B405" t="s">
        <v>468</v>
      </c>
      <c r="C405">
        <v>0</v>
      </c>
    </row>
    <row r="406" spans="1:3" x14ac:dyDescent="0.5">
      <c r="A406">
        <v>406</v>
      </c>
      <c r="B406" t="s">
        <v>469</v>
      </c>
      <c r="C406">
        <v>10</v>
      </c>
    </row>
    <row r="407" spans="1:3" x14ac:dyDescent="0.5">
      <c r="A407">
        <v>407</v>
      </c>
      <c r="B407" t="s">
        <v>235</v>
      </c>
      <c r="C407">
        <v>0</v>
      </c>
    </row>
    <row r="408" spans="1:3" x14ac:dyDescent="0.5">
      <c r="A408">
        <v>408</v>
      </c>
      <c r="B408" t="s">
        <v>470</v>
      </c>
      <c r="C408">
        <v>30</v>
      </c>
    </row>
    <row r="409" spans="1:3" x14ac:dyDescent="0.5">
      <c r="A409">
        <v>409</v>
      </c>
      <c r="B409" t="s">
        <v>471</v>
      </c>
      <c r="C409">
        <v>0</v>
      </c>
    </row>
    <row r="410" spans="1:3" x14ac:dyDescent="0.5">
      <c r="A410">
        <v>410</v>
      </c>
      <c r="B410" t="s">
        <v>472</v>
      </c>
      <c r="C410">
        <v>30</v>
      </c>
    </row>
    <row r="411" spans="1:3" x14ac:dyDescent="0.5">
      <c r="A411">
        <v>411</v>
      </c>
      <c r="B411" t="s">
        <v>473</v>
      </c>
      <c r="C411">
        <v>0</v>
      </c>
    </row>
    <row r="412" spans="1:3" x14ac:dyDescent="0.5">
      <c r="A412">
        <v>412</v>
      </c>
      <c r="B412" t="s">
        <v>474</v>
      </c>
      <c r="C412">
        <v>20</v>
      </c>
    </row>
    <row r="413" spans="1:3" x14ac:dyDescent="0.5">
      <c r="A413">
        <v>413</v>
      </c>
      <c r="B413" t="s">
        <v>475</v>
      </c>
      <c r="C413">
        <v>0</v>
      </c>
    </row>
    <row r="414" spans="1:3" x14ac:dyDescent="0.5">
      <c r="A414">
        <v>414</v>
      </c>
      <c r="B414" t="s">
        <v>476</v>
      </c>
      <c r="C414">
        <v>0</v>
      </c>
    </row>
    <row r="415" spans="1:3" x14ac:dyDescent="0.5">
      <c r="A415">
        <v>415</v>
      </c>
      <c r="B415" t="s">
        <v>477</v>
      </c>
      <c r="C415">
        <v>21</v>
      </c>
    </row>
    <row r="416" spans="1:3" x14ac:dyDescent="0.5">
      <c r="A416">
        <v>416</v>
      </c>
      <c r="B416" t="s">
        <v>478</v>
      </c>
      <c r="C416">
        <v>0</v>
      </c>
    </row>
    <row r="417" spans="1:3" x14ac:dyDescent="0.5">
      <c r="A417">
        <v>417</v>
      </c>
      <c r="B417" t="s">
        <v>479</v>
      </c>
      <c r="C417">
        <v>0</v>
      </c>
    </row>
    <row r="418" spans="1:3" x14ac:dyDescent="0.5">
      <c r="A418">
        <v>418</v>
      </c>
      <c r="B418" t="s">
        <v>480</v>
      </c>
      <c r="C418">
        <v>26</v>
      </c>
    </row>
    <row r="419" spans="1:3" x14ac:dyDescent="0.5">
      <c r="A419">
        <v>419</v>
      </c>
      <c r="B419" t="s">
        <v>481</v>
      </c>
      <c r="C419">
        <v>0</v>
      </c>
    </row>
    <row r="420" spans="1:3" x14ac:dyDescent="0.5">
      <c r="A420">
        <v>420</v>
      </c>
      <c r="B420" t="s">
        <v>482</v>
      </c>
      <c r="C420">
        <v>25</v>
      </c>
    </row>
    <row r="421" spans="1:3" x14ac:dyDescent="0.5">
      <c r="A421">
        <v>421</v>
      </c>
      <c r="B421" t="s">
        <v>483</v>
      </c>
      <c r="C421">
        <v>0</v>
      </c>
    </row>
    <row r="422" spans="1:3" x14ac:dyDescent="0.5">
      <c r="A422">
        <v>422</v>
      </c>
      <c r="B422" t="s">
        <v>484</v>
      </c>
      <c r="C422">
        <v>30</v>
      </c>
    </row>
    <row r="423" spans="1:3" x14ac:dyDescent="0.5">
      <c r="A423">
        <v>423</v>
      </c>
      <c r="B423" t="s">
        <v>485</v>
      </c>
      <c r="C423">
        <v>0</v>
      </c>
    </row>
    <row r="424" spans="1:3" x14ac:dyDescent="0.5">
      <c r="A424">
        <v>424</v>
      </c>
      <c r="B424" t="s">
        <v>144</v>
      </c>
      <c r="C424">
        <v>0</v>
      </c>
    </row>
    <row r="425" spans="1:3" x14ac:dyDescent="0.5">
      <c r="A425">
        <v>425</v>
      </c>
      <c r="B425" t="s">
        <v>486</v>
      </c>
      <c r="C425">
        <v>28</v>
      </c>
    </row>
    <row r="426" spans="1:3" x14ac:dyDescent="0.5">
      <c r="A426">
        <v>426</v>
      </c>
      <c r="B426" t="s">
        <v>487</v>
      </c>
      <c r="C426">
        <v>0</v>
      </c>
    </row>
    <row r="427" spans="1:3" x14ac:dyDescent="0.5">
      <c r="A427">
        <v>427</v>
      </c>
      <c r="B427" t="s">
        <v>488</v>
      </c>
      <c r="C427">
        <v>5</v>
      </c>
    </row>
    <row r="428" spans="1:3" x14ac:dyDescent="0.5">
      <c r="A428">
        <v>428</v>
      </c>
      <c r="B428" t="s">
        <v>489</v>
      </c>
      <c r="C428">
        <v>0</v>
      </c>
    </row>
    <row r="429" spans="1:3" x14ac:dyDescent="0.5">
      <c r="A429">
        <v>429</v>
      </c>
      <c r="B429" t="s">
        <v>152</v>
      </c>
      <c r="C429">
        <v>0</v>
      </c>
    </row>
    <row r="430" spans="1:3" x14ac:dyDescent="0.5">
      <c r="A430">
        <v>430</v>
      </c>
      <c r="B430" t="s">
        <v>150</v>
      </c>
      <c r="C430">
        <v>0</v>
      </c>
    </row>
    <row r="431" spans="1:3" x14ac:dyDescent="0.5">
      <c r="A431">
        <v>431</v>
      </c>
      <c r="B431" t="s">
        <v>490</v>
      </c>
      <c r="C431">
        <v>38</v>
      </c>
    </row>
    <row r="432" spans="1:3" x14ac:dyDescent="0.5">
      <c r="A432">
        <v>432</v>
      </c>
      <c r="B432" t="s">
        <v>491</v>
      </c>
      <c r="C432">
        <v>0</v>
      </c>
    </row>
    <row r="433" spans="1:3" x14ac:dyDescent="0.5">
      <c r="A433">
        <v>433</v>
      </c>
      <c r="B433" t="s">
        <v>492</v>
      </c>
      <c r="C433">
        <v>10</v>
      </c>
    </row>
    <row r="434" spans="1:3" x14ac:dyDescent="0.5">
      <c r="A434">
        <v>434</v>
      </c>
      <c r="B434" t="s">
        <v>493</v>
      </c>
      <c r="C434">
        <v>34</v>
      </c>
    </row>
    <row r="435" spans="1:3" x14ac:dyDescent="0.5">
      <c r="A435">
        <v>435</v>
      </c>
      <c r="B435" t="s">
        <v>494</v>
      </c>
      <c r="C435">
        <v>0</v>
      </c>
    </row>
    <row r="436" spans="1:3" x14ac:dyDescent="0.5">
      <c r="A436">
        <v>436</v>
      </c>
      <c r="B436" t="s">
        <v>495</v>
      </c>
      <c r="C436">
        <v>33</v>
      </c>
    </row>
    <row r="437" spans="1:3" x14ac:dyDescent="0.5">
      <c r="A437">
        <v>437</v>
      </c>
      <c r="B437" t="s">
        <v>496</v>
      </c>
      <c r="C437">
        <v>0</v>
      </c>
    </row>
    <row r="438" spans="1:3" x14ac:dyDescent="0.5">
      <c r="A438">
        <v>438</v>
      </c>
      <c r="B438" t="s">
        <v>497</v>
      </c>
      <c r="C438">
        <v>10</v>
      </c>
    </row>
    <row r="439" spans="1:3" x14ac:dyDescent="0.5">
      <c r="A439">
        <v>439</v>
      </c>
      <c r="B439" t="s">
        <v>498</v>
      </c>
      <c r="C439">
        <v>10</v>
      </c>
    </row>
    <row r="440" spans="1:3" x14ac:dyDescent="0.5">
      <c r="A440">
        <v>440</v>
      </c>
      <c r="B440" t="s">
        <v>499</v>
      </c>
      <c r="C440">
        <v>10</v>
      </c>
    </row>
    <row r="441" spans="1:3" x14ac:dyDescent="0.5">
      <c r="A441">
        <v>441</v>
      </c>
      <c r="B441" t="s">
        <v>500</v>
      </c>
      <c r="C441">
        <v>0</v>
      </c>
    </row>
    <row r="442" spans="1:3" x14ac:dyDescent="0.5">
      <c r="A442">
        <v>442</v>
      </c>
      <c r="B442" t="s">
        <v>501</v>
      </c>
      <c r="C442">
        <v>0</v>
      </c>
    </row>
    <row r="443" spans="1:3" x14ac:dyDescent="0.5">
      <c r="A443">
        <v>443</v>
      </c>
      <c r="B443" t="s">
        <v>502</v>
      </c>
      <c r="C443">
        <v>24</v>
      </c>
    </row>
    <row r="444" spans="1:3" x14ac:dyDescent="0.5">
      <c r="A444">
        <v>444</v>
      </c>
      <c r="B444" t="s">
        <v>503</v>
      </c>
      <c r="C444">
        <v>48</v>
      </c>
    </row>
    <row r="445" spans="1:3" x14ac:dyDescent="0.5">
      <c r="A445">
        <v>445</v>
      </c>
      <c r="B445" t="s">
        <v>504</v>
      </c>
      <c r="C445">
        <v>0</v>
      </c>
    </row>
    <row r="446" spans="1:3" x14ac:dyDescent="0.5">
      <c r="A446">
        <v>446</v>
      </c>
      <c r="B446" t="s">
        <v>505</v>
      </c>
      <c r="C446">
        <v>30</v>
      </c>
    </row>
    <row r="447" spans="1:3" x14ac:dyDescent="0.5">
      <c r="A447">
        <v>447</v>
      </c>
      <c r="B447" t="s">
        <v>506</v>
      </c>
      <c r="C447">
        <v>35</v>
      </c>
    </row>
    <row r="448" spans="1:3" x14ac:dyDescent="0.5">
      <c r="A448">
        <v>448</v>
      </c>
      <c r="B448" t="s">
        <v>507</v>
      </c>
      <c r="C448">
        <v>0</v>
      </c>
    </row>
    <row r="449" spans="1:3" x14ac:dyDescent="0.5">
      <c r="A449">
        <v>449</v>
      </c>
      <c r="B449" t="s">
        <v>508</v>
      </c>
      <c r="C449">
        <v>34</v>
      </c>
    </row>
    <row r="450" spans="1:3" x14ac:dyDescent="0.5">
      <c r="A450">
        <v>450</v>
      </c>
      <c r="B450" t="s">
        <v>509</v>
      </c>
      <c r="C450">
        <v>0</v>
      </c>
    </row>
    <row r="451" spans="1:3" x14ac:dyDescent="0.5">
      <c r="A451">
        <v>451</v>
      </c>
      <c r="B451" t="s">
        <v>510</v>
      </c>
      <c r="C451">
        <v>40</v>
      </c>
    </row>
    <row r="452" spans="1:3" x14ac:dyDescent="0.5">
      <c r="A452">
        <v>452</v>
      </c>
      <c r="B452" t="s">
        <v>511</v>
      </c>
      <c r="C452">
        <v>0</v>
      </c>
    </row>
    <row r="453" spans="1:3" x14ac:dyDescent="0.5">
      <c r="A453">
        <v>453</v>
      </c>
      <c r="B453" t="s">
        <v>512</v>
      </c>
      <c r="C453">
        <v>37</v>
      </c>
    </row>
    <row r="454" spans="1:3" x14ac:dyDescent="0.5">
      <c r="A454">
        <v>454</v>
      </c>
      <c r="B454" t="s">
        <v>513</v>
      </c>
      <c r="C454">
        <v>0</v>
      </c>
    </row>
    <row r="455" spans="1:3" x14ac:dyDescent="0.5">
      <c r="A455">
        <v>455</v>
      </c>
      <c r="B455" t="s">
        <v>514</v>
      </c>
      <c r="C455">
        <v>0</v>
      </c>
    </row>
    <row r="456" spans="1:3" x14ac:dyDescent="0.5">
      <c r="A456">
        <v>456</v>
      </c>
      <c r="B456" t="s">
        <v>515</v>
      </c>
      <c r="C456">
        <v>31</v>
      </c>
    </row>
    <row r="457" spans="1:3" x14ac:dyDescent="0.5">
      <c r="A457">
        <v>457</v>
      </c>
      <c r="B457" t="s">
        <v>516</v>
      </c>
      <c r="C457">
        <v>0</v>
      </c>
    </row>
    <row r="458" spans="1:3" x14ac:dyDescent="0.5">
      <c r="A458">
        <v>458</v>
      </c>
      <c r="B458" t="s">
        <v>517</v>
      </c>
      <c r="C458">
        <v>30</v>
      </c>
    </row>
    <row r="459" spans="1:3" x14ac:dyDescent="0.5">
      <c r="A459">
        <v>459</v>
      </c>
      <c r="B459" t="s">
        <v>518</v>
      </c>
      <c r="C459">
        <v>40</v>
      </c>
    </row>
    <row r="460" spans="1:3" x14ac:dyDescent="0.5">
      <c r="A460">
        <v>460</v>
      </c>
      <c r="B460" t="s">
        <v>519</v>
      </c>
      <c r="C460">
        <v>0</v>
      </c>
    </row>
    <row r="461" spans="1:3" x14ac:dyDescent="0.5">
      <c r="A461">
        <v>461</v>
      </c>
      <c r="B461" t="s">
        <v>165</v>
      </c>
      <c r="C461">
        <v>0</v>
      </c>
    </row>
    <row r="462" spans="1:3" x14ac:dyDescent="0.5">
      <c r="A462">
        <v>462</v>
      </c>
      <c r="B462" t="s">
        <v>520</v>
      </c>
      <c r="C462">
        <v>0</v>
      </c>
    </row>
    <row r="463" spans="1:3" x14ac:dyDescent="0.5">
      <c r="A463">
        <v>463</v>
      </c>
      <c r="B463" t="s">
        <v>521</v>
      </c>
      <c r="C463">
        <v>0</v>
      </c>
    </row>
    <row r="464" spans="1:3" x14ac:dyDescent="0.5">
      <c r="A464">
        <v>464</v>
      </c>
      <c r="B464" t="s">
        <v>522</v>
      </c>
      <c r="C464">
        <v>0</v>
      </c>
    </row>
    <row r="465" spans="1:3" x14ac:dyDescent="0.5">
      <c r="A465">
        <v>465</v>
      </c>
      <c r="B465" t="s">
        <v>523</v>
      </c>
      <c r="C465">
        <v>0</v>
      </c>
    </row>
    <row r="466" spans="1:3" x14ac:dyDescent="0.5">
      <c r="A466">
        <v>466</v>
      </c>
      <c r="B466" t="s">
        <v>524</v>
      </c>
      <c r="C466">
        <v>0</v>
      </c>
    </row>
    <row r="467" spans="1:3" x14ac:dyDescent="0.5">
      <c r="A467">
        <v>467</v>
      </c>
      <c r="B467" t="s">
        <v>525</v>
      </c>
      <c r="C467">
        <v>0</v>
      </c>
    </row>
    <row r="468" spans="1:3" x14ac:dyDescent="0.5">
      <c r="A468">
        <v>468</v>
      </c>
      <c r="B468" t="s">
        <v>526</v>
      </c>
      <c r="C468">
        <v>0</v>
      </c>
    </row>
    <row r="469" spans="1:3" x14ac:dyDescent="0.5">
      <c r="A469">
        <v>469</v>
      </c>
      <c r="B469" t="s">
        <v>146</v>
      </c>
      <c r="C469">
        <v>0</v>
      </c>
    </row>
    <row r="470" spans="1:3" x14ac:dyDescent="0.5">
      <c r="A470">
        <v>470</v>
      </c>
      <c r="B470" t="s">
        <v>527</v>
      </c>
      <c r="C470">
        <v>0</v>
      </c>
    </row>
    <row r="471" spans="1:3" x14ac:dyDescent="0.5">
      <c r="A471">
        <v>471</v>
      </c>
      <c r="B471" t="s">
        <v>528</v>
      </c>
      <c r="C471">
        <v>0</v>
      </c>
    </row>
    <row r="472" spans="1:3" x14ac:dyDescent="0.5">
      <c r="A472">
        <v>472</v>
      </c>
      <c r="B472" t="s">
        <v>158</v>
      </c>
      <c r="C472">
        <v>0</v>
      </c>
    </row>
    <row r="473" spans="1:3" x14ac:dyDescent="0.5">
      <c r="A473">
        <v>473</v>
      </c>
      <c r="B473" t="s">
        <v>168</v>
      </c>
      <c r="C473">
        <v>0</v>
      </c>
    </row>
    <row r="474" spans="1:3" x14ac:dyDescent="0.5">
      <c r="A474">
        <v>474</v>
      </c>
      <c r="B474" t="s">
        <v>115</v>
      </c>
      <c r="C474">
        <v>0</v>
      </c>
    </row>
    <row r="475" spans="1:3" x14ac:dyDescent="0.5">
      <c r="A475">
        <v>475</v>
      </c>
      <c r="B475" t="s">
        <v>529</v>
      </c>
      <c r="C475">
        <v>0</v>
      </c>
    </row>
    <row r="476" spans="1:3" x14ac:dyDescent="0.5">
      <c r="A476">
        <v>476</v>
      </c>
      <c r="B476" t="s">
        <v>211</v>
      </c>
      <c r="C476">
        <v>0</v>
      </c>
    </row>
    <row r="477" spans="1:3" x14ac:dyDescent="0.5">
      <c r="A477">
        <v>477</v>
      </c>
      <c r="B477" t="s">
        <v>234</v>
      </c>
      <c r="C477">
        <v>0</v>
      </c>
    </row>
    <row r="478" spans="1:3" x14ac:dyDescent="0.5">
      <c r="A478">
        <v>478</v>
      </c>
      <c r="B478" t="s">
        <v>530</v>
      </c>
      <c r="C478">
        <v>0</v>
      </c>
    </row>
    <row r="479" spans="1:3" x14ac:dyDescent="0.5">
      <c r="A479">
        <v>479</v>
      </c>
      <c r="B479" t="s">
        <v>531</v>
      </c>
      <c r="C479">
        <v>0</v>
      </c>
    </row>
    <row r="480" spans="1:3" x14ac:dyDescent="0.5">
      <c r="A480">
        <v>480</v>
      </c>
      <c r="B480" t="s">
        <v>532</v>
      </c>
      <c r="C480">
        <v>0</v>
      </c>
    </row>
    <row r="481" spans="1:3" x14ac:dyDescent="0.5">
      <c r="A481">
        <v>481</v>
      </c>
      <c r="B481" t="s">
        <v>533</v>
      </c>
      <c r="C481">
        <v>0</v>
      </c>
    </row>
    <row r="482" spans="1:3" x14ac:dyDescent="0.5">
      <c r="A482">
        <v>482</v>
      </c>
      <c r="B482" t="s">
        <v>534</v>
      </c>
      <c r="C482">
        <v>0</v>
      </c>
    </row>
    <row r="483" spans="1:3" x14ac:dyDescent="0.5">
      <c r="A483">
        <v>483</v>
      </c>
      <c r="B483" t="s">
        <v>535</v>
      </c>
      <c r="C483">
        <v>0</v>
      </c>
    </row>
    <row r="484" spans="1:3" x14ac:dyDescent="0.5">
      <c r="A484">
        <v>484</v>
      </c>
      <c r="B484" t="s">
        <v>536</v>
      </c>
      <c r="C484">
        <v>0</v>
      </c>
    </row>
    <row r="485" spans="1:3" x14ac:dyDescent="0.5">
      <c r="A485">
        <v>485</v>
      </c>
      <c r="B485" t="s">
        <v>537</v>
      </c>
      <c r="C485">
        <v>0</v>
      </c>
    </row>
    <row r="486" spans="1:3" x14ac:dyDescent="0.5">
      <c r="A486">
        <v>486</v>
      </c>
      <c r="B486" t="s">
        <v>538</v>
      </c>
      <c r="C486">
        <v>0</v>
      </c>
    </row>
    <row r="487" spans="1:3" x14ac:dyDescent="0.5">
      <c r="A487">
        <v>487</v>
      </c>
      <c r="B487" t="s">
        <v>539</v>
      </c>
      <c r="C487">
        <v>0</v>
      </c>
    </row>
    <row r="488" spans="1:3" x14ac:dyDescent="0.5">
      <c r="A488">
        <v>488</v>
      </c>
      <c r="B488" t="s">
        <v>540</v>
      </c>
      <c r="C488">
        <v>0</v>
      </c>
    </row>
    <row r="489" spans="1:3" x14ac:dyDescent="0.5">
      <c r="A489">
        <v>489</v>
      </c>
      <c r="B489" t="s">
        <v>541</v>
      </c>
      <c r="C489">
        <v>0</v>
      </c>
    </row>
    <row r="490" spans="1:3" x14ac:dyDescent="0.5">
      <c r="A490">
        <v>490</v>
      </c>
      <c r="B490" t="s">
        <v>542</v>
      </c>
      <c r="C490">
        <v>0</v>
      </c>
    </row>
    <row r="491" spans="1:3" x14ac:dyDescent="0.5">
      <c r="A491">
        <v>491</v>
      </c>
      <c r="B491" t="s">
        <v>543</v>
      </c>
      <c r="C491">
        <v>0</v>
      </c>
    </row>
    <row r="492" spans="1:3" x14ac:dyDescent="0.5">
      <c r="A492">
        <v>492</v>
      </c>
      <c r="B492" t="s">
        <v>544</v>
      </c>
      <c r="C492">
        <v>0</v>
      </c>
    </row>
    <row r="493" spans="1:3" x14ac:dyDescent="0.5">
      <c r="A493">
        <v>493</v>
      </c>
      <c r="B493" t="s">
        <v>545</v>
      </c>
      <c r="C493">
        <v>0</v>
      </c>
    </row>
    <row r="494" spans="1:3" x14ac:dyDescent="0.5">
      <c r="A494">
        <v>494</v>
      </c>
      <c r="B494" t="s">
        <v>546</v>
      </c>
      <c r="C494">
        <v>0</v>
      </c>
    </row>
    <row r="495" spans="1:3" x14ac:dyDescent="0.5">
      <c r="A495">
        <v>495</v>
      </c>
      <c r="B495" t="s">
        <v>547</v>
      </c>
      <c r="C495">
        <v>0</v>
      </c>
    </row>
    <row r="496" spans="1:3" x14ac:dyDescent="0.5">
      <c r="A496">
        <v>496</v>
      </c>
      <c r="B496" t="s">
        <v>548</v>
      </c>
      <c r="C496">
        <v>0</v>
      </c>
    </row>
    <row r="497" spans="1:3" x14ac:dyDescent="0.5">
      <c r="A497">
        <v>497</v>
      </c>
      <c r="B497" t="s">
        <v>549</v>
      </c>
      <c r="C497">
        <v>0</v>
      </c>
    </row>
    <row r="498" spans="1:3" x14ac:dyDescent="0.5">
      <c r="A498">
        <v>498</v>
      </c>
      <c r="B498" t="s">
        <v>550</v>
      </c>
      <c r="C498">
        <v>0</v>
      </c>
    </row>
    <row r="499" spans="1:3" x14ac:dyDescent="0.5">
      <c r="A499">
        <v>499</v>
      </c>
      <c r="B499" t="s">
        <v>475</v>
      </c>
      <c r="C499">
        <v>0</v>
      </c>
    </row>
    <row r="500" spans="1:3" x14ac:dyDescent="0.5">
      <c r="A500">
        <v>500</v>
      </c>
      <c r="B500" t="s">
        <v>475</v>
      </c>
      <c r="C500">
        <v>0</v>
      </c>
    </row>
    <row r="501" spans="1:3" x14ac:dyDescent="0.5">
      <c r="A501">
        <v>501</v>
      </c>
      <c r="B501" t="s">
        <v>551</v>
      </c>
      <c r="C501">
        <v>0</v>
      </c>
    </row>
    <row r="502" spans="1:3" x14ac:dyDescent="0.5">
      <c r="A502">
        <v>502</v>
      </c>
      <c r="B502" t="s">
        <v>552</v>
      </c>
      <c r="C502">
        <v>0</v>
      </c>
    </row>
    <row r="503" spans="1:3" x14ac:dyDescent="0.5">
      <c r="A503">
        <v>503</v>
      </c>
      <c r="B503" t="s">
        <v>531</v>
      </c>
      <c r="C503">
        <v>0</v>
      </c>
    </row>
    <row r="504" spans="1:3" x14ac:dyDescent="0.5">
      <c r="A504">
        <v>504</v>
      </c>
      <c r="B504" t="s">
        <v>531</v>
      </c>
      <c r="C504">
        <v>0</v>
      </c>
    </row>
    <row r="505" spans="1:3" x14ac:dyDescent="0.5">
      <c r="A505">
        <v>505</v>
      </c>
      <c r="B505" t="s">
        <v>531</v>
      </c>
      <c r="C505">
        <v>0</v>
      </c>
    </row>
    <row r="506" spans="1:3" x14ac:dyDescent="0.5">
      <c r="A506">
        <v>506</v>
      </c>
      <c r="B506" t="s">
        <v>531</v>
      </c>
      <c r="C506">
        <v>0</v>
      </c>
    </row>
    <row r="507" spans="1:3" x14ac:dyDescent="0.5">
      <c r="A507">
        <v>507</v>
      </c>
      <c r="B507" t="s">
        <v>531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2019-04-08T15:57:53Z</dcterms:modified>
</cp:coreProperties>
</file>