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xca\Google Drive\Projects\red-fuzz\kicad\"/>
    </mc:Choice>
  </mc:AlternateContent>
  <bookViews>
    <workbookView xWindow="0" yWindow="460" windowWidth="21600" windowHeight="10670"/>
  </bookViews>
  <sheets>
    <sheet name="red-fuzz-BOM.xlsx" sheetId="1" r:id="rId1"/>
  </sheets>
  <calcPr calcId="0"/>
</workbook>
</file>

<file path=xl/calcChain.xml><?xml version="1.0" encoding="utf-8"?>
<calcChain xmlns="http://schemas.openxmlformats.org/spreadsheetml/2006/main">
  <c r="F35" i="1" l="1"/>
  <c r="F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9" i="1" s="1"/>
  <c r="F40" i="1" s="1"/>
  <c r="F41" i="1" s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4" i="1"/>
  <c r="F36" i="1"/>
  <c r="F2" i="1"/>
</calcChain>
</file>

<file path=xl/sharedStrings.xml><?xml version="1.0" encoding="utf-8"?>
<sst xmlns="http://schemas.openxmlformats.org/spreadsheetml/2006/main" count="115" uniqueCount="83">
  <si>
    <t xml:space="preserve">Supplier  </t>
  </si>
  <si>
    <t xml:space="preserve">Reference    </t>
  </si>
  <si>
    <t xml:space="preserve">Product                                                                            </t>
  </si>
  <si>
    <t xml:space="preserve"> Price </t>
  </si>
  <si>
    <t xml:space="preserve"> Quantity </t>
  </si>
  <si>
    <t xml:space="preserve"> Total</t>
  </si>
  <si>
    <t xml:space="preserve">SmallBear </t>
  </si>
  <si>
    <t xml:space="preserve">C6           </t>
  </si>
  <si>
    <t xml:space="preserve">Polyester Film Capacitors 0.0033uf : Topmay TMC05                                  </t>
  </si>
  <si>
    <t xml:space="preserve">C4           </t>
  </si>
  <si>
    <t xml:space="preserve">Polyester Film Capacitors 0.22uf : Topmay TMC05                                    </t>
  </si>
  <si>
    <t xml:space="preserve">C3           </t>
  </si>
  <si>
    <t xml:space="preserve">Polyester Film Capacitors 0.047uf : Topmay TMC05                                   </t>
  </si>
  <si>
    <t xml:space="preserve">C2           </t>
  </si>
  <si>
    <t xml:space="preserve">Polyester Film Capacitors 0.001uf : Topmay TMC05                                   </t>
  </si>
  <si>
    <t xml:space="preserve">C5           </t>
  </si>
  <si>
    <t xml:space="preserve">Polyester Film Capacitors 0.1uf : Topmay TMC05                                     </t>
  </si>
  <si>
    <t xml:space="preserve">C7           </t>
  </si>
  <si>
    <t xml:space="preserve">Electrolytic Capacitors 10uF                                                       </t>
  </si>
  <si>
    <t xml:space="preserve">C1           </t>
  </si>
  <si>
    <t xml:space="preserve">Electrolytic Capacitors 100uF                                                      </t>
  </si>
  <si>
    <t xml:space="preserve">D5 D6        </t>
  </si>
  <si>
    <t xml:space="preserve">3mm LED - Red                                                                      </t>
  </si>
  <si>
    <t xml:space="preserve">D2           </t>
  </si>
  <si>
    <t xml:space="preserve">5mm LED - Red                                                                      </t>
  </si>
  <si>
    <t xml:space="preserve">D1           </t>
  </si>
  <si>
    <t xml:space="preserve">1N5818 (Schottky Diode)                                                            </t>
  </si>
  <si>
    <t xml:space="preserve">D3 D4        </t>
  </si>
  <si>
    <t xml:space="preserve">1N4148 Small Signal Diode                                                          </t>
  </si>
  <si>
    <t xml:space="preserve">J1           </t>
  </si>
  <si>
    <t xml:space="preserve">2.1mm DC Power Jack Solder Lug External Nut                                        </t>
  </si>
  <si>
    <t xml:space="preserve">J2           </t>
  </si>
  <si>
    <t xml:space="preserve">Stereo Open frame Jack Electronics                                                 </t>
  </si>
  <si>
    <t xml:space="preserve">J6           </t>
  </si>
  <si>
    <t xml:space="preserve">Mono Open frame Jack Electronics                                                   </t>
  </si>
  <si>
    <t xml:space="preserve">SW2          </t>
  </si>
  <si>
    <t xml:space="preserve">SPDT On-On Solder Lug Toggle Switch                                                </t>
  </si>
  <si>
    <t xml:space="preserve">SW1          </t>
  </si>
  <si>
    <t xml:space="preserve">3PDT Stomp solder lug                                                              </t>
  </si>
  <si>
    <t xml:space="preserve">R5 R7        </t>
  </si>
  <si>
    <t xml:space="preserve">Bag of 100 - 1/4 Watt Metal Film Resistor - 1.8K ohms                              </t>
  </si>
  <si>
    <t xml:space="preserve">R1 R6 R9     </t>
  </si>
  <si>
    <t xml:space="preserve">Bag of 200 - 1/4 Watt Metal Film Resistor - 10K ohms                               </t>
  </si>
  <si>
    <t xml:space="preserve">R3 R4        </t>
  </si>
  <si>
    <t xml:space="preserve">Bag of 100 - 1/4 Watt Metal Film Resistor - 470K ohms                              </t>
  </si>
  <si>
    <t xml:space="preserve">R2 R8        </t>
  </si>
  <si>
    <t xml:space="preserve">Bag of 200 - 1/4 Watt Metal Film Resistor - 1.0M ohms                              </t>
  </si>
  <si>
    <t xml:space="preserve">RV2          </t>
  </si>
  <si>
    <t xml:space="preserve">Alpha Potentiometer Linear (B)16mm Single Gang PCB Mount 90Â° Long Pin - B100K      </t>
  </si>
  <si>
    <t xml:space="preserve">RV3          </t>
  </si>
  <si>
    <t xml:space="preserve">Alpha Potentiometer Logarithmic (A)16mm Single Gang PCB Mount 90Â° Long Pin - A100K </t>
  </si>
  <si>
    <t xml:space="preserve">RV1          </t>
  </si>
  <si>
    <t xml:space="preserve">Alpha Potentiometer Logarithmic (A)16mm Single Gang PCB Mount 90Â° Long Pin - A1M   </t>
  </si>
  <si>
    <t xml:space="preserve">U1           </t>
  </si>
  <si>
    <t xml:space="preserve">NJM4580D (IC)                                                                      </t>
  </si>
  <si>
    <t xml:space="preserve">Q1           </t>
  </si>
  <si>
    <t xml:space="preserve">J201 N-Channel JFET General Purpose Amplifier Transistor                           </t>
  </si>
  <si>
    <t xml:space="preserve">Enclosure    </t>
  </si>
  <si>
    <t xml:space="preserve">125B(4.77 x 2.6 x 1.39) Painted                                                    </t>
  </si>
  <si>
    <t xml:space="preserve">Knobs        </t>
  </si>
  <si>
    <t xml:space="preserve">Large Fluted MXR Style Colored                                                     </t>
  </si>
  <si>
    <t xml:space="preserve">DIP-8 Socket </t>
  </si>
  <si>
    <t xml:space="preserve">DIP-8 Socket                                                                       </t>
  </si>
  <si>
    <t xml:space="preserve">SIP socket   </t>
  </si>
  <si>
    <t xml:space="preserve">SIP20 Socket Snap-off                                                              </t>
  </si>
  <si>
    <t xml:space="preserve">LED Bezel    </t>
  </si>
  <si>
    <t>Batt Snap</t>
  </si>
  <si>
    <t>Shipping Small bear</t>
  </si>
  <si>
    <t>Shipping</t>
  </si>
  <si>
    <t>Fedex for order of 10</t>
  </si>
  <si>
    <t>SeeedStudio</t>
  </si>
  <si>
    <t>PCB</t>
  </si>
  <si>
    <t>Set of 20 incl. shipping</t>
  </si>
  <si>
    <t>Total</t>
  </si>
  <si>
    <t>T-style 9V</t>
  </si>
  <si>
    <t>BLMS</t>
  </si>
  <si>
    <t>Bag of 5 5mm LED Bezel Black</t>
  </si>
  <si>
    <t>SmallBera</t>
  </si>
  <si>
    <t>Batt</t>
  </si>
  <si>
    <t>9V Battery</t>
  </si>
  <si>
    <t>Plus FUA</t>
  </si>
  <si>
    <t>Slightly cheaper at BLMS, but out of stock</t>
  </si>
  <si>
    <t>Plus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</si>
</sst>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16" workbookViewId="0">
      <selection activeCell="A31" sqref="A31"/>
    </sheetView>
  </sheetViews>
  <sheetFormatPr defaultRowHeight="14.5" x14ac:dyDescent="0.35"/>
  <cols>
    <col min="1" max="1" width="17.26953125" bestFit="1" customWidth="1"/>
    <col min="2" max="2" width="11.54296875" bestFit="1" customWidth="1"/>
    <col min="3" max="3" width="76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5">
      <c r="A2" t="s">
        <v>6</v>
      </c>
      <c r="B2" t="s">
        <v>7</v>
      </c>
      <c r="C2" t="s">
        <v>8</v>
      </c>
      <c r="D2" s="1">
        <v>0.25</v>
      </c>
      <c r="E2">
        <v>1</v>
      </c>
      <c r="F2" s="1">
        <f>D2*E2</f>
        <v>0.25</v>
      </c>
    </row>
    <row r="3" spans="1:7" x14ac:dyDescent="0.35">
      <c r="A3" t="s">
        <v>6</v>
      </c>
      <c r="B3" t="s">
        <v>9</v>
      </c>
      <c r="C3" t="s">
        <v>10</v>
      </c>
      <c r="D3" s="1">
        <v>0.25</v>
      </c>
      <c r="E3">
        <v>1</v>
      </c>
      <c r="F3" s="1">
        <f t="shared" ref="F3:F36" si="0">D3*E3</f>
        <v>0.25</v>
      </c>
    </row>
    <row r="4" spans="1:7" x14ac:dyDescent="0.35">
      <c r="A4" t="s">
        <v>6</v>
      </c>
      <c r="B4" t="s">
        <v>11</v>
      </c>
      <c r="C4" t="s">
        <v>12</v>
      </c>
      <c r="D4" s="1">
        <v>0.25</v>
      </c>
      <c r="E4">
        <v>1</v>
      </c>
      <c r="F4" s="1">
        <f t="shared" si="0"/>
        <v>0.25</v>
      </c>
    </row>
    <row r="5" spans="1:7" x14ac:dyDescent="0.35">
      <c r="A5" t="s">
        <v>6</v>
      </c>
      <c r="B5" t="s">
        <v>13</v>
      </c>
      <c r="C5" t="s">
        <v>14</v>
      </c>
      <c r="D5" s="1">
        <v>0.25</v>
      </c>
      <c r="E5">
        <v>1</v>
      </c>
      <c r="F5" s="1">
        <f t="shared" si="0"/>
        <v>0.25</v>
      </c>
    </row>
    <row r="6" spans="1:7" x14ac:dyDescent="0.35">
      <c r="A6" t="s">
        <v>6</v>
      </c>
      <c r="B6" t="s">
        <v>15</v>
      </c>
      <c r="C6" t="s">
        <v>16</v>
      </c>
      <c r="D6" s="1">
        <v>0.25</v>
      </c>
      <c r="E6">
        <v>2</v>
      </c>
      <c r="F6" s="1">
        <f t="shared" si="0"/>
        <v>0.5</v>
      </c>
    </row>
    <row r="7" spans="1:7" x14ac:dyDescent="0.35">
      <c r="A7" t="s">
        <v>6</v>
      </c>
      <c r="B7" t="s">
        <v>17</v>
      </c>
      <c r="C7" t="s">
        <v>18</v>
      </c>
      <c r="D7" s="1">
        <v>0.25</v>
      </c>
      <c r="E7">
        <v>1</v>
      </c>
      <c r="F7" s="1">
        <f t="shared" si="0"/>
        <v>0.25</v>
      </c>
    </row>
    <row r="8" spans="1:7" x14ac:dyDescent="0.35">
      <c r="A8" t="s">
        <v>6</v>
      </c>
      <c r="B8" t="s">
        <v>19</v>
      </c>
      <c r="C8" t="s">
        <v>20</v>
      </c>
      <c r="D8" s="1">
        <v>0.35</v>
      </c>
      <c r="E8">
        <v>1</v>
      </c>
      <c r="F8" s="1">
        <f t="shared" si="0"/>
        <v>0.35</v>
      </c>
    </row>
    <row r="9" spans="1:7" x14ac:dyDescent="0.35">
      <c r="A9" t="s">
        <v>6</v>
      </c>
      <c r="B9" t="s">
        <v>21</v>
      </c>
      <c r="C9" t="s">
        <v>22</v>
      </c>
      <c r="D9" s="1">
        <v>0.25</v>
      </c>
      <c r="E9">
        <v>2</v>
      </c>
      <c r="F9" s="1">
        <f t="shared" si="0"/>
        <v>0.5</v>
      </c>
    </row>
    <row r="10" spans="1:7" x14ac:dyDescent="0.35">
      <c r="A10" t="s">
        <v>6</v>
      </c>
      <c r="B10" t="s">
        <v>23</v>
      </c>
      <c r="C10" t="s">
        <v>24</v>
      </c>
      <c r="D10" s="1">
        <v>0.5</v>
      </c>
      <c r="E10">
        <v>1</v>
      </c>
      <c r="F10" s="1">
        <f t="shared" si="0"/>
        <v>0.5</v>
      </c>
    </row>
    <row r="11" spans="1:7" x14ac:dyDescent="0.35">
      <c r="A11" t="s">
        <v>6</v>
      </c>
      <c r="B11" t="s">
        <v>25</v>
      </c>
      <c r="C11" t="s">
        <v>26</v>
      </c>
      <c r="D11" s="1">
        <v>0.15</v>
      </c>
      <c r="E11">
        <v>1</v>
      </c>
      <c r="F11" s="1">
        <f t="shared" si="0"/>
        <v>0.15</v>
      </c>
    </row>
    <row r="12" spans="1:7" x14ac:dyDescent="0.35">
      <c r="A12" t="s">
        <v>6</v>
      </c>
      <c r="B12" t="s">
        <v>27</v>
      </c>
      <c r="C12" t="s">
        <v>28</v>
      </c>
      <c r="D12" s="1">
        <v>0.15</v>
      </c>
      <c r="E12">
        <v>2</v>
      </c>
      <c r="F12" s="1">
        <f t="shared" si="0"/>
        <v>0.3</v>
      </c>
    </row>
    <row r="13" spans="1:7" x14ac:dyDescent="0.35">
      <c r="A13" t="s">
        <v>75</v>
      </c>
      <c r="B13" t="s">
        <v>29</v>
      </c>
      <c r="C13" t="s">
        <v>30</v>
      </c>
      <c r="D13" s="1">
        <v>0.55000000000000004</v>
      </c>
      <c r="E13">
        <v>1</v>
      </c>
      <c r="F13" s="1">
        <f t="shared" si="0"/>
        <v>0.55000000000000004</v>
      </c>
    </row>
    <row r="14" spans="1:7" x14ac:dyDescent="0.35">
      <c r="A14" t="s">
        <v>6</v>
      </c>
      <c r="B14" t="s">
        <v>31</v>
      </c>
      <c r="C14" t="s">
        <v>32</v>
      </c>
      <c r="D14" s="1">
        <v>1.25</v>
      </c>
      <c r="E14">
        <v>1</v>
      </c>
      <c r="F14" s="1">
        <f t="shared" si="0"/>
        <v>1.25</v>
      </c>
      <c r="G14" t="s">
        <v>81</v>
      </c>
    </row>
    <row r="15" spans="1:7" x14ac:dyDescent="0.35">
      <c r="A15" t="s">
        <v>6</v>
      </c>
      <c r="B15" t="s">
        <v>33</v>
      </c>
      <c r="C15" t="s">
        <v>34</v>
      </c>
      <c r="D15" s="1">
        <v>1.1499999999999999</v>
      </c>
      <c r="E15">
        <v>1</v>
      </c>
      <c r="F15" s="1">
        <f t="shared" si="0"/>
        <v>1.1499999999999999</v>
      </c>
      <c r="G15" t="s">
        <v>81</v>
      </c>
    </row>
    <row r="16" spans="1:7" x14ac:dyDescent="0.35">
      <c r="A16" t="s">
        <v>75</v>
      </c>
      <c r="B16" t="s">
        <v>35</v>
      </c>
      <c r="C16" t="s">
        <v>36</v>
      </c>
      <c r="D16" s="1">
        <v>0.74</v>
      </c>
      <c r="E16">
        <v>1</v>
      </c>
      <c r="F16" s="1">
        <f t="shared" si="0"/>
        <v>0.74</v>
      </c>
    </row>
    <row r="17" spans="1:6" x14ac:dyDescent="0.35">
      <c r="A17" t="s">
        <v>75</v>
      </c>
      <c r="B17" t="s">
        <v>37</v>
      </c>
      <c r="C17" t="s">
        <v>38</v>
      </c>
      <c r="D17" s="1">
        <v>2.1800000000000002</v>
      </c>
      <c r="E17">
        <v>1</v>
      </c>
      <c r="F17" s="1">
        <f t="shared" si="0"/>
        <v>2.1800000000000002</v>
      </c>
    </row>
    <row r="18" spans="1:6" x14ac:dyDescent="0.35">
      <c r="A18" t="s">
        <v>6</v>
      </c>
      <c r="B18" t="s">
        <v>39</v>
      </c>
      <c r="C18" t="s">
        <v>40</v>
      </c>
      <c r="D18" s="1">
        <v>2</v>
      </c>
      <c r="E18">
        <v>0.02</v>
      </c>
      <c r="F18" s="1">
        <f t="shared" si="0"/>
        <v>0.04</v>
      </c>
    </row>
    <row r="19" spans="1:6" x14ac:dyDescent="0.35">
      <c r="A19" t="s">
        <v>6</v>
      </c>
      <c r="B19" t="s">
        <v>41</v>
      </c>
      <c r="C19" t="s">
        <v>42</v>
      </c>
      <c r="D19" s="1">
        <v>3.95</v>
      </c>
      <c r="E19">
        <v>1.4999999999999999E-2</v>
      </c>
      <c r="F19" s="1">
        <f t="shared" si="0"/>
        <v>5.9249999999999997E-2</v>
      </c>
    </row>
    <row r="20" spans="1:6" x14ac:dyDescent="0.35">
      <c r="A20" t="s">
        <v>6</v>
      </c>
      <c r="B20" t="s">
        <v>43</v>
      </c>
      <c r="C20" t="s">
        <v>44</v>
      </c>
      <c r="D20" s="1">
        <v>2</v>
      </c>
      <c r="E20">
        <v>0.02</v>
      </c>
      <c r="F20" s="1">
        <f t="shared" si="0"/>
        <v>0.04</v>
      </c>
    </row>
    <row r="21" spans="1:6" x14ac:dyDescent="0.35">
      <c r="A21" t="s">
        <v>6</v>
      </c>
      <c r="B21" t="s">
        <v>45</v>
      </c>
      <c r="C21" t="s">
        <v>46</v>
      </c>
      <c r="D21" s="1">
        <v>3.95</v>
      </c>
      <c r="E21">
        <v>0.01</v>
      </c>
      <c r="F21" s="1">
        <f t="shared" si="0"/>
        <v>3.95E-2</v>
      </c>
    </row>
    <row r="22" spans="1:6" x14ac:dyDescent="0.35">
      <c r="A22" t="s">
        <v>6</v>
      </c>
      <c r="B22" t="s">
        <v>47</v>
      </c>
      <c r="C22" t="s">
        <v>48</v>
      </c>
      <c r="D22" s="1">
        <v>1.25</v>
      </c>
      <c r="E22">
        <v>1</v>
      </c>
      <c r="F22" s="1">
        <f t="shared" si="0"/>
        <v>1.25</v>
      </c>
    </row>
    <row r="23" spans="1:6" x14ac:dyDescent="0.35">
      <c r="A23" t="s">
        <v>6</v>
      </c>
      <c r="B23" t="s">
        <v>49</v>
      </c>
      <c r="C23" t="s">
        <v>50</v>
      </c>
      <c r="D23" s="1">
        <v>1.25</v>
      </c>
      <c r="E23">
        <v>1</v>
      </c>
      <c r="F23" s="1">
        <f t="shared" si="0"/>
        <v>1.25</v>
      </c>
    </row>
    <row r="24" spans="1:6" x14ac:dyDescent="0.35">
      <c r="A24" t="s">
        <v>6</v>
      </c>
      <c r="B24" t="s">
        <v>51</v>
      </c>
      <c r="C24" t="s">
        <v>52</v>
      </c>
      <c r="D24" s="1">
        <v>1.25</v>
      </c>
      <c r="E24">
        <v>1</v>
      </c>
      <c r="F24" s="1">
        <f t="shared" si="0"/>
        <v>1.25</v>
      </c>
    </row>
    <row r="25" spans="1:6" x14ac:dyDescent="0.35">
      <c r="A25" t="s">
        <v>6</v>
      </c>
      <c r="B25" t="s">
        <v>53</v>
      </c>
      <c r="C25" t="s">
        <v>54</v>
      </c>
      <c r="D25" s="1">
        <v>0.55000000000000004</v>
      </c>
      <c r="E25">
        <v>1</v>
      </c>
      <c r="F25" s="1">
        <f t="shared" si="0"/>
        <v>0.55000000000000004</v>
      </c>
    </row>
    <row r="26" spans="1:6" x14ac:dyDescent="0.35">
      <c r="A26" t="s">
        <v>6</v>
      </c>
      <c r="B26" t="s">
        <v>55</v>
      </c>
      <c r="C26" t="s">
        <v>56</v>
      </c>
      <c r="D26" s="1">
        <v>0.59</v>
      </c>
      <c r="E26">
        <v>1</v>
      </c>
      <c r="F26" s="1">
        <f t="shared" si="0"/>
        <v>0.59</v>
      </c>
    </row>
    <row r="27" spans="1:6" x14ac:dyDescent="0.35">
      <c r="A27" t="s">
        <v>6</v>
      </c>
      <c r="B27" t="s">
        <v>57</v>
      </c>
      <c r="C27" t="s">
        <v>58</v>
      </c>
      <c r="D27" s="1">
        <v>6.25</v>
      </c>
      <c r="E27">
        <v>1</v>
      </c>
      <c r="F27" s="1">
        <f t="shared" si="0"/>
        <v>6.25</v>
      </c>
    </row>
    <row r="28" spans="1:6" x14ac:dyDescent="0.35">
      <c r="A28" t="s">
        <v>6</v>
      </c>
      <c r="B28" t="s">
        <v>59</v>
      </c>
      <c r="C28" t="s">
        <v>60</v>
      </c>
      <c r="D28" s="1">
        <v>0.8</v>
      </c>
      <c r="E28">
        <v>3</v>
      </c>
      <c r="F28" s="1">
        <f t="shared" si="0"/>
        <v>2.4000000000000004</v>
      </c>
    </row>
    <row r="29" spans="1:6" x14ac:dyDescent="0.35">
      <c r="A29" t="s">
        <v>6</v>
      </c>
      <c r="B29" t="s">
        <v>61</v>
      </c>
      <c r="C29" t="s">
        <v>62</v>
      </c>
      <c r="D29" s="1">
        <v>0.64</v>
      </c>
      <c r="E29">
        <v>1</v>
      </c>
      <c r="F29" s="1">
        <f t="shared" si="0"/>
        <v>0.64</v>
      </c>
    </row>
    <row r="30" spans="1:6" x14ac:dyDescent="0.35">
      <c r="A30" t="s">
        <v>6</v>
      </c>
      <c r="B30" t="s">
        <v>63</v>
      </c>
      <c r="C30" t="s">
        <v>64</v>
      </c>
      <c r="D30" s="1">
        <v>2.5</v>
      </c>
      <c r="E30">
        <v>0.15</v>
      </c>
      <c r="F30" s="1">
        <f t="shared" si="0"/>
        <v>0.375</v>
      </c>
    </row>
    <row r="31" spans="1:6" x14ac:dyDescent="0.35">
      <c r="A31" t="s">
        <v>75</v>
      </c>
      <c r="B31" t="s">
        <v>65</v>
      </c>
      <c r="C31" t="s">
        <v>76</v>
      </c>
      <c r="D31" s="1">
        <v>1.25</v>
      </c>
      <c r="E31">
        <v>0.2</v>
      </c>
      <c r="F31" s="1">
        <f t="shared" si="0"/>
        <v>0.25</v>
      </c>
    </row>
    <row r="32" spans="1:6" x14ac:dyDescent="0.35">
      <c r="A32" t="s">
        <v>6</v>
      </c>
      <c r="B32" t="s">
        <v>66</v>
      </c>
      <c r="C32" t="s">
        <v>74</v>
      </c>
      <c r="D32" s="1">
        <v>0.35</v>
      </c>
      <c r="E32">
        <v>1</v>
      </c>
      <c r="F32" s="1">
        <f t="shared" si="0"/>
        <v>0.35</v>
      </c>
    </row>
    <row r="33" spans="1:6" x14ac:dyDescent="0.35">
      <c r="A33" t="s">
        <v>77</v>
      </c>
      <c r="B33" t="s">
        <v>78</v>
      </c>
      <c r="C33" t="s">
        <v>79</v>
      </c>
      <c r="D33" s="1">
        <v>2.15</v>
      </c>
      <c r="E33">
        <v>1</v>
      </c>
      <c r="F33" s="1">
        <f t="shared" si="0"/>
        <v>2.15</v>
      </c>
    </row>
    <row r="34" spans="1:6" x14ac:dyDescent="0.35">
      <c r="A34" t="s">
        <v>67</v>
      </c>
      <c r="B34" t="s">
        <v>68</v>
      </c>
      <c r="C34" t="s">
        <v>69</v>
      </c>
      <c r="D34" s="1">
        <v>30</v>
      </c>
      <c r="E34">
        <v>0.1</v>
      </c>
      <c r="F34" s="1">
        <f t="shared" si="0"/>
        <v>3</v>
      </c>
    </row>
    <row r="35" spans="1:6" x14ac:dyDescent="0.35">
      <c r="A35" t="s">
        <v>75</v>
      </c>
      <c r="B35" t="s">
        <v>68</v>
      </c>
      <c r="D35" s="1">
        <v>6.95</v>
      </c>
      <c r="E35">
        <v>0.1</v>
      </c>
      <c r="F35" s="1">
        <f t="shared" si="0"/>
        <v>0.69500000000000006</v>
      </c>
    </row>
    <row r="36" spans="1:6" x14ac:dyDescent="0.35">
      <c r="A36" t="s">
        <v>70</v>
      </c>
      <c r="B36" t="s">
        <v>71</v>
      </c>
      <c r="C36" t="s">
        <v>72</v>
      </c>
      <c r="D36" s="1">
        <v>31.42</v>
      </c>
      <c r="E36">
        <v>0.05</v>
      </c>
      <c r="F36" s="1">
        <f t="shared" si="0"/>
        <v>1.5710000000000002</v>
      </c>
    </row>
    <row r="39" spans="1:6" x14ac:dyDescent="0.35">
      <c r="E39" t="s">
        <v>73</v>
      </c>
      <c r="F39" s="1">
        <f>SUM(F2:F36)</f>
        <v>32.169750000000001</v>
      </c>
    </row>
    <row r="40" spans="1:6" x14ac:dyDescent="0.35">
      <c r="E40" t="s">
        <v>82</v>
      </c>
      <c r="F40" s="1">
        <f>1.0825*F39</f>
        <v>34.823754375</v>
      </c>
    </row>
    <row r="41" spans="1:6" x14ac:dyDescent="0.35">
      <c r="E41" t="s">
        <v>80</v>
      </c>
      <c r="F41" s="1">
        <f>1.2*F40</f>
        <v>41.78850525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red-fuzz-BOM.xlsx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Blakely</dc:creator>
  <cp:lastModifiedBy>William Blakely</cp:lastModifiedBy>
  <dcterms:created xsi:type="dcterms:W3CDTF">2018-02-09T23:09:17Z</dcterms:created>
  <dcterms:modified xsi:type="dcterms:W3CDTF">2018-02-10T00:12:33Z</dcterms:modified>
</cp:coreProperties>
</file>