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ndava-my.sharepoint.com/personal/alexandr_binkovski_endava_com/Documents/Documents/SelfDevelopment/AI/Whisper/OpenAIWhisper/"/>
    </mc:Choice>
  </mc:AlternateContent>
  <xr:revisionPtr revIDLastSave="138" documentId="11_F25DC773A252ABDACC10486951184EDA5BDE58F1" xr6:coauthVersionLast="47" xr6:coauthVersionMax="47" xr10:uidLastSave="{9C0DE133-4C32-461D-B0B3-002985CD562F}"/>
  <bookViews>
    <workbookView xWindow="-108" yWindow="-108" windowWidth="23256" windowHeight="12456" activeTab="1" xr2:uid="{00000000-000D-0000-FFFF-FFFF00000000}"/>
  </bookViews>
  <sheets>
    <sheet name="PCInfo" sheetId="2" r:id="rId1"/>
    <sheet name="CPU based - test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  <c r="E5" i="1"/>
  <c r="E6" i="1"/>
  <c r="E7" i="1"/>
  <c r="E8" i="1"/>
  <c r="E9" i="1"/>
  <c r="E10" i="1"/>
  <c r="E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<sst xmlns="http://schemas.openxmlformats.org/spreadsheetml/2006/main" count="33" uniqueCount="29">
  <si>
    <t>Model</t>
  </si>
  <si>
    <t>tiny</t>
  </si>
  <si>
    <t>base</t>
  </si>
  <si>
    <t>small</t>
  </si>
  <si>
    <t>medium</t>
  </si>
  <si>
    <t>large</t>
  </si>
  <si>
    <t>large-v2</t>
  </si>
  <si>
    <t>large-v3</t>
  </si>
  <si>
    <t>Processing time (sec.)</t>
  </si>
  <si>
    <t>Processing per Sec.</t>
  </si>
  <si>
    <t>RAM</t>
  </si>
  <si>
    <t>Base Speed</t>
  </si>
  <si>
    <t>2.50 GHz</t>
  </si>
  <si>
    <t>Sockets</t>
  </si>
  <si>
    <t>Cores</t>
  </si>
  <si>
    <t>Logical Processors:</t>
  </si>
  <si>
    <t>Virtualization</t>
  </si>
  <si>
    <t>Enabled</t>
  </si>
  <si>
    <t>640 Kb</t>
  </si>
  <si>
    <t>L2 cache</t>
  </si>
  <si>
    <t>10 Mb</t>
  </si>
  <si>
    <t>L1 cache</t>
  </si>
  <si>
    <t>L3 cache</t>
  </si>
  <si>
    <t>24 Mb</t>
  </si>
  <si>
    <t>15.7 Gb</t>
  </si>
  <si>
    <t>Input dataset</t>
  </si>
  <si>
    <t>test001 - EN</t>
  </si>
  <si>
    <t>test002 - RU with translation</t>
  </si>
  <si>
    <t>test003 -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</si>
</sst>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'CPU based - test results'!$C$1:$C$3</c:f>
              <c:strCache>
                <c:ptCount val="3"/>
                <c:pt idx="0">
                  <c:v>Input dataset</c:v>
                </c:pt>
                <c:pt idx="1">
                  <c:v>test001 - EN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results'!$C$4:$C$10</c:f>
              <c:numCache>
                <c:formatCode>General</c:formatCode>
                <c:ptCount val="7"/>
                <c:pt idx="0">
                  <c:v>0.49224061111111111</c:v>
                </c:pt>
                <c:pt idx="1">
                  <c:v>0.6853234388888888</c:v>
                </c:pt>
                <c:pt idx="2">
                  <c:v>1.5547813611111112</c:v>
                </c:pt>
                <c:pt idx="3">
                  <c:v>4.8464272777777779</c:v>
                </c:pt>
                <c:pt idx="4">
                  <c:v>9.074200205555556</c:v>
                </c:pt>
                <c:pt idx="5">
                  <c:v>8.4773714555555557</c:v>
                </c:pt>
                <c:pt idx="6">
                  <c:v>8.682097938888889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F-4ABE-A526-B21AFD0313E2}"/>
            </c:ext>
          </c:extLst>
        </c:ser>
        <c:ser>
          <c:idx val="3"/>
          <c:order val="3"/>
          <c:tx>
            <c:strRef>
              <c:f>'CPU based - test results'!$E$1:$E$3</c:f>
              <c:strCache>
                <c:ptCount val="3"/>
                <c:pt idx="0">
                  <c:v>Input dataset</c:v>
                </c:pt>
                <c:pt idx="1">
                  <c:v>test002 - RU with translation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results'!$E$4:$E$10</c:f>
              <c:numCache>
                <c:formatCode>General</c:formatCode>
                <c:ptCount val="7"/>
                <c:pt idx="0">
                  <c:v>0.8511558929824562</c:v>
                </c:pt>
                <c:pt idx="1">
                  <c:v>0.9592728824561404</c:v>
                </c:pt>
                <c:pt idx="2">
                  <c:v>1.5925737350877194</c:v>
                </c:pt>
                <c:pt idx="3">
                  <c:v>4.7740344578947367</c:v>
                </c:pt>
                <c:pt idx="4">
                  <c:v>8.2033155087719294</c:v>
                </c:pt>
                <c:pt idx="5">
                  <c:v>8.8147719684210522</c:v>
                </c:pt>
                <c:pt idx="6">
                  <c:v>8.4154917701754393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F-4ABE-A526-B21AFD0313E2}"/>
            </c:ext>
          </c:extLst>
        </c:ser>
        <c:ser>
          <c:idx val="5"/>
          <c:order val="5"/>
          <c:tx>
            <c:strRef>
              <c:f>'CPU based - test results'!$G$1:$G$3</c:f>
              <c:strCache>
                <c:ptCount val="3"/>
                <c:pt idx="0">
                  <c:v>Input dataset</c:v>
                </c:pt>
                <c:pt idx="1">
                  <c:v>test003 - RO</c:v>
                </c:pt>
                <c:pt idx="2">
                  <c:v>Processing per Sec.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'CPU based - test results'!$A$4:$A$10</c:f>
              <c:strCache>
                <c:ptCount val="7"/>
                <c:pt idx="0">
                  <c:v>tiny</c:v>
                </c:pt>
                <c:pt idx="1">
                  <c:v>base</c:v>
                </c:pt>
                <c:pt idx="2">
                  <c:v>small</c:v>
                </c:pt>
                <c:pt idx="3">
                  <c:v>medium</c:v>
                </c:pt>
                <c:pt idx="4">
                  <c:v>large</c:v>
                </c:pt>
                <c:pt idx="5">
                  <c:v>large-v2</c:v>
                </c:pt>
                <c:pt idx="6">
                  <c:v>large-v3</c:v>
                </c:pt>
              </c:strCache>
            </c:strRef>
          </c:cat>
          <c:val>
            <c:numRef>
              <c:f>'CPU based - test results'!$G$4:$G$10</c:f>
              <c:numCache>
                <c:formatCode>General</c:formatCode>
                <c:ptCount val="7"/>
                <c:pt idx="0">
                  <c:v>0.2146560132816652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F-4ABE-A526-B21AFD03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96047"/>
        <c:axId val="30836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'CPU based - test results'!$B$1:$B$3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test001 - EN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'CPU based - test results'!$B$4:$B$10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8.8603310000000004</c:v>
                      </c:pt>
                      <c:pt idx="1">
                        <c:v>12.335821899999999</c:v>
                      </c:pt>
                      <c:pt idx="2">
                        <c:v>27.986064500000001</c:v>
                      </c:pt>
                      <c:pt idx="3">
                        <c:v>87.235691000000003</c:v>
                      </c:pt>
                      <c:pt idx="4">
                        <c:v>163.33560370000001</c:v>
                      </c:pt>
                      <c:pt idx="5">
                        <c:v>152.5926862</c:v>
                      </c:pt>
                      <c:pt idx="6">
                        <c:v>156.2777629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6F-4ABE-A526-B21AFD0313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results'!$D$1:$D$3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test002 - RU with translation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48.515885900000001</c:v>
                      </c:pt>
                      <c:pt idx="1">
                        <c:v>54.678554300000002</c:v>
                      </c:pt>
                      <c:pt idx="2">
                        <c:v>90.776702900000004</c:v>
                      </c:pt>
                      <c:pt idx="3">
                        <c:v>272.1199641</c:v>
                      </c:pt>
                      <c:pt idx="4">
                        <c:v>467.58898399999998</c:v>
                      </c:pt>
                      <c:pt idx="5">
                        <c:v>502.44200219999999</c:v>
                      </c:pt>
                      <c:pt idx="6">
                        <c:v>479.68303090000001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6F-4ABE-A526-B21AFD0313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results'!$F$1:$F$3</c15:sqref>
                        </c15:formulaRef>
                      </c:ext>
                    </c:extLst>
                    <c:strCache>
                      <c:ptCount val="3"/>
                      <c:pt idx="0">
                        <c:v>Input dataset</c:v>
                      </c:pt>
                      <c:pt idx="1">
                        <c:v>test003 - RO</c:v>
                      </c:pt>
                      <c:pt idx="2">
                        <c:v>Processing time (sec.)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results'!$A$4:$A$10</c15:sqref>
                        </c15:formulaRef>
                      </c:ext>
                    </c:extLst>
                    <c:strCache>
                      <c:ptCount val="7"/>
                      <c:pt idx="0">
                        <c:v>tiny</c:v>
                      </c:pt>
                      <c:pt idx="1">
                        <c:v>base</c:v>
                      </c:pt>
                      <c:pt idx="2">
                        <c:v>small</c:v>
                      </c:pt>
                      <c:pt idx="3">
                        <c:v>medium</c:v>
                      </c:pt>
                      <c:pt idx="4">
                        <c:v>large</c:v>
                      </c:pt>
                      <c:pt idx="5">
                        <c:v>large-v2</c:v>
                      </c:pt>
                      <c:pt idx="6">
                        <c:v>large-v3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'CPU based - test results'!$F$4:$F$10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4846.9327799000002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E6F-4ABE-A526-B21AFD0313E2}"/>
                  </c:ext>
                </c:extLst>
              </c15:ser>
            </c15:filteredLineSeries>
          </c:ext>
        </c:extLst>
      </c:lineChart>
      <c:catAx>
        <c:axId val="7029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6543"/>
        <c:crosses val="autoZero"/>
        <c:auto val="1"/>
        <c:lblAlgn val="ctr"/>
        <c:lblOffset val="100"/>
        <c:noMultiLvlLbl val="0"/>
      </c:catAx>
      <c:valAx>
        <c:axId val="3083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72390</xdr:rowOff>
    </xdr:from>
    <xdr:to>
      <xdr:col>7</xdr:col>
      <xdr:colOff>121920</xdr:colOff>
      <xdr:row>25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CB942-A1DA-EF65-30FB-F8A72C0A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470-3A69-4E20-94BF-88AF1A0F16E7}">
  <dimension ref="A1:B9"/>
  <sheetViews>
    <sheetView workbookViewId="0">
      <selection activeCell="C7" sqref="C7"/>
    </sheetView>
  </sheetViews>
  <sheetFormatPr defaultRowHeight="14.4" x14ac:dyDescent="0.3"/>
  <cols>
    <col min="1" max="1" width="16.5546875" bestFit="1" customWidth="1"/>
    <col min="2" max="2" width="8.21875" bestFit="1" customWidth="1"/>
  </cols>
  <sheetData>
    <row r="1" spans="1:2" x14ac:dyDescent="0.3">
      <c r="A1" s="2" t="s">
        <v>10</v>
      </c>
      <c r="B1" s="3" t="s">
        <v>24</v>
      </c>
    </row>
    <row r="2" spans="1:2" x14ac:dyDescent="0.3">
      <c r="A2" s="2" t="s">
        <v>11</v>
      </c>
      <c r="B2" s="3" t="s">
        <v>12</v>
      </c>
    </row>
    <row r="3" spans="1:2" x14ac:dyDescent="0.3">
      <c r="A3" s="2" t="s">
        <v>13</v>
      </c>
      <c r="B3" s="3">
        <v>1</v>
      </c>
    </row>
    <row r="4" spans="1:2" x14ac:dyDescent="0.3">
      <c r="A4" s="2" t="s">
        <v>14</v>
      </c>
      <c r="B4" s="3">
        <v>8</v>
      </c>
    </row>
    <row r="5" spans="1:2" x14ac:dyDescent="0.3">
      <c r="A5" s="2" t="s">
        <v>15</v>
      </c>
      <c r="B5" s="3">
        <v>16</v>
      </c>
    </row>
    <row r="6" spans="1:2" x14ac:dyDescent="0.3">
      <c r="A6" s="2" t="s">
        <v>16</v>
      </c>
      <c r="B6" s="3" t="s">
        <v>17</v>
      </c>
    </row>
    <row r="7" spans="1:2" x14ac:dyDescent="0.3">
      <c r="A7" s="2" t="s">
        <v>21</v>
      </c>
      <c r="B7" s="3" t="s">
        <v>18</v>
      </c>
    </row>
    <row r="8" spans="1:2" x14ac:dyDescent="0.3">
      <c r="A8" s="2" t="s">
        <v>19</v>
      </c>
      <c r="B8" s="3" t="s">
        <v>20</v>
      </c>
    </row>
    <row r="9" spans="1:2" x14ac:dyDescent="0.3">
      <c r="A9" s="2" t="s">
        <v>22</v>
      </c>
      <c r="B9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5" sqref="F5"/>
    </sheetView>
  </sheetViews>
  <sheetFormatPr defaultRowHeight="14.4" x14ac:dyDescent="0.3"/>
  <cols>
    <col min="1" max="1" width="7.5546875" bestFit="1" customWidth="1"/>
    <col min="2" max="2" width="18.6640625" bestFit="1" customWidth="1"/>
    <col min="3" max="3" width="16.5546875" bestFit="1" customWidth="1"/>
    <col min="4" max="4" width="19.33203125" bestFit="1" customWidth="1"/>
    <col min="5" max="5" width="17.21875" bestFit="1" customWidth="1"/>
    <col min="6" max="6" width="19.33203125" bestFit="1" customWidth="1"/>
    <col min="7" max="7" width="17.21875" bestFit="1" customWidth="1"/>
  </cols>
  <sheetData>
    <row r="1" spans="1:7" x14ac:dyDescent="0.3">
      <c r="A1" s="6" t="s">
        <v>0</v>
      </c>
      <c r="B1" s="7" t="s">
        <v>25</v>
      </c>
      <c r="C1" s="8"/>
      <c r="D1" s="8"/>
      <c r="E1" s="8"/>
      <c r="F1" s="8"/>
      <c r="G1" s="8"/>
    </row>
    <row r="2" spans="1:7" x14ac:dyDescent="0.3">
      <c r="A2" s="6"/>
      <c r="B2" s="5" t="s">
        <v>26</v>
      </c>
      <c r="C2" s="5"/>
      <c r="D2" s="5" t="s">
        <v>27</v>
      </c>
      <c r="E2" s="5"/>
      <c r="F2" s="5" t="s">
        <v>28</v>
      </c>
      <c r="G2" s="5"/>
    </row>
    <row r="3" spans="1:7" x14ac:dyDescent="0.3">
      <c r="A3" s="6"/>
      <c r="B3" s="2" t="s">
        <v>8</v>
      </c>
      <c r="C3" s="2" t="s">
        <v>9</v>
      </c>
      <c r="D3" s="2" t="s">
        <v>8</v>
      </c>
      <c r="E3" s="2" t="s">
        <v>9</v>
      </c>
      <c r="F3" s="2" t="s">
        <v>8</v>
      </c>
      <c r="G3" s="2" t="s">
        <v>9</v>
      </c>
    </row>
    <row r="4" spans="1:7" x14ac:dyDescent="0.3">
      <c r="A4" s="2" t="s">
        <v>1</v>
      </c>
      <c r="B4" s="1">
        <v>8.8603310000000004</v>
      </c>
      <c r="C4" s="1">
        <f>B4/18</f>
        <v>0.49224061111111111</v>
      </c>
      <c r="D4" s="4">
        <v>48.515885900000001</v>
      </c>
      <c r="E4" s="4">
        <f>D4/57</f>
        <v>0.8511558929824562</v>
      </c>
      <c r="F4" s="4">
        <v>4846.9327799000002</v>
      </c>
      <c r="G4" s="4">
        <f>F4/22580</f>
        <v>0.2146560132816652</v>
      </c>
    </row>
    <row r="5" spans="1:7" x14ac:dyDescent="0.3">
      <c r="A5" s="2" t="s">
        <v>2</v>
      </c>
      <c r="B5" s="1">
        <v>12.335821899999999</v>
      </c>
      <c r="C5" s="1">
        <f t="shared" ref="C5:C10" si="0">B5/18</f>
        <v>0.6853234388888888</v>
      </c>
      <c r="D5" s="4">
        <v>54.678554300000002</v>
      </c>
      <c r="E5" s="4">
        <f t="shared" ref="E5:E10" si="1">D5/57</f>
        <v>0.9592728824561404</v>
      </c>
      <c r="F5" s="4"/>
      <c r="G5" s="4">
        <f t="shared" ref="G5:G10" si="2">F5/22580</f>
        <v>0</v>
      </c>
    </row>
    <row r="6" spans="1:7" x14ac:dyDescent="0.3">
      <c r="A6" s="2" t="s">
        <v>3</v>
      </c>
      <c r="B6" s="1">
        <v>27.986064500000001</v>
      </c>
      <c r="C6" s="1">
        <f t="shared" si="0"/>
        <v>1.5547813611111112</v>
      </c>
      <c r="D6" s="1">
        <v>90.776702900000004</v>
      </c>
      <c r="E6" s="1">
        <f t="shared" si="1"/>
        <v>1.5925737350877194</v>
      </c>
      <c r="F6" s="1"/>
      <c r="G6" s="4">
        <f t="shared" si="2"/>
        <v>0</v>
      </c>
    </row>
    <row r="7" spans="1:7" x14ac:dyDescent="0.3">
      <c r="A7" s="2" t="s">
        <v>4</v>
      </c>
      <c r="B7" s="1">
        <v>87.235691000000003</v>
      </c>
      <c r="C7" s="1">
        <f t="shared" si="0"/>
        <v>4.8464272777777779</v>
      </c>
      <c r="D7" s="1">
        <v>272.1199641</v>
      </c>
      <c r="E7" s="1">
        <f t="shared" si="1"/>
        <v>4.7740344578947367</v>
      </c>
      <c r="F7" s="1"/>
      <c r="G7" s="4">
        <f t="shared" si="2"/>
        <v>0</v>
      </c>
    </row>
    <row r="8" spans="1:7" x14ac:dyDescent="0.3">
      <c r="A8" s="2" t="s">
        <v>5</v>
      </c>
      <c r="B8" s="1">
        <v>163.33560370000001</v>
      </c>
      <c r="C8" s="1">
        <f t="shared" si="0"/>
        <v>9.074200205555556</v>
      </c>
      <c r="D8" s="1">
        <v>467.58898399999998</v>
      </c>
      <c r="E8" s="1">
        <f t="shared" si="1"/>
        <v>8.2033155087719294</v>
      </c>
      <c r="F8" s="1"/>
      <c r="G8" s="4">
        <f t="shared" si="2"/>
        <v>0</v>
      </c>
    </row>
    <row r="9" spans="1:7" x14ac:dyDescent="0.3">
      <c r="A9" s="2" t="s">
        <v>6</v>
      </c>
      <c r="B9" s="1">
        <v>152.5926862</v>
      </c>
      <c r="C9" s="1">
        <f t="shared" si="0"/>
        <v>8.4773714555555557</v>
      </c>
      <c r="D9" s="1">
        <v>502.44200219999999</v>
      </c>
      <c r="E9" s="1">
        <f t="shared" si="1"/>
        <v>8.8147719684210522</v>
      </c>
      <c r="F9" s="1"/>
      <c r="G9" s="4">
        <f t="shared" si="2"/>
        <v>0</v>
      </c>
    </row>
    <row r="10" spans="1:7" x14ac:dyDescent="0.3">
      <c r="A10" s="2" t="s">
        <v>7</v>
      </c>
      <c r="B10" s="1">
        <v>156.2777629</v>
      </c>
      <c r="C10" s="1">
        <f t="shared" si="0"/>
        <v>8.682097938888889</v>
      </c>
      <c r="D10" s="1">
        <v>479.68303090000001</v>
      </c>
      <c r="E10" s="1">
        <f t="shared" si="1"/>
        <v>8.4154917701754393</v>
      </c>
      <c r="F10" s="1"/>
      <c r="G10" s="4">
        <f t="shared" si="2"/>
        <v>0</v>
      </c>
    </row>
  </sheetData>
  <mergeCells count="5">
    <mergeCell ref="B2:C2"/>
    <mergeCell ref="D2:E2"/>
    <mergeCell ref="A1:A3"/>
    <mergeCell ref="F2:G2"/>
    <mergeCell ref="B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PCInfo</vt:lpstr>
      <vt:lpstr>CPU based -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Binkovski</dc:creator>
  <cp:lastModifiedBy>Alexandr Binkovski</cp:lastModifiedBy>
  <dcterms:created xsi:type="dcterms:W3CDTF">2015-06-05T18:17:20Z</dcterms:created>
  <dcterms:modified xsi:type="dcterms:W3CDTF">2024-01-12T11:30:44Z</dcterms:modified>
</cp:coreProperties>
</file>