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dit SEO" sheetId="1" r:id="rId4"/>
  </sheets>
  <definedNames/>
  <calcPr/>
</workbook>
</file>

<file path=xl/sharedStrings.xml><?xml version="1.0" encoding="utf-8"?>
<sst xmlns="http://schemas.openxmlformats.org/spreadsheetml/2006/main" count="161" uniqueCount="132">
  <si>
    <t>Categorie</t>
  </si>
  <si>
    <t>Problème analysé</t>
  </si>
  <si>
    <t>Bonne pratique à adopter</t>
  </si>
  <si>
    <t>Explication du problème</t>
  </si>
  <si>
    <t>Action recommandée</t>
  </si>
  <si>
    <t>Référence</t>
  </si>
  <si>
    <t>(SEO ou accessiblité ?)</t>
  </si>
  <si>
    <t>SEO</t>
  </si>
  <si>
    <t>Images</t>
  </si>
  <si>
    <t>Dimensionnez correctement les images .</t>
  </si>
  <si>
    <t>Diffusez des images de taille appropriée afin d'économiser des données mobiles et de réduire le temps de chargement.</t>
  </si>
  <si>
    <t>Réduire la taille des images et utiliser des formats de compression comme WebP.</t>
  </si>
  <si>
    <t>Liens partenaires</t>
  </si>
  <si>
    <t>Privilégier des liens de qualité.</t>
  </si>
  <si>
    <t>Google sait maintenant reconnaître les liens pertinent dans les footers et dans les sidebars qui sont disponibles sur toutes les pages du site. Ces liens perdent de plus en plus d'importance.</t>
  </si>
  <si>
    <t>Retirer les liens partenaires et annuaires dans le footer.</t>
  </si>
  <si>
    <t>OpenClassrooms</t>
  </si>
  <si>
    <t>Taille des ressources JavaScript</t>
  </si>
  <si>
    <t>Délai d'exécution de JavaScript .</t>
  </si>
  <si>
    <t>Envisagez de réduire le temps consacré à l'analyse, la compilation et l'exécution de JavaScript.</t>
  </si>
  <si>
    <t>Minifier (réduire) les ressources JavaScript avec un outil comme Compress My Code.</t>
  </si>
  <si>
    <t>Taille du CSS</t>
  </si>
  <si>
    <t>Réduisez la taille des ressources CSS et si possible les fusionner.</t>
  </si>
  <si>
    <t>La réduction des fichiers CSS peut réduire la taille des charges utiles de réseau.</t>
  </si>
  <si>
    <t>Fusionner et minifier (réduire) le CSS avec un outil comme Compress My Code.</t>
  </si>
  <si>
    <t>CSS inutilisées</t>
  </si>
  <si>
    <t>Supprimer les ressources CSS inutilisées.</t>
  </si>
  <si>
    <t>Supprimez les règles inutilisées des feuilles de style et différez le chargement des ressources CSS inutilisées pour le contenu au-dessus de la ligne de flottaison afin de réduire la quantité d'octets inutiles consommés par l'activité réseau.</t>
  </si>
  <si>
    <t>Contrôler les class CSS non utilisées.</t>
  </si>
  <si>
    <t>TTFB</t>
  </si>
  <si>
    <t>Texte</t>
  </si>
  <si>
    <t>Activez la compression de texte.</t>
  </si>
  <si>
    <t>Les ressources textuelles doivent être diffusées compressées (Gzip, Deflate ou Brotli) pour réduire le nombre total d'octets du réseau.</t>
  </si>
  <si>
    <t>Créer un htaccess et activer la compression Gzip.</t>
  </si>
  <si>
    <t>Accessibilité</t>
  </si>
  <si>
    <t>Langue</t>
  </si>
  <si>
    <t>Définir la langue du site dans la balise &lt;html&gt;.</t>
  </si>
  <si>
    <t>Ce document est écrit en français mais la balise de démarrage «html» a «lang =" Default "».</t>
  </si>
  <si>
    <t>Pensez à utiliser plutôt "lang =" fr "" (ou variante).</t>
  </si>
  <si>
    <t>Validation du code</t>
  </si>
  <si>
    <t>Respecter les normes HTML5 et CSS3 W3C.</t>
  </si>
  <si>
    <t>15 erreurs CSS ne passe pas la validation W3C.</t>
  </si>
  <si>
    <t>Corriger les 15 erreurs CSS.</t>
  </si>
  <si>
    <t>W3C</t>
  </si>
  <si>
    <t>Titre</t>
  </si>
  <si>
    <t>Définir un titre de page.</t>
  </si>
  <si>
    <t>Le titre de la page est "." et n'a pas de signification pour l'utilisateur ou les moteurs de recherche.</t>
  </si>
  <si>
    <t>Remplacer le titre de la page par "La Chouette Agence" et ajouter la mention "Entreprise webdesign Lyon" pour la recherche par mots-clé.</t>
  </si>
  <si>
    <t>Beinweb</t>
  </si>
  <si>
    <t>Acessibilité</t>
  </si>
  <si>
    <t>Images en texte</t>
  </si>
  <si>
    <t>Ne pas utiliser d'image pour faire du texte.</t>
  </si>
  <si>
    <t>Deux images proches l'une de l'autre ont le même texte alternatif.</t>
  </si>
  <si>
    <t>Supprimer les images "texte" et les refaire en HTML.</t>
  </si>
  <si>
    <t>Contraste</t>
  </si>
  <si>
    <t>Utiliser le bon contrastre entre les couleurs de premier plan et d'arrière-plan.</t>
  </si>
  <si>
    <t>Un texte à faible contraste est difficile, voire impossible à lire pour de nombreux utilisateurs.</t>
  </si>
  <si>
    <t>Redéfinir les contrastes des textes.</t>
  </si>
  <si>
    <t>Liens redondant</t>
  </si>
  <si>
    <t>Utiliser un seul lien pour la même redirection.</t>
  </si>
  <si>
    <t>Deux liens adjacents du contact site pointent vers la même URL.</t>
  </si>
  <si>
    <t>Combinez les liens redondants du contact site en un seul lien et supprimez tout texte redondant ou texte alternatif.</t>
  </si>
  <si>
    <t>Keywords</t>
  </si>
  <si>
    <t>Ignorer la balise meta keywords.</t>
  </si>
  <si>
    <t>Google igone totalement la meta keywords</t>
  </si>
  <si>
    <t>Retirer les balise &lt;div&gt; keywords et la meta keywords.</t>
  </si>
  <si>
    <t>Webrankinfo</t>
  </si>
  <si>
    <t>Header</t>
  </si>
  <si>
    <t>Utiliser la balise header pour l'entête.</t>
  </si>
  <si>
    <r>
      <t xml:space="preserve">La balise &lt;header&gt;  a le même niveau d’importance qu’une balise </t>
    </r>
    <r>
      <rPr>
        <color theme="1"/>
        <sz val="10.0"/>
      </rPr>
      <t>h1</t>
    </r>
    <r>
      <rPr>
        <color theme="1"/>
        <sz val="12.0"/>
      </rPr>
      <t>, donc elle sera importante pour le référencement.</t>
    </r>
  </si>
  <si>
    <t>Ajouter la balise header sur l'entête.</t>
  </si>
  <si>
    <t>Footer</t>
  </si>
  <si>
    <t>Utiliser la balise footer pour le pied de page.</t>
  </si>
  <si>
    <t>Pas de balise footer en pied de page.</t>
  </si>
  <si>
    <t>Ajouter la balise footer sur le pied de page pour ajouter les informations sur l'auteur de la section, les données relatives au droit d'auteur (copyright) ou les liens vers d'autres documents en relation.</t>
  </si>
  <si>
    <t>MDN web docs</t>
  </si>
  <si>
    <t>Description</t>
  </si>
  <si>
    <t>Définir une description grâce à la meta description.</t>
  </si>
  <si>
    <t>Pas de description dans la meta description.</t>
  </si>
  <si>
    <t>Mettre une description dans la balise meta description pour définir ses mots clé comme "Entreprise webdesign Lyon".</t>
  </si>
  <si>
    <t>JWD</t>
  </si>
  <si>
    <t>Attribut alt des images</t>
  </si>
  <si>
    <t>Pour remplir le alt il est conseillé de choisir 5 à 6 mots précis et descriptifs de l’image. Il s’agit simplement présenter le contenu et la fonction de l’image.</t>
  </si>
  <si>
    <t>Les attributs alt ne font pas que décrire l'image et indique une mauvaise localisation du site basée à Paris alors que celui-ci est à Lyon.</t>
  </si>
  <si>
    <t>Corriger les descriptions des images pour les personnes malvoyante par des descriptions d'image simple.</t>
  </si>
  <si>
    <t>Optimiz</t>
  </si>
  <si>
    <r>
      <t>Code tiers</t>
    </r>
    <r>
      <rPr>
        <color theme="1"/>
        <sz val="12.0"/>
      </rPr>
      <t xml:space="preserve"> </t>
    </r>
  </si>
  <si>
    <t>Importer les ressources externe une fois le chargement de la page terminé.</t>
  </si>
  <si>
    <t>Le code tiers peut affecter considérablement les performances de chargement des pages.</t>
  </si>
  <si>
    <t>Limitez le nombre de fournisseurs tiers redondants. Les inclusions JavaScript doivent toujours être incluses à la fin du document pour éviter de bloquer le chargement de la page.</t>
  </si>
  <si>
    <t>Cache</t>
  </si>
  <si>
    <t>Sotcker les images, scripts, etc.. dans le cache du navigateur du visiteur.</t>
  </si>
  <si>
    <t>Latence observé lors du chargement des pages car le navigateur du visiteur doit de nouveau télécharger à chaque visite les mêmes données.</t>
  </si>
  <si>
    <t>Configurer un cache. Une longue durée de vie du cache peut accélérer les visites répétées sur la page.</t>
  </si>
  <si>
    <t>Responsive</t>
  </si>
  <si>
    <t>Adapter la taille des polices sur des petits écran.</t>
  </si>
  <si>
    <t>Le document n'utilise pas de tailles de police lisibles en responsive.</t>
  </si>
  <si>
    <r>
      <t>Les tailles de police inférieures à 12 pixels sont trop petites pour être lisibles et obligent les visiteurs mobiles à «pincer pour zoomer» pour pouvoir lire.</t>
    </r>
    <r>
      <rPr>
        <color theme="1"/>
        <sz val="12.0"/>
      </rPr>
      <t xml:space="preserve"> Efforcez-vous d'avoir&gt; 60% du texte de la page ≥12px.</t>
    </r>
  </si>
  <si>
    <t>Liens hypertexte</t>
  </si>
  <si>
    <t>Ajouter du texte de lien sur les liens hypertexte.</t>
  </si>
  <si>
    <t>Les liens n'ont pas de nom perceptible sur les liens hypertexte des réseaux sociaux.</t>
  </si>
  <si>
    <t>Le texte de lien (et le texte alternatif pour les images, lorsqu'ils sont utilisés comme liens) qui est discernable, unique et focalisable améliore l'expérience de navigation pour les utilisateurs de lecteurs d'écran.</t>
  </si>
  <si>
    <t>Lighthouse</t>
  </si>
  <si>
    <t>Sécurité</t>
  </si>
  <si>
    <t>Maintenir à jour les bibliothèques JavaScript.</t>
  </si>
  <si>
    <t>Le site comprend des bibliothèques JavaScript frontales avec des failles de sécurité connues. Certains scripts tiers peuvent contenir des failles de sécurité connues qui sont facilement identifiées et exploitées par des attaquants.</t>
  </si>
  <si>
    <t>Mettre à jour les bibliothèques périmés.</t>
  </si>
  <si>
    <t>Meta robots</t>
  </si>
  <si>
    <t>Demander au robot des moteurs de recherche d'indexer la page pour améliorer le référencement naturel.</t>
  </si>
  <si>
    <t>Aucune balise meta robots sur les pages du site.</t>
  </si>
  <si>
    <t>Ajouter la balise meta robots avec les paramètres suivant: index,follow.</t>
  </si>
  <si>
    <t>Navigation</t>
  </si>
  <si>
    <t>Dans un ensemble de pages, les mécanismes de navigation qui se répètent sur plusieurs pages Web se présentent dans le même ordre relatif chaque fois qu'ils sont répétés, à moins qu'un changement soit initié par l'utilisateur.</t>
  </si>
  <si>
    <t>La barre de navigation n'indique pas si nous somme sur l'accueil ou la page de contact.</t>
  </si>
  <si>
    <t>Souligner le lien de la page active avec la balise &lt;u&gt; pour spécifier visuellement aux visiteurs sur quel page il ce trouve.</t>
  </si>
  <si>
    <t>W3</t>
  </si>
  <si>
    <t>Réseaux sociaux</t>
  </si>
  <si>
    <t>Les cibles tactiles sont les zones d'une page Web avec lesquelles les utilisateurs sur les appareils tactiles peuvent interagir. Les boutons, les liens et les éléments de formulaire ont tous des cibles tactiles.</t>
  </si>
  <si>
    <t>Les icônes sont redimensionner à 30px et ne sont pas sécurisé.</t>
  </si>
  <si>
    <t>Augmenter la taille des icônes de 30px à 48px et sécuriser les liens avec l'attribut rel="noopener".</t>
  </si>
  <si>
    <t>Forumulaire de contact</t>
  </si>
  <si>
    <t>Ajouter des placeholdes au champs de saisie et utiliser des labels.</t>
  </si>
  <si>
    <t>Aucun placeholder dans les input du formulaire de contact. Les labels n'utilisent pas l'attribut "for" pour les "id".</t>
  </si>
  <si>
    <t>Ajouter les placeholders pour indiquer à l'utilisateur de renseigner le champ et ajouter les attributs "for" au "id" associé.</t>
  </si>
  <si>
    <t>Google Search Console</t>
  </si>
  <si>
    <t>La Google Search Console est un outil gratuit que Google met à votre disposition pour vous aider à surveiller et à maintenir le référencement naturel de votre site.</t>
  </si>
  <si>
    <t>Aucun suivi du site via la Google Search Console n'est configuré.</t>
  </si>
  <si>
    <t>Mettre en place la Google Search Console pour le site web afin de suivre et analyser le traffic du site, optimiser les pages HTML et surveiller l'évolution du référencement naturel.</t>
  </si>
  <si>
    <t>Google Analytics</t>
  </si>
  <si>
    <t>Intégrer Google Analytics au site pour suivre le traffic et suivre son évolution.</t>
  </si>
  <si>
    <t>Aucun suivi du site via Google Analytics n'est configuré.</t>
  </si>
  <si>
    <t xml:space="preserve">Intégrer Google Analytics pour obtenir toutes sortes de statistiques sur le site comme le nombre de visites, nombre de pages vues, nombre de visiteurs par pages et par visite, le taux de rebond, détecter les pages lentes, calculer le nombre de nouveaux visiteurs, etc... </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</si>
</sst>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theme="1"/>
      <name val="Arial"/>
    </font>
    <font>
      <b/>
      <sz val="12.0"/>
      <color rgb="FFFFFFFF"/>
      <name val="Arial"/>
    </font>
    <font>
      <sz val="12.0"/>
      <color rgb="FFFF0000"/>
      <name val="Arial"/>
    </font>
    <font>
      <color theme="1"/>
      <name val="Arial"/>
    </font>
    <font>
      <u/>
      <sz val="12.0"/>
      <color theme="10"/>
      <name val="Arial"/>
    </font>
    <font>
      <u/>
      <sz val="12.0"/>
      <color theme="10"/>
      <name val="Arial"/>
    </font>
    <font>
      <sz val="12.0"/>
      <color rgb="FF000000"/>
      <name val="Arial"/>
    </font>
    <font>
      <u/>
      <sz val="12.0"/>
      <color theme="10"/>
      <name val="Arial"/>
    </font>
    <font>
      <sz val="12.0"/>
      <color rgb="FF0563C1"/>
      <name val="Arial"/>
    </font>
    <font>
      <color rgb="FF000000"/>
      <name val="Arial"/>
    </font>
  </fonts>
  <fills count="3">
    <fill>
      <patternFill patternType="none"/>
    </fill>
    <fill>
      <patternFill patternType="lightGray"/>
    </fill>
    <fill>
      <patternFill patternType="solid">
        <fgColor rgb="FF7030A0"/>
        <bgColor rgb="FF7030A0"/>
      </patternFill>
    </fill>
  </fills>
  <borders count="2">
    <border/>
    <border>
      <left/>
      <right/>
      <top/>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2" fontId="1" numFmtId="0" xfId="0" applyAlignment="1" applyBorder="1" applyFill="1" applyFont="1">
      <alignment horizontal="center"/>
    </xf>
    <xf borderId="0" fillId="0" fontId="0" numFmtId="0" xfId="0" applyAlignment="1" applyFont="1">
      <alignment horizontal="left" vertical="top"/>
    </xf>
    <xf borderId="0" fillId="0" fontId="2" numFmtId="0" xfId="0" applyAlignment="1" applyFont="1">
      <alignment horizontal="center" vertical="center"/>
    </xf>
    <xf borderId="0" fillId="0" fontId="3" numFmtId="0" xfId="0" applyAlignment="1" applyFont="1">
      <alignment horizontal="left" shrinkToFit="0" vertical="center" wrapText="1"/>
    </xf>
    <xf borderId="0" fillId="0" fontId="0" numFmtId="0" xfId="0" applyAlignment="1" applyFont="1">
      <alignment horizontal="left" shrinkToFit="0" vertical="center" wrapText="1"/>
    </xf>
    <xf borderId="0" fillId="0" fontId="4" numFmtId="0" xfId="0" applyFont="1"/>
    <xf borderId="0" fillId="0" fontId="5" numFmtId="0" xfId="0" applyAlignment="1" applyFont="1">
      <alignment horizontal="center" vertical="center"/>
    </xf>
    <xf borderId="0" fillId="0" fontId="6" numFmtId="0" xfId="0" applyAlignment="1" applyFont="1">
      <alignment horizontal="left" readingOrder="0" shrinkToFit="0" vertical="center" wrapText="1"/>
    </xf>
    <xf borderId="0" fillId="0" fontId="7" numFmtId="0" xfId="0" applyAlignment="1" applyFont="1">
      <alignment horizontal="center" vertical="center"/>
    </xf>
    <xf borderId="0" fillId="0" fontId="8" numFmtId="0" xfId="0" applyAlignment="1" applyFont="1">
      <alignment horizontal="center" readingOrder="0" vertical="center"/>
    </xf>
    <xf borderId="0" fillId="0" fontId="0" numFmtId="0" xfId="0" applyAlignment="1" applyFont="1">
      <alignment horizontal="left" readingOrder="0" shrinkToFit="0" vertical="center" wrapText="1"/>
    </xf>
    <xf borderId="0" fillId="0" fontId="9" numFmtId="0" xfId="0" applyAlignment="1" applyFont="1">
      <alignment readingOrder="0" shrinkToFit="0" wrapText="1"/>
    </xf>
    <xf borderId="0" fillId="0" fontId="3"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Translations/WCAG20-fr/" TargetMode="External"/><Relationship Id="rId10" Type="http://schemas.openxmlformats.org/officeDocument/2006/relationships/hyperlink" Target="https://www.webrankinfo.com/dossiers/conseils/balise-meta-robots" TargetMode="External"/><Relationship Id="rId13" Type="http://schemas.openxmlformats.org/officeDocument/2006/relationships/hyperlink" Target="https://web.dev/label/?utm_source=lighthouse&amp;utm_medium=lr" TargetMode="External"/><Relationship Id="rId12" Type="http://schemas.openxmlformats.org/officeDocument/2006/relationships/hyperlink" Target="https://web.dev/tap-targets/?utm_source=lighthouse&amp;utm_medium=lr" TargetMode="External"/><Relationship Id="rId1" Type="http://schemas.openxmlformats.org/officeDocument/2006/relationships/hyperlink" Target="https://openclassrooms.com/fr/courses/5561431-augmentez-votre-trafic-grace-au-referencement-naturel-seo/5578346-augmentez-lautorite-de-votre-site" TargetMode="External"/><Relationship Id="rId2" Type="http://schemas.openxmlformats.org/officeDocument/2006/relationships/hyperlink" Target="https://time-to-first-byte.info/comment-supprimer-les-css-inutilis%C3%A9s-pour-les-fichiers-css-all%C3%A9g%C3%A9s/" TargetMode="External"/><Relationship Id="rId3" Type="http://schemas.openxmlformats.org/officeDocument/2006/relationships/hyperlink" Target="https://validator.w3.org/unicorn/" TargetMode="External"/><Relationship Id="rId4" Type="http://schemas.openxmlformats.org/officeDocument/2006/relationships/hyperlink" Target="https://beinweb.fr/comment-optimiser-vos-titres-seo/" TargetMode="External"/><Relationship Id="rId9" Type="http://schemas.openxmlformats.org/officeDocument/2006/relationships/hyperlink" Target="https://developers.google.com/web/tools/lighthouse/" TargetMode="External"/><Relationship Id="rId14" Type="http://schemas.openxmlformats.org/officeDocument/2006/relationships/drawing" Target="../drawings/drawing1.xml"/><Relationship Id="rId5" Type="http://schemas.openxmlformats.org/officeDocument/2006/relationships/hyperlink" Target="https://www.webrankinfo.com/dossiers/debutants/meta-keywords" TargetMode="External"/><Relationship Id="rId6" Type="http://schemas.openxmlformats.org/officeDocument/2006/relationships/hyperlink" Target="https://www.webrankinfo.com/dossiers/techniques/html5-referencement" TargetMode="External"/><Relationship Id="rId7" Type="http://schemas.openxmlformats.org/officeDocument/2006/relationships/hyperlink" Target="https://developer.mozilla.org/fr/docs/Web/HTML/Element/footer" TargetMode="External"/><Relationship Id="rId8" Type="http://schemas.openxmlformats.org/officeDocument/2006/relationships/hyperlink" Target="https://j-w-d.fr/limportance-dune-bonne-meta-description-et-balise-titl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9.0"/>
    <col customWidth="1" min="2" max="2" width="18.67"/>
    <col customWidth="1" min="3" max="3" width="29.67"/>
    <col customWidth="1" min="4" max="4" width="55.33"/>
    <col customWidth="1" min="5" max="5" width="58.11"/>
    <col customWidth="1" min="6" max="6" width="16.56"/>
  </cols>
  <sheetData>
    <row r="1" ht="15.75" customHeight="1">
      <c r="A1" s="1" t="s">
        <v>0</v>
      </c>
      <c r="B1" s="1" t="s">
        <v>1</v>
      </c>
      <c r="C1" s="1" t="s">
        <v>2</v>
      </c>
      <c r="D1" s="1" t="s">
        <v>3</v>
      </c>
      <c r="E1" s="1" t="s">
        <v>4</v>
      </c>
      <c r="F1" s="1" t="s">
        <v>5</v>
      </c>
    </row>
    <row r="2" ht="15.75" customHeight="1">
      <c r="A2" s="2" t="s">
        <v>6</v>
      </c>
      <c r="F2" s="3"/>
    </row>
    <row r="3">
      <c r="A3" s="4" t="s">
        <v>7</v>
      </c>
      <c r="B3" s="4" t="s">
        <v>8</v>
      </c>
      <c r="C3" s="5" t="s">
        <v>9</v>
      </c>
      <c r="D3" s="5" t="s">
        <v>10</v>
      </c>
      <c r="E3" s="5" t="s">
        <v>11</v>
      </c>
      <c r="F3" s="6" t="str">
        <f>HYPERLINK("https://web.dev/uses-webp-images/?utm_source=lighthouse&amp;utm_medium=unknown","Google Page Speed")</f>
        <v>Google Page Speed</v>
      </c>
    </row>
    <row r="4">
      <c r="A4" s="5" t="s">
        <v>7</v>
      </c>
      <c r="B4" s="5" t="s">
        <v>12</v>
      </c>
      <c r="C4" s="5" t="s">
        <v>13</v>
      </c>
      <c r="D4" s="5" t="s">
        <v>14</v>
      </c>
      <c r="E4" s="5" t="s">
        <v>15</v>
      </c>
      <c r="F4" s="7" t="s">
        <v>16</v>
      </c>
    </row>
    <row r="5">
      <c r="A5" s="5" t="s">
        <v>7</v>
      </c>
      <c r="B5" s="5" t="s">
        <v>17</v>
      </c>
      <c r="C5" s="5" t="s">
        <v>18</v>
      </c>
      <c r="D5" s="5" t="s">
        <v>19</v>
      </c>
      <c r="E5" s="8" t="s">
        <v>20</v>
      </c>
      <c r="F5" s="6" t="str">
        <f>HYPERLINK("https://web.dev/unminified-javascript/?utm_source=lighthouse&amp;utm_medium=unknown","Google Page Speed")</f>
        <v>Google Page Speed</v>
      </c>
    </row>
    <row r="6">
      <c r="A6" s="5" t="s">
        <v>7</v>
      </c>
      <c r="B6" s="5" t="s">
        <v>21</v>
      </c>
      <c r="C6" s="5" t="s">
        <v>22</v>
      </c>
      <c r="D6" s="5" t="s">
        <v>23</v>
      </c>
      <c r="E6" s="8" t="s">
        <v>24</v>
      </c>
      <c r="F6" s="9" t="str">
        <f>HYPERLINK("https://web.dev/unminified-css/?utm_source=lighthouse&amp;utm_medium=unknown","Google Page Speed")</f>
        <v>Google Page Speed</v>
      </c>
    </row>
    <row r="7">
      <c r="A7" s="5" t="s">
        <v>7</v>
      </c>
      <c r="B7" s="5" t="s">
        <v>25</v>
      </c>
      <c r="C7" s="5" t="s">
        <v>26</v>
      </c>
      <c r="D7" s="5" t="s">
        <v>27</v>
      </c>
      <c r="E7" s="5" t="s">
        <v>28</v>
      </c>
      <c r="F7" s="7" t="s">
        <v>29</v>
      </c>
    </row>
    <row r="8">
      <c r="A8" s="5" t="s">
        <v>7</v>
      </c>
      <c r="B8" s="5" t="s">
        <v>30</v>
      </c>
      <c r="C8" s="5" t="s">
        <v>31</v>
      </c>
      <c r="D8" s="5" t="s">
        <v>32</v>
      </c>
      <c r="E8" s="5" t="s">
        <v>33</v>
      </c>
      <c r="F8" s="6" t="str">
        <f>HYPERLINK("https://web.dev/uses-text-compression/?utm_source=lighthouse&amp;utm_medium=lr","Google Page Speed")</f>
        <v>Google Page Speed</v>
      </c>
    </row>
    <row r="9">
      <c r="A9" s="5" t="s">
        <v>34</v>
      </c>
      <c r="B9" s="5" t="s">
        <v>35</v>
      </c>
      <c r="C9" s="5" t="s">
        <v>36</v>
      </c>
      <c r="D9" s="5" t="s">
        <v>37</v>
      </c>
      <c r="E9" s="5" t="s">
        <v>38</v>
      </c>
      <c r="F9" s="9" t="str">
        <f>HYPERLINK("https://openclassrooms.com/fr/courses/5922626-optimisez-le-referencement-de-votre-site-seo-en-ameliorant-ses-performances-techniques/6055281-creez-du-contenu-pour-chaque-langue","OpenClassrooms")</f>
        <v>OpenClassrooms</v>
      </c>
    </row>
    <row r="10">
      <c r="A10" s="5" t="s">
        <v>34</v>
      </c>
      <c r="B10" s="5" t="s">
        <v>39</v>
      </c>
      <c r="C10" s="5" t="s">
        <v>40</v>
      </c>
      <c r="D10" s="5" t="s">
        <v>41</v>
      </c>
      <c r="E10" s="5" t="s">
        <v>42</v>
      </c>
      <c r="F10" s="7" t="s">
        <v>43</v>
      </c>
    </row>
    <row r="11">
      <c r="A11" s="5" t="s">
        <v>7</v>
      </c>
      <c r="B11" s="5" t="s">
        <v>44</v>
      </c>
      <c r="C11" s="5" t="s">
        <v>45</v>
      </c>
      <c r="D11" s="5" t="s">
        <v>46</v>
      </c>
      <c r="E11" s="8" t="s">
        <v>47</v>
      </c>
      <c r="F11" s="7" t="s">
        <v>48</v>
      </c>
    </row>
    <row r="12">
      <c r="A12" s="5" t="s">
        <v>49</v>
      </c>
      <c r="B12" s="5" t="s">
        <v>50</v>
      </c>
      <c r="C12" s="5" t="s">
        <v>51</v>
      </c>
      <c r="D12" s="5" t="s">
        <v>52</v>
      </c>
      <c r="E12" s="5" t="s">
        <v>53</v>
      </c>
      <c r="F12" s="9" t="str">
        <f>HYPERLINK("https://webaim.org/standards/wcag/checklist#sc1.1.1","WAVE")</f>
        <v>WAVE</v>
      </c>
    </row>
    <row r="13">
      <c r="A13" s="5" t="s">
        <v>34</v>
      </c>
      <c r="B13" s="5" t="s">
        <v>54</v>
      </c>
      <c r="C13" s="5" t="s">
        <v>55</v>
      </c>
      <c r="D13" s="5" t="s">
        <v>56</v>
      </c>
      <c r="E13" s="5" t="s">
        <v>57</v>
      </c>
      <c r="F13" s="9" t="str">
        <f>HYPERLINK("https://webaim.org/standards/wcag/checklist#sc1.4.3","WAVE")</f>
        <v>WAVE</v>
      </c>
    </row>
    <row r="14">
      <c r="A14" s="5" t="s">
        <v>34</v>
      </c>
      <c r="B14" s="5" t="s">
        <v>58</v>
      </c>
      <c r="C14" s="5" t="s">
        <v>59</v>
      </c>
      <c r="D14" s="5" t="s">
        <v>60</v>
      </c>
      <c r="E14" s="5" t="s">
        <v>61</v>
      </c>
      <c r="F14" s="9" t="str">
        <f>HYPERLINK("https://webaim.org/standards/wcag/checklist#sc2.4.4","WAVE")</f>
        <v>WAVE</v>
      </c>
    </row>
    <row r="15">
      <c r="A15" s="5" t="s">
        <v>34</v>
      </c>
      <c r="B15" s="5" t="s">
        <v>62</v>
      </c>
      <c r="C15" s="5" t="s">
        <v>63</v>
      </c>
      <c r="D15" s="5" t="s">
        <v>64</v>
      </c>
      <c r="E15" s="5" t="s">
        <v>65</v>
      </c>
      <c r="F15" s="7" t="s">
        <v>66</v>
      </c>
    </row>
    <row r="16">
      <c r="A16" s="5" t="s">
        <v>7</v>
      </c>
      <c r="B16" s="5" t="s">
        <v>67</v>
      </c>
      <c r="C16" s="5" t="s">
        <v>68</v>
      </c>
      <c r="D16" s="5" t="s">
        <v>69</v>
      </c>
      <c r="E16" s="5" t="s">
        <v>70</v>
      </c>
      <c r="F16" s="7" t="s">
        <v>66</v>
      </c>
    </row>
    <row r="17">
      <c r="A17" s="5" t="s">
        <v>34</v>
      </c>
      <c r="B17" s="5" t="s">
        <v>71</v>
      </c>
      <c r="C17" s="5" t="s">
        <v>72</v>
      </c>
      <c r="D17" s="5" t="s">
        <v>73</v>
      </c>
      <c r="E17" s="5" t="s">
        <v>74</v>
      </c>
      <c r="F17" s="7" t="s">
        <v>75</v>
      </c>
    </row>
    <row r="18">
      <c r="A18" s="5" t="s">
        <v>7</v>
      </c>
      <c r="B18" s="5" t="s">
        <v>76</v>
      </c>
      <c r="C18" s="5" t="s">
        <v>77</v>
      </c>
      <c r="D18" s="5" t="s">
        <v>78</v>
      </c>
      <c r="E18" s="5" t="s">
        <v>79</v>
      </c>
      <c r="F18" s="7" t="s">
        <v>80</v>
      </c>
    </row>
    <row r="19">
      <c r="A19" s="5" t="s">
        <v>7</v>
      </c>
      <c r="B19" s="5" t="s">
        <v>81</v>
      </c>
      <c r="C19" s="5" t="s">
        <v>82</v>
      </c>
      <c r="D19" s="5" t="s">
        <v>83</v>
      </c>
      <c r="E19" s="5" t="s">
        <v>84</v>
      </c>
      <c r="F19" s="10" t="s">
        <v>85</v>
      </c>
    </row>
    <row r="20">
      <c r="A20" s="5" t="s">
        <v>34</v>
      </c>
      <c r="B20" s="5" t="s">
        <v>86</v>
      </c>
      <c r="C20" s="5" t="s">
        <v>87</v>
      </c>
      <c r="D20" s="5" t="s">
        <v>88</v>
      </c>
      <c r="E20" s="5" t="s">
        <v>89</v>
      </c>
      <c r="F20" s="9" t="str">
        <f>HYPERLINK("https://developers.google.com/web/fundamentals/performance/optimizing-content-efficiency/loading-third-party-javascript/?utm_source=lighthouse&amp;utm_medium=unknown","Google Page Speed")</f>
        <v>Google Page Speed</v>
      </c>
    </row>
    <row r="21">
      <c r="A21" s="5" t="s">
        <v>34</v>
      </c>
      <c r="B21" s="5" t="s">
        <v>90</v>
      </c>
      <c r="C21" s="5" t="s">
        <v>91</v>
      </c>
      <c r="D21" s="5" t="s">
        <v>92</v>
      </c>
      <c r="E21" s="5" t="s">
        <v>93</v>
      </c>
      <c r="F21" s="6" t="str">
        <f>HYPERLINK("https://web.dev/uses-long-cache-ttl/?utm_source=lighthouse&amp;utm_medium=unknown","Google Page Speed")</f>
        <v>Google Page Speed</v>
      </c>
    </row>
    <row r="22">
      <c r="A22" s="5" t="s">
        <v>7</v>
      </c>
      <c r="B22" s="5" t="s">
        <v>94</v>
      </c>
      <c r="C22" s="5" t="s">
        <v>95</v>
      </c>
      <c r="D22" s="5" t="s">
        <v>96</v>
      </c>
      <c r="E22" s="5" t="s">
        <v>97</v>
      </c>
      <c r="F22" s="9" t="str">
        <f>HYPERLINK("https://web.dev/font-size/?utm_source=lighthouse&amp;utm_medium=lr","Lighthouse")</f>
        <v>Lighthouse</v>
      </c>
    </row>
    <row r="23">
      <c r="A23" s="5" t="s">
        <v>34</v>
      </c>
      <c r="B23" s="5" t="s">
        <v>98</v>
      </c>
      <c r="C23" s="5" t="s">
        <v>99</v>
      </c>
      <c r="D23" s="5" t="s">
        <v>100</v>
      </c>
      <c r="E23" s="5" t="s">
        <v>101</v>
      </c>
      <c r="F23" s="7" t="s">
        <v>102</v>
      </c>
    </row>
    <row r="24">
      <c r="A24" s="5" t="s">
        <v>34</v>
      </c>
      <c r="B24" s="5" t="s">
        <v>103</v>
      </c>
      <c r="C24" s="5" t="s">
        <v>104</v>
      </c>
      <c r="D24" s="5" t="s">
        <v>105</v>
      </c>
      <c r="E24" s="5" t="s">
        <v>106</v>
      </c>
      <c r="F24" s="9" t="str">
        <f>HYPERLINK("https://web.dev/no-vulnerable-libraries/?utm_source=lighthouse&amp;utm_medium=lr","Lighthouse")</f>
        <v>Lighthouse</v>
      </c>
    </row>
    <row r="25">
      <c r="A25" s="5" t="s">
        <v>7</v>
      </c>
      <c r="B25" s="5" t="s">
        <v>107</v>
      </c>
      <c r="C25" s="5" t="s">
        <v>108</v>
      </c>
      <c r="D25" s="5" t="s">
        <v>109</v>
      </c>
      <c r="E25" s="5" t="s">
        <v>110</v>
      </c>
      <c r="F25" s="7" t="s">
        <v>66</v>
      </c>
    </row>
    <row r="26">
      <c r="A26" s="5" t="s">
        <v>34</v>
      </c>
      <c r="B26" s="5" t="s">
        <v>111</v>
      </c>
      <c r="C26" s="5" t="s">
        <v>112</v>
      </c>
      <c r="D26" s="4" t="s">
        <v>113</v>
      </c>
      <c r="E26" s="4" t="s">
        <v>114</v>
      </c>
      <c r="F26" s="7" t="s">
        <v>115</v>
      </c>
    </row>
    <row r="27">
      <c r="A27" s="5" t="s">
        <v>7</v>
      </c>
      <c r="B27" s="5" t="s">
        <v>116</v>
      </c>
      <c r="C27" s="4" t="s">
        <v>117</v>
      </c>
      <c r="D27" s="4" t="s">
        <v>118</v>
      </c>
      <c r="E27" s="4" t="s">
        <v>119</v>
      </c>
      <c r="F27" s="7" t="s">
        <v>102</v>
      </c>
    </row>
    <row r="28">
      <c r="A28" s="5" t="s">
        <v>34</v>
      </c>
      <c r="B28" s="5" t="s">
        <v>120</v>
      </c>
      <c r="C28" s="4" t="s">
        <v>121</v>
      </c>
      <c r="D28" s="4" t="s">
        <v>122</v>
      </c>
      <c r="E28" s="4" t="s">
        <v>123</v>
      </c>
      <c r="F28" s="7" t="s">
        <v>102</v>
      </c>
    </row>
    <row r="29">
      <c r="A29" s="11" t="s">
        <v>7</v>
      </c>
      <c r="B29" s="8" t="s">
        <v>124</v>
      </c>
      <c r="C29" s="12" t="s">
        <v>125</v>
      </c>
      <c r="D29" s="13" t="s">
        <v>126</v>
      </c>
      <c r="E29" s="13" t="s">
        <v>127</v>
      </c>
      <c r="F29" s="9" t="str">
        <f>HYPERLINK("https://ledigitalizeur.fr/seo/google-search-console-referencement/","Ledigitalizeur")</f>
        <v>Ledigitalizeur</v>
      </c>
    </row>
    <row r="30">
      <c r="A30" s="11" t="s">
        <v>7</v>
      </c>
      <c r="B30" s="8" t="s">
        <v>128</v>
      </c>
      <c r="C30" s="12" t="s">
        <v>129</v>
      </c>
      <c r="D30" s="13" t="s">
        <v>130</v>
      </c>
      <c r="E30" s="13" t="s">
        <v>131</v>
      </c>
      <c r="F30" s="9" t="str">
        <f>HYPERLINK("https://fr.semrush.com/blog/5-techniques-pour-faire-de-google-analytics-un-outil-seo/","SEMRUSH")</f>
        <v>SEMRUSH</v>
      </c>
    </row>
  </sheetData>
  <hyperlinks>
    <hyperlink r:id="rId1" ref="F4"/>
    <hyperlink r:id="rId2" ref="F7"/>
    <hyperlink r:id="rId3" ref="F10"/>
    <hyperlink r:id="rId4" ref="F11"/>
    <hyperlink r:id="rId5" ref="F15"/>
    <hyperlink r:id="rId6" ref="F16"/>
    <hyperlink r:id="rId7" ref="F17"/>
    <hyperlink r:id="rId8" ref="F18"/>
    <hyperlink r:id="rId9" ref="F23"/>
    <hyperlink r:id="rId10" ref="F25"/>
    <hyperlink r:id="rId11" location="consistent-behavior" ref="F26"/>
    <hyperlink r:id="rId12" ref="F27"/>
    <hyperlink r:id="rId13" ref="F28"/>
  </hyperlinks>
  <printOptions/>
  <pageMargins bottom="0.75" footer="0.0" header="0.0" left="0.7" right="0.7" top="0.75"/>
  <pageSetup orientation="landscape"/>
  <drawing r:id="rId14"/>
</worksheet>
</file>