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autoCompressPictures="0"/>
  <bookViews>
    <workbookView xWindow="4840" yWindow="3220" windowWidth="25600" windowHeight="19020" tabRatio="606" activeTab="3"/>
  </bookViews>
  <sheets>
    <sheet name="Clinical Data Dictionary" sheetId="3" r:id="rId1"/>
    <sheet name="Curated DS level3 PatClin" sheetId="4" r:id="rId2"/>
    <sheet name="Outcome Data Dictionary" sheetId="2" r:id="rId3"/>
    <sheet name="level3_Aim1_Outcome_20150715" sheetId="1"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163" i="4" l="1"/>
  <c r="J163" i="4"/>
  <c r="B163" i="4"/>
  <c r="K162" i="4"/>
  <c r="J162" i="4"/>
  <c r="B162" i="4"/>
  <c r="K161" i="4"/>
  <c r="J161" i="4"/>
  <c r="B161" i="4"/>
  <c r="K160" i="4"/>
  <c r="J160" i="4"/>
  <c r="B160" i="4"/>
  <c r="K159" i="4"/>
  <c r="J159" i="4"/>
  <c r="B159" i="4"/>
  <c r="K158" i="4"/>
  <c r="J158" i="4"/>
  <c r="B158" i="4"/>
  <c r="K157" i="4"/>
  <c r="J157" i="4"/>
  <c r="B157" i="4"/>
  <c r="K156" i="4"/>
  <c r="J156" i="4"/>
  <c r="B156" i="4"/>
  <c r="K155" i="4"/>
  <c r="J155" i="4"/>
  <c r="B155" i="4"/>
  <c r="K154" i="4"/>
  <c r="J154" i="4"/>
  <c r="B154" i="4"/>
  <c r="K153" i="4"/>
  <c r="J153" i="4"/>
  <c r="B153" i="4"/>
  <c r="K152" i="4"/>
  <c r="J152" i="4"/>
  <c r="B152" i="4"/>
  <c r="K151" i="4"/>
  <c r="J151" i="4"/>
  <c r="B151" i="4"/>
  <c r="K150" i="4"/>
  <c r="J150" i="4"/>
  <c r="B150" i="4"/>
  <c r="K149" i="4"/>
  <c r="J149" i="4"/>
  <c r="B149" i="4"/>
  <c r="K148" i="4"/>
  <c r="J148" i="4"/>
  <c r="B148" i="4"/>
  <c r="K147" i="4"/>
  <c r="J147" i="4"/>
  <c r="B147" i="4"/>
  <c r="K146" i="4"/>
  <c r="J146" i="4"/>
  <c r="B146" i="4"/>
  <c r="K145" i="4"/>
  <c r="J145" i="4"/>
  <c r="B145" i="4"/>
  <c r="K144" i="4"/>
  <c r="J144" i="4"/>
  <c r="B144" i="4"/>
  <c r="K143" i="4"/>
  <c r="J143" i="4"/>
  <c r="B143" i="4"/>
  <c r="K142" i="4"/>
  <c r="J142" i="4"/>
  <c r="B142" i="4"/>
  <c r="K141" i="4"/>
  <c r="J141" i="4"/>
  <c r="B141" i="4"/>
  <c r="K140" i="4"/>
  <c r="J140" i="4"/>
  <c r="B140" i="4"/>
  <c r="K139" i="4"/>
  <c r="J139" i="4"/>
  <c r="B139" i="4"/>
  <c r="K138" i="4"/>
  <c r="J138" i="4"/>
  <c r="B138" i="4"/>
  <c r="K137" i="4"/>
  <c r="J137" i="4"/>
  <c r="B137" i="4"/>
  <c r="K136" i="4"/>
  <c r="J136" i="4"/>
  <c r="B136" i="4"/>
  <c r="K135" i="4"/>
  <c r="J135" i="4"/>
  <c r="B135" i="4"/>
  <c r="K134" i="4"/>
  <c r="J134" i="4"/>
  <c r="B134" i="4"/>
  <c r="K133" i="4"/>
  <c r="J133" i="4"/>
  <c r="B133" i="4"/>
  <c r="K132" i="4"/>
  <c r="J132" i="4"/>
  <c r="B132" i="4"/>
  <c r="K131" i="4"/>
  <c r="J131" i="4"/>
  <c r="B131" i="4"/>
  <c r="K130" i="4"/>
  <c r="J130" i="4"/>
  <c r="B130" i="4"/>
  <c r="K129" i="4"/>
  <c r="J129" i="4"/>
  <c r="B129" i="4"/>
  <c r="K128" i="4"/>
  <c r="J128" i="4"/>
  <c r="B128" i="4"/>
  <c r="K127" i="4"/>
  <c r="J127" i="4"/>
  <c r="B127" i="4"/>
  <c r="K126" i="4"/>
  <c r="J126" i="4"/>
  <c r="B126" i="4"/>
  <c r="K125" i="4"/>
  <c r="J125" i="4"/>
  <c r="B125" i="4"/>
  <c r="K124" i="4"/>
  <c r="J124" i="4"/>
  <c r="B124" i="4"/>
  <c r="K123" i="4"/>
  <c r="J123" i="4"/>
  <c r="B123" i="4"/>
  <c r="K122" i="4"/>
  <c r="J122" i="4"/>
  <c r="B122" i="4"/>
  <c r="K121" i="4"/>
  <c r="J121" i="4"/>
  <c r="B121" i="4"/>
  <c r="K120" i="4"/>
  <c r="J120" i="4"/>
  <c r="B120" i="4"/>
  <c r="K119" i="4"/>
  <c r="J119" i="4"/>
  <c r="B119" i="4"/>
  <c r="K118" i="4"/>
  <c r="J118" i="4"/>
  <c r="B118" i="4"/>
  <c r="K117" i="4"/>
  <c r="J117" i="4"/>
  <c r="B117" i="4"/>
  <c r="K116" i="4"/>
  <c r="J116" i="4"/>
  <c r="B116" i="4"/>
  <c r="K115" i="4"/>
  <c r="J115" i="4"/>
  <c r="B115" i="4"/>
  <c r="K114" i="4"/>
  <c r="J114" i="4"/>
  <c r="B114" i="4"/>
  <c r="K113" i="4"/>
  <c r="J113" i="4"/>
  <c r="B113" i="4"/>
  <c r="K112" i="4"/>
  <c r="J112" i="4"/>
  <c r="B112" i="4"/>
  <c r="K111" i="4"/>
  <c r="J111" i="4"/>
  <c r="B111" i="4"/>
  <c r="K110" i="4"/>
  <c r="J110" i="4"/>
  <c r="B110" i="4"/>
  <c r="K109" i="4"/>
  <c r="J109" i="4"/>
  <c r="B109" i="4"/>
  <c r="K108" i="4"/>
  <c r="J108" i="4"/>
  <c r="B108" i="4"/>
  <c r="K107" i="4"/>
  <c r="J107" i="4"/>
  <c r="B107" i="4"/>
  <c r="K106" i="4"/>
  <c r="J106" i="4"/>
  <c r="B106" i="4"/>
  <c r="K105" i="4"/>
  <c r="J105" i="4"/>
  <c r="B105" i="4"/>
  <c r="K104" i="4"/>
  <c r="J104" i="4"/>
  <c r="B104" i="4"/>
  <c r="K103" i="4"/>
  <c r="J103" i="4"/>
  <c r="B103" i="4"/>
  <c r="K102" i="4"/>
  <c r="J102" i="4"/>
  <c r="B102" i="4"/>
  <c r="K101" i="4"/>
  <c r="J101" i="4"/>
  <c r="B101" i="4"/>
  <c r="K100" i="4"/>
  <c r="J100" i="4"/>
  <c r="B100" i="4"/>
  <c r="K99" i="4"/>
  <c r="J99" i="4"/>
  <c r="B99" i="4"/>
  <c r="K98" i="4"/>
  <c r="J98" i="4"/>
  <c r="B98" i="4"/>
  <c r="K97" i="4"/>
  <c r="J97" i="4"/>
  <c r="B97" i="4"/>
  <c r="K96" i="4"/>
  <c r="J96" i="4"/>
  <c r="B96" i="4"/>
  <c r="K95" i="4"/>
  <c r="J95" i="4"/>
  <c r="B95" i="4"/>
  <c r="K94" i="4"/>
  <c r="J94" i="4"/>
  <c r="B94" i="4"/>
  <c r="K93" i="4"/>
  <c r="J93" i="4"/>
  <c r="B93" i="4"/>
  <c r="K92" i="4"/>
  <c r="J92" i="4"/>
  <c r="B92" i="4"/>
  <c r="K91" i="4"/>
  <c r="J91" i="4"/>
  <c r="B91" i="4"/>
  <c r="K90" i="4"/>
  <c r="J90" i="4"/>
  <c r="B90" i="4"/>
  <c r="K89" i="4"/>
  <c r="J89" i="4"/>
  <c r="B89" i="4"/>
  <c r="K88" i="4"/>
  <c r="J88" i="4"/>
  <c r="B88" i="4"/>
  <c r="K87" i="4"/>
  <c r="J87" i="4"/>
  <c r="B87" i="4"/>
  <c r="K86" i="4"/>
  <c r="J86" i="4"/>
  <c r="B86" i="4"/>
  <c r="K85" i="4"/>
  <c r="J85" i="4"/>
  <c r="B85" i="4"/>
  <c r="K84" i="4"/>
  <c r="J84" i="4"/>
  <c r="B84" i="4"/>
  <c r="K83" i="4"/>
  <c r="J83" i="4"/>
  <c r="B83" i="4"/>
  <c r="K82" i="4"/>
  <c r="J82" i="4"/>
  <c r="B82" i="4"/>
  <c r="K81" i="4"/>
  <c r="J81" i="4"/>
  <c r="B81" i="4"/>
  <c r="K80" i="4"/>
  <c r="J80" i="4"/>
  <c r="B80" i="4"/>
  <c r="K79" i="4"/>
  <c r="J79" i="4"/>
  <c r="B79" i="4"/>
  <c r="K78" i="4"/>
  <c r="J78" i="4"/>
  <c r="B78" i="4"/>
  <c r="K77" i="4"/>
  <c r="J77" i="4"/>
  <c r="B77" i="4"/>
  <c r="K76" i="4"/>
  <c r="J76" i="4"/>
  <c r="B76" i="4"/>
  <c r="K75" i="4"/>
  <c r="J75" i="4"/>
  <c r="B75" i="4"/>
  <c r="K74" i="4"/>
  <c r="J74" i="4"/>
  <c r="B74" i="4"/>
  <c r="K73" i="4"/>
  <c r="J73" i="4"/>
  <c r="B73" i="4"/>
  <c r="K72" i="4"/>
  <c r="J72" i="4"/>
  <c r="B72" i="4"/>
  <c r="K71" i="4"/>
  <c r="J71" i="4"/>
  <c r="B71" i="4"/>
  <c r="K70" i="4"/>
  <c r="J70" i="4"/>
  <c r="B70" i="4"/>
  <c r="K69" i="4"/>
  <c r="J69" i="4"/>
  <c r="B69" i="4"/>
  <c r="K68" i="4"/>
  <c r="J68" i="4"/>
  <c r="B68" i="4"/>
  <c r="K67" i="4"/>
  <c r="J67" i="4"/>
  <c r="B67" i="4"/>
  <c r="K66" i="4"/>
  <c r="J66" i="4"/>
  <c r="B66" i="4"/>
  <c r="K65" i="4"/>
  <c r="J65" i="4"/>
  <c r="B65" i="4"/>
  <c r="K64" i="4"/>
  <c r="J64" i="4"/>
  <c r="B64" i="4"/>
  <c r="K63" i="4"/>
  <c r="J63" i="4"/>
  <c r="B63" i="4"/>
  <c r="K62" i="4"/>
  <c r="J62" i="4"/>
  <c r="B62" i="4"/>
  <c r="K61" i="4"/>
  <c r="J61" i="4"/>
  <c r="B61" i="4"/>
  <c r="K60" i="4"/>
  <c r="J60" i="4"/>
  <c r="B60" i="4"/>
  <c r="K59" i="4"/>
  <c r="J59" i="4"/>
  <c r="B59" i="4"/>
  <c r="K58" i="4"/>
  <c r="J58" i="4"/>
  <c r="B58" i="4"/>
  <c r="K57" i="4"/>
  <c r="J57" i="4"/>
  <c r="B57" i="4"/>
  <c r="K56" i="4"/>
  <c r="J56" i="4"/>
  <c r="B56" i="4"/>
  <c r="K55" i="4"/>
  <c r="J55" i="4"/>
  <c r="B55" i="4"/>
  <c r="K54" i="4"/>
  <c r="J54" i="4"/>
  <c r="B54" i="4"/>
  <c r="K53" i="4"/>
  <c r="J53" i="4"/>
  <c r="B53" i="4"/>
  <c r="K52" i="4"/>
  <c r="J52" i="4"/>
  <c r="B52" i="4"/>
  <c r="K51" i="4"/>
  <c r="J51" i="4"/>
  <c r="B51" i="4"/>
  <c r="K50" i="4"/>
  <c r="J50" i="4"/>
  <c r="B50" i="4"/>
  <c r="K49" i="4"/>
  <c r="J49" i="4"/>
  <c r="B49" i="4"/>
  <c r="K48" i="4"/>
  <c r="J48" i="4"/>
  <c r="B48" i="4"/>
  <c r="K47" i="4"/>
  <c r="J47" i="4"/>
  <c r="B47" i="4"/>
  <c r="K46" i="4"/>
  <c r="J46" i="4"/>
  <c r="B46" i="4"/>
  <c r="K45" i="4"/>
  <c r="J45" i="4"/>
  <c r="B45" i="4"/>
  <c r="K44" i="4"/>
  <c r="J44" i="4"/>
  <c r="B44" i="4"/>
  <c r="K43" i="4"/>
  <c r="J43" i="4"/>
  <c r="B43" i="4"/>
  <c r="K42" i="4"/>
  <c r="J42" i="4"/>
  <c r="B42" i="4"/>
  <c r="K41" i="4"/>
  <c r="J41" i="4"/>
  <c r="B41" i="4"/>
  <c r="K40" i="4"/>
  <c r="J40" i="4"/>
  <c r="B40" i="4"/>
  <c r="K39" i="4"/>
  <c r="J39" i="4"/>
  <c r="B39" i="4"/>
  <c r="K38" i="4"/>
  <c r="J38" i="4"/>
  <c r="B38" i="4"/>
  <c r="K37" i="4"/>
  <c r="J37" i="4"/>
  <c r="B37" i="4"/>
  <c r="K36" i="4"/>
  <c r="J36" i="4"/>
  <c r="B36" i="4"/>
  <c r="K35" i="4"/>
  <c r="J35" i="4"/>
  <c r="B35" i="4"/>
  <c r="K34" i="4"/>
  <c r="J34" i="4"/>
  <c r="B34" i="4"/>
  <c r="K33" i="4"/>
  <c r="J33" i="4"/>
  <c r="B33" i="4"/>
  <c r="K32" i="4"/>
  <c r="J32" i="4"/>
  <c r="B32" i="4"/>
  <c r="K31" i="4"/>
  <c r="J31" i="4"/>
  <c r="B31" i="4"/>
  <c r="K30" i="4"/>
  <c r="J30" i="4"/>
  <c r="B30" i="4"/>
  <c r="K29" i="4"/>
  <c r="J29" i="4"/>
  <c r="B29" i="4"/>
  <c r="K28" i="4"/>
  <c r="J28" i="4"/>
  <c r="B28" i="4"/>
  <c r="K27" i="4"/>
  <c r="J27" i="4"/>
  <c r="B27" i="4"/>
  <c r="K26" i="4"/>
  <c r="J26" i="4"/>
  <c r="B26" i="4"/>
  <c r="K25" i="4"/>
  <c r="J25" i="4"/>
  <c r="B25" i="4"/>
  <c r="K24" i="4"/>
  <c r="J24" i="4"/>
  <c r="B24" i="4"/>
  <c r="K23" i="4"/>
  <c r="J23" i="4"/>
  <c r="B23" i="4"/>
  <c r="K22" i="4"/>
  <c r="J22" i="4"/>
  <c r="B22" i="4"/>
  <c r="K21" i="4"/>
  <c r="J21" i="4"/>
  <c r="B21" i="4"/>
  <c r="K20" i="4"/>
  <c r="J20" i="4"/>
  <c r="B20" i="4"/>
  <c r="K19" i="4"/>
  <c r="J19" i="4"/>
  <c r="B19" i="4"/>
  <c r="K18" i="4"/>
  <c r="J18" i="4"/>
  <c r="B18" i="4"/>
  <c r="K17" i="4"/>
  <c r="J17" i="4"/>
  <c r="B17" i="4"/>
  <c r="K16" i="4"/>
  <c r="J16" i="4"/>
  <c r="B16" i="4"/>
  <c r="K15" i="4"/>
  <c r="J15" i="4"/>
  <c r="B15" i="4"/>
  <c r="K14" i="4"/>
  <c r="J14" i="4"/>
  <c r="B14" i="4"/>
  <c r="K13" i="4"/>
  <c r="J13" i="4"/>
  <c r="B13" i="4"/>
  <c r="K12" i="4"/>
  <c r="J12" i="4"/>
  <c r="B12" i="4"/>
  <c r="K11" i="4"/>
  <c r="J11" i="4"/>
  <c r="B11" i="4"/>
  <c r="K10" i="4"/>
  <c r="J10" i="4"/>
  <c r="B10" i="4"/>
  <c r="K9" i="4"/>
  <c r="J9" i="4"/>
  <c r="B9" i="4"/>
  <c r="K8" i="4"/>
  <c r="J8" i="4"/>
  <c r="B8" i="4"/>
  <c r="K7" i="4"/>
  <c r="J7" i="4"/>
  <c r="B7" i="4"/>
  <c r="K6" i="4"/>
  <c r="J6" i="4"/>
  <c r="B6" i="4"/>
  <c r="K5" i="4"/>
  <c r="J5" i="4"/>
  <c r="B5" i="4"/>
  <c r="K4" i="4"/>
  <c r="J4" i="4"/>
  <c r="B4" i="4"/>
  <c r="K3" i="4"/>
  <c r="J3" i="4"/>
  <c r="B3" i="4"/>
  <c r="K2" i="4"/>
  <c r="J2" i="4"/>
  <c r="B2" i="4"/>
</calcChain>
</file>

<file path=xl/sharedStrings.xml><?xml version="1.0" encoding="utf-8"?>
<sst xmlns="http://schemas.openxmlformats.org/spreadsheetml/2006/main" count="168" uniqueCount="120">
  <si>
    <t>DataExtractDt</t>
  </si>
  <si>
    <t>sstat</t>
  </si>
  <si>
    <t>survDtD2 (tx)</t>
  </si>
  <si>
    <t>RFS</t>
  </si>
  <si>
    <t>rfs_ind</t>
  </si>
  <si>
    <t>PCR</t>
  </si>
  <si>
    <t>RCBClass</t>
  </si>
  <si>
    <t xml:space="preserve">I-SPY TRIAL: </t>
  </si>
  <si>
    <t>Data Dictionary for TCIA Shared Outcome Variables, July 14, 2015</t>
  </si>
  <si>
    <t>Subset of: Data Dictionary for Final, Verified Integrated Data File, March 1, 2011</t>
  </si>
  <si>
    <t>Variable Name</t>
  </si>
  <si>
    <t>Variable Description</t>
  </si>
  <si>
    <t>Format</t>
  </si>
  <si>
    <t>I-SPY ID de-identifies a patient’s CALGB and ACRIN ID</t>
  </si>
  <si>
    <t>Integer</t>
  </si>
  <si>
    <t>1001-1239</t>
  </si>
  <si>
    <t>Date clinical data was downloaded from the CALGB database</t>
  </si>
  <si>
    <t xml:space="preserve">Date format </t>
  </si>
  <si>
    <t>mm/dd/yyyy</t>
  </si>
  <si>
    <t>Sstat</t>
  </si>
  <si>
    <t>Survival Status</t>
  </si>
  <si>
    <t>Number</t>
  </si>
  <si>
    <t>7=Alive</t>
  </si>
  <si>
    <t>8= Dead</t>
  </si>
  <si>
    <t>9=Lost</t>
  </si>
  <si>
    <t>SurvDtD</t>
  </si>
  <si>
    <t>Survival date (time from study entry to death or last follow-up; time unit is days</t>
  </si>
  <si>
    <t>Recurrence-free survival time – time from neoadjuvant chemotherapy start date until earliest: local or distant progression or death 
(time unit is days)</t>
  </si>
  <si>
    <t>RFS_ind</t>
  </si>
  <si>
    <t>Recurrence-free survival indicator 1=event (local or distant progression or death)</t>
  </si>
  <si>
    <t>0=censor at last follow-up</t>
  </si>
  <si>
    <t>pCR</t>
  </si>
  <si>
    <t>Pathologic Complete Response, post-neoadjuvant 
(no residual invasive disease in breast or lymph nodes; presence of only in situ disease are considered disease free):</t>
  </si>
  <si>
    <t>0= No (did not achieve pCR)</t>
  </si>
  <si>
    <t>1= Yes</t>
  </si>
  <si>
    <t>Blank= no surgery</t>
  </si>
  <si>
    <t>Residual Cancer Burden class:</t>
  </si>
  <si>
    <t>0= 0, RCB index 0</t>
  </si>
  <si>
    <t>1= I, RCB index less than or equal to 1.36</t>
  </si>
  <si>
    <t>2= II, RCB index greater than 1.36 or equal to 3.28</t>
  </si>
  <si>
    <t>3= III, RCB index greater than 3.28</t>
  </si>
  <si>
    <t>Blank= unavailable or no surgery</t>
  </si>
  <si>
    <t>Data sheet is locked to protect from accidental changes. PW= UCSF6657</t>
  </si>
  <si>
    <t>SUBJECTID</t>
  </si>
  <si>
    <t>UPDATES</t>
  </si>
  <si>
    <t>April 7, 2016, 
Changed "ISPY ID" header to "SUBJECTID" for consistancy with training data set in BMMR</t>
  </si>
  <si>
    <t xml:space="preserve">I-SPY 1 TRIAL: </t>
  </si>
  <si>
    <t>ACRIN 6657</t>
  </si>
  <si>
    <t>Data Dictionary for TCIA Shared Patient Clinical Variables, July 14, 2015</t>
  </si>
  <si>
    <t>April 6, 2016, Replaced Her2CommPos with Her2MostPos to agree with ACRIN statistical analysis for primary aim paper.
Changed "ISPY ID" header to "SUBJECTID" for consistancy with training data set in BMMR</t>
  </si>
  <si>
    <t>Patient Demographics</t>
  </si>
  <si>
    <t>Age</t>
  </si>
  <si>
    <t>Patient Age</t>
  </si>
  <si>
    <t>race_id</t>
  </si>
  <si>
    <t>Patient Race</t>
  </si>
  <si>
    <t>1=Caucasian</t>
  </si>
  <si>
    <t>3=African American</t>
  </si>
  <si>
    <t>4=Asian</t>
  </si>
  <si>
    <t>5=Native Hawaiian/Pacific Islander</t>
  </si>
  <si>
    <t>6=American Indian/Alaskan Native</t>
  </si>
  <si>
    <t>50=Multiple race</t>
  </si>
  <si>
    <t>On-Study Data  (Pre-Treatment)</t>
  </si>
  <si>
    <t>ERpos</t>
  </si>
  <si>
    <t>Estrogen Receptor Status (Allred Score or Community determined), pre-treatment</t>
  </si>
  <si>
    <t>0=Negative</t>
  </si>
  <si>
    <t>1=Positive</t>
  </si>
  <si>
    <t>2=Indeterminate</t>
  </si>
  <si>
    <t>PgRpos</t>
  </si>
  <si>
    <t>Progesterone Receptor Status (Allred Score or Community determined), pre-treatment</t>
  </si>
  <si>
    <t>HR Pos</t>
  </si>
  <si>
    <t>Hormone Receptor Status, pre-treatment</t>
  </si>
  <si>
    <t>0=Negative for both ER and PR</t>
  </si>
  <si>
    <t>1=Positive if either ER or PR was Positive</t>
  </si>
  <si>
    <t>2=Indeterminate if both ER and PR were Indeterminate</t>
  </si>
  <si>
    <t>Her2MostPos
(replaced Her2CommPos, 4/6/2016)</t>
  </si>
  <si>
    <t>Her2 Status, pre-treatment, adding in Central Her2 IHC results for missing Community Status</t>
  </si>
  <si>
    <t>Blank= indeterminate or not done</t>
  </si>
  <si>
    <t>HR_HER2_CATEGORY</t>
  </si>
  <si>
    <t>3-level HR/Her2 category pre-treatment</t>
  </si>
  <si>
    <t>1=HR Positive, Her2 Negative</t>
  </si>
  <si>
    <t>2=Her2 Positive</t>
  </si>
  <si>
    <t>3=Triple Negative</t>
  </si>
  <si>
    <t>HR_HER2_STATUS</t>
  </si>
  <si>
    <t>3-level HR/Her2 status pre-treatment</t>
  </si>
  <si>
    <t>Text</t>
  </si>
  <si>
    <t>HRposHER2neg = HR Positive, Her2 Negative</t>
  </si>
  <si>
    <t>HER2pos = Her2 Positive</t>
  </si>
  <si>
    <t>TripleNeg =Triple Negative</t>
  </si>
  <si>
    <t>BilateralCa</t>
  </si>
  <si>
    <t>Does the patient have bilateral breast cancer prior to neoadjuvant therapy?</t>
  </si>
  <si>
    <t>0=No</t>
  </si>
  <si>
    <t>1=Yes</t>
  </si>
  <si>
    <t>Laterality</t>
  </si>
  <si>
    <t>Index Tumor Laterality</t>
  </si>
  <si>
    <t>1=Left</t>
  </si>
  <si>
    <t>2=Right</t>
  </si>
  <si>
    <t>Imaging Data</t>
  </si>
  <si>
    <t>MRI LD:</t>
  </si>
  <si>
    <t>LD spans all disease present (inv &amp; DCIS) even if there is intervening normal tissue, in mm</t>
  </si>
  <si>
    <t>Baseline</t>
  </si>
  <si>
    <t>Timepoint 1= baseline</t>
  </si>
  <si>
    <t>1-3d AC</t>
  </si>
  <si>
    <t>Timepoint 2= 1-3days after start of AC</t>
  </si>
  <si>
    <t>InterReg</t>
  </si>
  <si>
    <t>Timepoint 3= Inter-regimen</t>
  </si>
  <si>
    <t>PreSurg</t>
  </si>
  <si>
    <t>Timepint 4= Pre-Surgery</t>
  </si>
  <si>
    <t>Blank=not available</t>
  </si>
  <si>
    <t xml:space="preserve">*Of Note: Clinical Response &amp; Evaluation is to coincide with MRI schedule.  </t>
  </si>
  <si>
    <t>T1= Pre-Treatment/Baseline</t>
  </si>
  <si>
    <t>T2 = Early Treatment Day1, cycle 2</t>
  </si>
  <si>
    <t>T3= Inter-Regimen</t>
  </si>
  <si>
    <t>T4= Prior to Surgery for Response evaluation form and sample Post-surgery</t>
  </si>
  <si>
    <t>TCIA PATIENT ID</t>
  </si>
  <si>
    <t>age</t>
  </si>
  <si>
    <t>Her2MostPos</t>
  </si>
  <si>
    <t>MRI LD Baseline</t>
  </si>
  <si>
    <t>MRI LD 1-3dAC</t>
  </si>
  <si>
    <t>MRI LD InterReg</t>
  </si>
  <si>
    <t>MRI LD PreSurg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</si>
</sst>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sz val="10"/>
      <name val="Arial"/>
    </font>
    <font>
      <b/>
      <sz val="12"/>
      <name val="Times New Roman"/>
    </font>
    <font>
      <sz val="12"/>
      <name val="Times New Roman"/>
    </font>
    <font>
      <b/>
      <u/>
      <sz val="12"/>
      <name val="Times New Roman"/>
    </font>
    <font>
      <sz val="11"/>
      <name val="Times New Roman"/>
    </font>
    <font>
      <sz val="12"/>
      <color rgb="FF000000"/>
      <name val="Times New Roman"/>
    </font>
    <font>
      <b/>
      <sz val="12"/>
      <name val="Arial"/>
      <family val="2"/>
    </font>
    <font>
      <sz val="10"/>
      <name val="Times New Roman"/>
    </font>
  </fonts>
  <fills count="4">
    <fill>
      <patternFill patternType="none"/>
    </fill>
    <fill>
      <patternFill patternType="gray125"/>
    </fill>
    <fill>
      <patternFill patternType="solid">
        <fgColor rgb="FFE0E0E0"/>
        <bgColor indexed="64"/>
      </patternFill>
    </fill>
    <fill>
      <patternFill patternType="solid">
        <fgColor rgb="FFE6E6E6"/>
        <bgColor indexed="64"/>
      </patternFill>
    </fill>
  </fills>
  <borders count="11">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s>
  <cellStyleXfs count="3">
    <xf numFmtId="0" fontId="0" fillId="0" borderId="0"/>
    <xf numFmtId="0" fontId="2" fillId="0" borderId="0"/>
    <xf numFmtId="0" fontId="1" fillId="0" borderId="0"/>
  </cellStyleXfs>
  <cellXfs count="34">
    <xf numFmtId="0" fontId="0" fillId="0" borderId="0" xfId="0"/>
    <xf numFmtId="14" fontId="0" fillId="0" borderId="0" xfId="0" applyNumberFormat="1"/>
    <xf numFmtId="0" fontId="3" fillId="0" borderId="0" xfId="1" applyFont="1" applyAlignment="1">
      <alignment vertical="center"/>
    </xf>
    <xf numFmtId="0" fontId="2" fillId="0" borderId="0" xfId="1"/>
    <xf numFmtId="0" fontId="4" fillId="0" borderId="0" xfId="1" applyFont="1" applyAlignment="1">
      <alignment vertical="center"/>
    </xf>
    <xf numFmtId="0" fontId="5" fillId="2" borderId="1" xfId="1" applyFont="1" applyFill="1" applyBorder="1" applyAlignment="1">
      <alignment vertical="center" wrapText="1"/>
    </xf>
    <xf numFmtId="0" fontId="5" fillId="2" borderId="2" xfId="1" applyFont="1" applyFill="1" applyBorder="1" applyAlignment="1">
      <alignment vertical="center" wrapText="1"/>
    </xf>
    <xf numFmtId="0" fontId="4" fillId="0" borderId="3" xfId="1" applyFont="1" applyBorder="1" applyAlignment="1">
      <alignment vertical="center" wrapText="1"/>
    </xf>
    <xf numFmtId="0" fontId="4" fillId="0" borderId="4" xfId="1" applyFont="1" applyBorder="1" applyAlignment="1">
      <alignment vertical="center" wrapText="1"/>
    </xf>
    <xf numFmtId="0" fontId="7" fillId="0" borderId="3" xfId="1" applyFont="1" applyBorder="1" applyAlignment="1">
      <alignment vertical="center" wrapText="1"/>
    </xf>
    <xf numFmtId="0" fontId="7" fillId="0" borderId="4" xfId="1" applyFont="1" applyBorder="1" applyAlignment="1">
      <alignment vertical="center" wrapText="1"/>
    </xf>
    <xf numFmtId="0" fontId="7" fillId="0" borderId="5" xfId="1" applyFont="1" applyBorder="1" applyAlignment="1">
      <alignment vertical="center" wrapText="1"/>
    </xf>
    <xf numFmtId="0" fontId="4" fillId="0" borderId="6" xfId="1" applyFont="1" applyBorder="1" applyAlignment="1">
      <alignment vertical="center" wrapText="1"/>
    </xf>
    <xf numFmtId="0" fontId="6" fillId="0" borderId="0" xfId="1" applyFont="1" applyAlignment="1">
      <alignment vertical="center"/>
    </xf>
    <xf numFmtId="0" fontId="3" fillId="0" borderId="0" xfId="0" applyFont="1" applyAlignment="1">
      <alignment vertical="center"/>
    </xf>
    <xf numFmtId="0" fontId="4" fillId="0" borderId="8" xfId="1" applyFont="1" applyBorder="1" applyAlignment="1">
      <alignment vertical="center" wrapText="1"/>
    </xf>
    <xf numFmtId="0" fontId="4" fillId="0" borderId="5" xfId="1" applyFont="1" applyBorder="1" applyAlignment="1">
      <alignment vertical="center" wrapText="1"/>
    </xf>
    <xf numFmtId="0" fontId="2" fillId="0" borderId="0" xfId="1" applyAlignment="1">
      <alignment wrapText="1"/>
    </xf>
    <xf numFmtId="0" fontId="7" fillId="0" borderId="7" xfId="1" applyFont="1" applyBorder="1" applyAlignment="1">
      <alignment vertical="center" wrapText="1"/>
    </xf>
    <xf numFmtId="0" fontId="7" fillId="0" borderId="5" xfId="1" applyFont="1" applyBorder="1" applyAlignment="1">
      <alignment vertical="center" wrapText="1"/>
    </xf>
    <xf numFmtId="0" fontId="4" fillId="0" borderId="7" xfId="1" applyFont="1" applyBorder="1" applyAlignment="1">
      <alignment vertical="center" wrapText="1"/>
    </xf>
    <xf numFmtId="0" fontId="4" fillId="0" borderId="5" xfId="1" applyFont="1" applyBorder="1" applyAlignment="1">
      <alignment vertical="center" wrapText="1"/>
    </xf>
    <xf numFmtId="0" fontId="4" fillId="0" borderId="8" xfId="1" applyFont="1" applyBorder="1" applyAlignment="1">
      <alignment vertical="center" wrapText="1"/>
    </xf>
    <xf numFmtId="0" fontId="8" fillId="0" borderId="0" xfId="1" applyFont="1"/>
    <xf numFmtId="0" fontId="3" fillId="0" borderId="0" xfId="2" applyFont="1" applyAlignment="1">
      <alignment vertical="center"/>
    </xf>
    <xf numFmtId="0" fontId="1" fillId="0" borderId="0" xfId="2"/>
    <xf numFmtId="0" fontId="3" fillId="3" borderId="9" xfId="1" applyFont="1" applyFill="1" applyBorder="1" applyAlignment="1">
      <alignment vertical="center" wrapText="1"/>
    </xf>
    <xf numFmtId="0" fontId="3" fillId="3" borderId="10" xfId="1" applyFont="1" applyFill="1" applyBorder="1" applyAlignment="1">
      <alignment vertical="center" wrapText="1"/>
    </xf>
    <xf numFmtId="0" fontId="3" fillId="3" borderId="2" xfId="1" applyFont="1" applyFill="1" applyBorder="1" applyAlignment="1">
      <alignment vertical="center" wrapText="1"/>
    </xf>
    <xf numFmtId="0" fontId="3" fillId="3" borderId="2" xfId="1" applyFont="1" applyFill="1" applyBorder="1" applyAlignment="1">
      <alignment vertical="center" wrapText="1"/>
    </xf>
    <xf numFmtId="0" fontId="2" fillId="0" borderId="4" xfId="1" applyBorder="1" applyAlignment="1">
      <alignment vertical="top" wrapText="1"/>
    </xf>
    <xf numFmtId="0" fontId="9" fillId="0" borderId="0" xfId="1" applyFont="1" applyAlignment="1">
      <alignment vertical="center" wrapText="1"/>
    </xf>
    <xf numFmtId="0" fontId="0" fillId="0" borderId="0" xfId="0" applyAlignment="1">
      <alignment horizontal="center"/>
    </xf>
    <xf numFmtId="14" fontId="0" fillId="0" borderId="0" xfId="0" applyNumberFormat="1" applyAlignment="1">
      <alignment horizontal="center"/>
    </xf>
  </cellXfs>
  <cellStyles count="3">
    <cellStyle name="Normal" xfId="0" builtinId="0"/>
    <cellStyle name="Normal 2" xfId="1"/>
    <cellStyle name="Normal 3"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70"/>
  <sheetViews>
    <sheetView workbookViewId="0">
      <selection activeCell="G9" sqref="G9"/>
    </sheetView>
  </sheetViews>
  <sheetFormatPr baseColWidth="10" defaultRowHeight="12" x14ac:dyDescent="0"/>
  <cols>
    <col min="1" max="1" width="3.6640625" style="3" customWidth="1"/>
    <col min="2" max="2" width="16.33203125" style="3" customWidth="1"/>
    <col min="3" max="3" width="40.5" style="3" customWidth="1"/>
    <col min="4" max="4" width="13" style="3" customWidth="1"/>
    <col min="5" max="16384" width="10.83203125" style="3"/>
  </cols>
  <sheetData>
    <row r="1" spans="2:4" ht="36" customHeight="1">
      <c r="B1" s="23" t="s">
        <v>46</v>
      </c>
      <c r="C1" s="23" t="s">
        <v>47</v>
      </c>
    </row>
    <row r="2" spans="2:4" ht="15">
      <c r="B2" s="2" t="s">
        <v>48</v>
      </c>
    </row>
    <row r="3" spans="2:4" ht="15">
      <c r="B3" s="2"/>
    </row>
    <row r="4" spans="2:4" s="25" customFormat="1" ht="15">
      <c r="B4" s="24" t="s">
        <v>42</v>
      </c>
    </row>
    <row r="5" spans="2:4" s="25" customFormat="1" ht="15">
      <c r="B5" s="24"/>
    </row>
    <row r="6" spans="2:4" ht="15">
      <c r="B6" s="2" t="s">
        <v>9</v>
      </c>
    </row>
    <row r="7" spans="2:4" ht="60">
      <c r="B7" s="2" t="s">
        <v>44</v>
      </c>
      <c r="C7" s="17" t="s">
        <v>49</v>
      </c>
    </row>
    <row r="8" spans="2:4" ht="15">
      <c r="B8" s="2"/>
    </row>
    <row r="9" spans="2:4" ht="16" thickBot="1">
      <c r="B9" s="4"/>
    </row>
    <row r="10" spans="2:4" ht="16" thickBot="1">
      <c r="B10" s="5" t="s">
        <v>10</v>
      </c>
      <c r="C10" s="6" t="s">
        <v>11</v>
      </c>
      <c r="D10" s="6" t="s">
        <v>12</v>
      </c>
    </row>
    <row r="11" spans="2:4" ht="74" customHeight="1">
      <c r="B11" s="20" t="s">
        <v>43</v>
      </c>
      <c r="C11" s="20" t="s">
        <v>13</v>
      </c>
      <c r="D11" s="7" t="s">
        <v>14</v>
      </c>
    </row>
    <row r="12" spans="2:4" ht="16" thickBot="1">
      <c r="B12" s="21"/>
      <c r="C12" s="21"/>
      <c r="D12" s="8" t="s">
        <v>15</v>
      </c>
    </row>
    <row r="13" spans="2:4" ht="74" customHeight="1">
      <c r="B13" s="18" t="s">
        <v>0</v>
      </c>
      <c r="C13" s="18" t="s">
        <v>16</v>
      </c>
      <c r="D13" s="9" t="s">
        <v>17</v>
      </c>
    </row>
    <row r="14" spans="2:4" ht="16" thickBot="1">
      <c r="B14" s="19"/>
      <c r="C14" s="19"/>
      <c r="D14" s="10" t="s">
        <v>18</v>
      </c>
    </row>
    <row r="15" spans="2:4" ht="16" thickBot="1">
      <c r="B15" s="26" t="s">
        <v>50</v>
      </c>
      <c r="C15" s="27"/>
      <c r="D15" s="28"/>
    </row>
    <row r="16" spans="2:4" ht="16" thickBot="1">
      <c r="B16" s="16" t="s">
        <v>51</v>
      </c>
      <c r="C16" s="8" t="s">
        <v>52</v>
      </c>
      <c r="D16" s="8" t="s">
        <v>21</v>
      </c>
    </row>
    <row r="17" spans="2:4" ht="15">
      <c r="B17" s="20" t="s">
        <v>53</v>
      </c>
      <c r="C17" s="7" t="s">
        <v>54</v>
      </c>
      <c r="D17" s="20" t="s">
        <v>21</v>
      </c>
    </row>
    <row r="18" spans="2:4" ht="15">
      <c r="B18" s="22"/>
      <c r="C18" s="7" t="s">
        <v>55</v>
      </c>
      <c r="D18" s="22"/>
    </row>
    <row r="19" spans="2:4" ht="15">
      <c r="B19" s="22"/>
      <c r="C19" s="7" t="s">
        <v>56</v>
      </c>
      <c r="D19" s="22"/>
    </row>
    <row r="20" spans="2:4" ht="15">
      <c r="B20" s="22"/>
      <c r="C20" s="7" t="s">
        <v>57</v>
      </c>
      <c r="D20" s="22"/>
    </row>
    <row r="21" spans="2:4" ht="15">
      <c r="B21" s="22"/>
      <c r="C21" s="7" t="s">
        <v>58</v>
      </c>
      <c r="D21" s="22"/>
    </row>
    <row r="22" spans="2:4" ht="15">
      <c r="B22" s="22"/>
      <c r="C22" s="7" t="s">
        <v>59</v>
      </c>
      <c r="D22" s="22"/>
    </row>
    <row r="23" spans="2:4" ht="16" thickBot="1">
      <c r="B23" s="21"/>
      <c r="C23" s="10" t="s">
        <v>60</v>
      </c>
      <c r="D23" s="21"/>
    </row>
    <row r="24" spans="2:4" ht="16" thickBot="1">
      <c r="B24" s="4"/>
    </row>
    <row r="25" spans="2:4" ht="30" customHeight="1" thickBot="1">
      <c r="B25" s="26" t="s">
        <v>61</v>
      </c>
      <c r="C25" s="28"/>
      <c r="D25" s="29"/>
    </row>
    <row r="26" spans="2:4" ht="30">
      <c r="B26" s="20" t="s">
        <v>62</v>
      </c>
      <c r="C26" s="7" t="s">
        <v>63</v>
      </c>
      <c r="D26" s="20" t="s">
        <v>21</v>
      </c>
    </row>
    <row r="27" spans="2:4" ht="15">
      <c r="B27" s="22"/>
      <c r="C27" s="7" t="s">
        <v>64</v>
      </c>
      <c r="D27" s="22"/>
    </row>
    <row r="28" spans="2:4" ht="15">
      <c r="B28" s="22"/>
      <c r="C28" s="7" t="s">
        <v>65</v>
      </c>
      <c r="D28" s="22"/>
    </row>
    <row r="29" spans="2:4" ht="16" thickBot="1">
      <c r="B29" s="21"/>
      <c r="C29" s="8" t="s">
        <v>66</v>
      </c>
      <c r="D29" s="21"/>
    </row>
    <row r="30" spans="2:4" ht="30">
      <c r="B30" s="20" t="s">
        <v>67</v>
      </c>
      <c r="C30" s="7" t="s">
        <v>68</v>
      </c>
      <c r="D30" s="20" t="s">
        <v>21</v>
      </c>
    </row>
    <row r="31" spans="2:4" ht="15">
      <c r="B31" s="22"/>
      <c r="C31" s="7" t="s">
        <v>64</v>
      </c>
      <c r="D31" s="22"/>
    </row>
    <row r="32" spans="2:4" ht="15">
      <c r="B32" s="22"/>
      <c r="C32" s="7" t="s">
        <v>65</v>
      </c>
      <c r="D32" s="22"/>
    </row>
    <row r="33" spans="2:4" ht="16" thickBot="1">
      <c r="B33" s="21"/>
      <c r="C33" s="8" t="s">
        <v>66</v>
      </c>
      <c r="D33" s="21"/>
    </row>
    <row r="34" spans="2:4" ht="15">
      <c r="B34" s="20" t="s">
        <v>69</v>
      </c>
      <c r="C34" s="7" t="s">
        <v>70</v>
      </c>
      <c r="D34" s="20" t="s">
        <v>21</v>
      </c>
    </row>
    <row r="35" spans="2:4" ht="15">
      <c r="B35" s="22"/>
      <c r="C35" s="7" t="s">
        <v>71</v>
      </c>
      <c r="D35" s="22"/>
    </row>
    <row r="36" spans="2:4" ht="15">
      <c r="B36" s="22"/>
      <c r="C36" s="7" t="s">
        <v>72</v>
      </c>
      <c r="D36" s="22"/>
    </row>
    <row r="37" spans="2:4" ht="31" thickBot="1">
      <c r="B37" s="21"/>
      <c r="C37" s="8" t="s">
        <v>73</v>
      </c>
      <c r="D37" s="21"/>
    </row>
    <row r="38" spans="2:4" ht="30">
      <c r="B38" s="20" t="s">
        <v>74</v>
      </c>
      <c r="C38" s="7" t="s">
        <v>75</v>
      </c>
      <c r="D38" s="20" t="s">
        <v>21</v>
      </c>
    </row>
    <row r="39" spans="2:4" ht="15">
      <c r="B39" s="22"/>
      <c r="C39" s="7" t="s">
        <v>64</v>
      </c>
      <c r="D39" s="22"/>
    </row>
    <row r="40" spans="2:4" ht="15">
      <c r="B40" s="22"/>
      <c r="C40" s="7" t="s">
        <v>65</v>
      </c>
      <c r="D40" s="22"/>
    </row>
    <row r="41" spans="2:4" ht="16" thickBot="1">
      <c r="B41" s="21"/>
      <c r="C41" s="8" t="s">
        <v>76</v>
      </c>
      <c r="D41" s="21"/>
    </row>
    <row r="42" spans="2:4" ht="15">
      <c r="B42" s="20" t="s">
        <v>77</v>
      </c>
      <c r="C42" s="7" t="s">
        <v>78</v>
      </c>
      <c r="D42" s="20" t="s">
        <v>21</v>
      </c>
    </row>
    <row r="43" spans="2:4" ht="15">
      <c r="B43" s="22"/>
      <c r="C43" s="7" t="s">
        <v>79</v>
      </c>
      <c r="D43" s="22"/>
    </row>
    <row r="44" spans="2:4" ht="15">
      <c r="B44" s="22"/>
      <c r="C44" s="7" t="s">
        <v>80</v>
      </c>
      <c r="D44" s="22"/>
    </row>
    <row r="45" spans="2:4" ht="16" thickBot="1">
      <c r="B45" s="21"/>
      <c r="C45" s="8" t="s">
        <v>81</v>
      </c>
      <c r="D45" s="21"/>
    </row>
    <row r="46" spans="2:4" ht="15">
      <c r="B46" s="20" t="s">
        <v>82</v>
      </c>
      <c r="C46" s="7" t="s">
        <v>83</v>
      </c>
      <c r="D46" s="20" t="s">
        <v>84</v>
      </c>
    </row>
    <row r="47" spans="2:4" ht="15">
      <c r="B47" s="22"/>
      <c r="C47" s="7" t="s">
        <v>85</v>
      </c>
      <c r="D47" s="22"/>
    </row>
    <row r="48" spans="2:4" ht="15">
      <c r="B48" s="22"/>
      <c r="C48" s="7" t="s">
        <v>86</v>
      </c>
      <c r="D48" s="22"/>
    </row>
    <row r="49" spans="2:4" ht="16" thickBot="1">
      <c r="B49" s="21"/>
      <c r="C49" s="8" t="s">
        <v>87</v>
      </c>
      <c r="D49" s="21"/>
    </row>
    <row r="50" spans="2:4" ht="30">
      <c r="B50" s="20" t="s">
        <v>88</v>
      </c>
      <c r="C50" s="7" t="s">
        <v>89</v>
      </c>
      <c r="D50" s="20" t="s">
        <v>21</v>
      </c>
    </row>
    <row r="51" spans="2:4" ht="15">
      <c r="B51" s="22"/>
      <c r="C51" s="7" t="s">
        <v>90</v>
      </c>
      <c r="D51" s="22"/>
    </row>
    <row r="52" spans="2:4" ht="16" thickBot="1">
      <c r="B52" s="21"/>
      <c r="C52" s="8" t="s">
        <v>91</v>
      </c>
      <c r="D52" s="21"/>
    </row>
    <row r="53" spans="2:4" ht="15">
      <c r="B53" s="20" t="s">
        <v>92</v>
      </c>
      <c r="C53" s="7" t="s">
        <v>93</v>
      </c>
      <c r="D53" s="20" t="s">
        <v>21</v>
      </c>
    </row>
    <row r="54" spans="2:4" ht="15">
      <c r="B54" s="22"/>
      <c r="C54" s="7" t="s">
        <v>94</v>
      </c>
      <c r="D54" s="22"/>
    </row>
    <row r="55" spans="2:4" ht="16" thickBot="1">
      <c r="B55" s="21"/>
      <c r="C55" s="8" t="s">
        <v>95</v>
      </c>
      <c r="D55" s="21"/>
    </row>
    <row r="56" spans="2:4" ht="14" thickBot="1">
      <c r="B56" s="13"/>
    </row>
    <row r="57" spans="2:4" ht="16" thickBot="1">
      <c r="B57" s="26" t="s">
        <v>96</v>
      </c>
      <c r="C57" s="28"/>
      <c r="D57" s="29"/>
    </row>
    <row r="58" spans="2:4" ht="30">
      <c r="B58" s="15" t="s">
        <v>97</v>
      </c>
      <c r="C58" s="7" t="s">
        <v>98</v>
      </c>
      <c r="D58" s="20" t="s">
        <v>21</v>
      </c>
    </row>
    <row r="59" spans="2:4" ht="15">
      <c r="B59" s="15" t="s">
        <v>99</v>
      </c>
      <c r="C59" s="7" t="s">
        <v>100</v>
      </c>
      <c r="D59" s="22"/>
    </row>
    <row r="60" spans="2:4" ht="15">
      <c r="B60" s="15" t="s">
        <v>101</v>
      </c>
      <c r="C60" s="7" t="s">
        <v>102</v>
      </c>
      <c r="D60" s="22"/>
    </row>
    <row r="61" spans="2:4" ht="15">
      <c r="B61" s="15" t="s">
        <v>103</v>
      </c>
      <c r="C61" s="7" t="s">
        <v>104</v>
      </c>
      <c r="D61" s="22"/>
    </row>
    <row r="62" spans="2:4" ht="15">
      <c r="B62" s="15" t="s">
        <v>105</v>
      </c>
      <c r="C62" s="7" t="s">
        <v>106</v>
      </c>
      <c r="D62" s="22"/>
    </row>
    <row r="63" spans="2:4" ht="15">
      <c r="B63" s="15"/>
      <c r="C63" s="7" t="s">
        <v>107</v>
      </c>
      <c r="D63" s="22"/>
    </row>
    <row r="64" spans="2:4" ht="16" thickBot="1">
      <c r="B64" s="16"/>
      <c r="C64" s="30"/>
      <c r="D64" s="21"/>
    </row>
    <row r="65" spans="2:4">
      <c r="B65" s="31"/>
      <c r="C65" s="31"/>
      <c r="D65" s="31"/>
    </row>
    <row r="66" spans="2:4" ht="15">
      <c r="B66" s="2" t="s">
        <v>108</v>
      </c>
    </row>
    <row r="67" spans="2:4" ht="15">
      <c r="B67" s="2" t="s">
        <v>109</v>
      </c>
    </row>
    <row r="68" spans="2:4" ht="15">
      <c r="B68" s="2" t="s">
        <v>110</v>
      </c>
    </row>
    <row r="69" spans="2:4" ht="15">
      <c r="B69" s="2" t="s">
        <v>111</v>
      </c>
    </row>
    <row r="70" spans="2:4" ht="15">
      <c r="B70" s="2" t="s">
        <v>112</v>
      </c>
    </row>
  </sheetData>
  <mergeCells count="26">
    <mergeCell ref="B50:B52"/>
    <mergeCell ref="D50:D52"/>
    <mergeCell ref="B53:B55"/>
    <mergeCell ref="D53:D55"/>
    <mergeCell ref="B57:C57"/>
    <mergeCell ref="D58:D64"/>
    <mergeCell ref="B38:B41"/>
    <mergeCell ref="D38:D41"/>
    <mergeCell ref="B42:B45"/>
    <mergeCell ref="D42:D45"/>
    <mergeCell ref="B46:B49"/>
    <mergeCell ref="D46:D49"/>
    <mergeCell ref="B25:C25"/>
    <mergeCell ref="B26:B29"/>
    <mergeCell ref="D26:D29"/>
    <mergeCell ref="B30:B33"/>
    <mergeCell ref="D30:D33"/>
    <mergeCell ref="B34:B37"/>
    <mergeCell ref="D34:D37"/>
    <mergeCell ref="B11:B12"/>
    <mergeCell ref="C11:C12"/>
    <mergeCell ref="B13:B14"/>
    <mergeCell ref="C13:C14"/>
    <mergeCell ref="B15:D15"/>
    <mergeCell ref="B17:B23"/>
    <mergeCell ref="D17:D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3"/>
  <sheetViews>
    <sheetView workbookViewId="0">
      <pane xSplit="1" ySplit="1" topLeftCell="D2" activePane="bottomRight" state="frozen"/>
      <selection pane="topRight" activeCell="B1" sqref="B1"/>
      <selection pane="bottomLeft" activeCell="A2" sqref="A2"/>
      <selection pane="bottomRight" activeCell="A2" sqref="A2"/>
    </sheetView>
  </sheetViews>
  <sheetFormatPr baseColWidth="10" defaultRowHeight="15" x14ac:dyDescent="0"/>
  <cols>
    <col min="1" max="1" width="10.83203125" style="32"/>
    <col min="2" max="2" width="15.83203125" style="32" customWidth="1"/>
    <col min="3" max="3" width="12.6640625" style="32" customWidth="1"/>
    <col min="4" max="4" width="10.83203125" style="32"/>
    <col min="5" max="5" width="9.1640625" style="32" customWidth="1"/>
    <col min="6" max="6" width="8.83203125" style="32" customWidth="1"/>
    <col min="7" max="7" width="9.1640625" style="32" customWidth="1"/>
    <col min="8" max="8" width="9" style="32" customWidth="1"/>
    <col min="9" max="9" width="16" style="32" customWidth="1"/>
    <col min="10" max="11" width="19.33203125" style="32" customWidth="1"/>
    <col min="12" max="12" width="10.83203125" style="32"/>
    <col min="13" max="13" width="9.33203125" style="32" customWidth="1"/>
    <col min="14" max="14" width="14.6640625" style="32" customWidth="1"/>
    <col min="15" max="15" width="14" style="32" customWidth="1"/>
    <col min="16" max="16" width="14.5" style="32" customWidth="1"/>
    <col min="17" max="17" width="14.1640625" style="32" customWidth="1"/>
    <col min="18" max="16384" width="10.83203125" style="32"/>
  </cols>
  <sheetData>
    <row r="1" spans="1:17">
      <c r="A1" s="32" t="s">
        <v>43</v>
      </c>
      <c r="B1" s="32" t="s">
        <v>113</v>
      </c>
      <c r="C1" s="32" t="s">
        <v>0</v>
      </c>
      <c r="D1" s="32" t="s">
        <v>114</v>
      </c>
      <c r="E1" s="32" t="s">
        <v>53</v>
      </c>
      <c r="F1" s="32" t="s">
        <v>62</v>
      </c>
      <c r="G1" s="32" t="s">
        <v>67</v>
      </c>
      <c r="H1" s="32" t="s">
        <v>69</v>
      </c>
      <c r="I1" s="32" t="s">
        <v>115</v>
      </c>
      <c r="J1" s="32" t="s">
        <v>77</v>
      </c>
      <c r="K1" s="32" t="s">
        <v>82</v>
      </c>
      <c r="L1" s="32" t="s">
        <v>88</v>
      </c>
      <c r="M1" s="32" t="s">
        <v>92</v>
      </c>
      <c r="N1" s="32" t="s">
        <v>116</v>
      </c>
      <c r="O1" s="32" t="s">
        <v>117</v>
      </c>
      <c r="P1" s="32" t="s">
        <v>118</v>
      </c>
      <c r="Q1" s="32" t="s">
        <v>119</v>
      </c>
    </row>
    <row r="2" spans="1:17">
      <c r="A2" s="32">
        <v>1001</v>
      </c>
      <c r="B2" s="32" t="str">
        <f>"ISPY1_"&amp;TEXT(A2,"0000")</f>
        <v>ISPY1_1001</v>
      </c>
      <c r="C2" s="33">
        <v>40059</v>
      </c>
      <c r="D2" s="32">
        <v>38.729999999999997</v>
      </c>
      <c r="E2" s="32">
        <v>1</v>
      </c>
      <c r="F2" s="32">
        <v>1</v>
      </c>
      <c r="G2" s="32">
        <v>0</v>
      </c>
      <c r="H2" s="32">
        <v>1</v>
      </c>
      <c r="I2" s="32">
        <v>0</v>
      </c>
      <c r="J2" s="32">
        <f>IF(ISBLANK(I2),"",IF(I2, 2, IF(H2,1,3)))</f>
        <v>1</v>
      </c>
      <c r="K2" s="32" t="str">
        <f>IF(ISBLANK(I2),"",IF(I2,"HER2pos",IF(H2,"HRposHER2neg","TripleNeg")))</f>
        <v>HRposHER2neg</v>
      </c>
      <c r="L2" s="32">
        <v>0</v>
      </c>
      <c r="M2" s="32">
        <v>1</v>
      </c>
      <c r="N2" s="32">
        <v>88</v>
      </c>
      <c r="O2" s="32">
        <v>78</v>
      </c>
      <c r="P2" s="32">
        <v>30</v>
      </c>
      <c r="Q2" s="32">
        <v>14</v>
      </c>
    </row>
    <row r="3" spans="1:17">
      <c r="A3" s="32">
        <v>1002</v>
      </c>
      <c r="B3" s="32" t="str">
        <f t="shared" ref="B3:B66" si="0">"ISPY1_"&amp;TEXT(A3,"0000")</f>
        <v>ISPY1_1002</v>
      </c>
      <c r="C3" s="33">
        <v>40059</v>
      </c>
      <c r="D3" s="32">
        <v>37.79</v>
      </c>
      <c r="E3" s="32">
        <v>1</v>
      </c>
      <c r="F3" s="32">
        <v>1</v>
      </c>
      <c r="G3" s="32">
        <v>1</v>
      </c>
      <c r="H3" s="32">
        <v>1</v>
      </c>
      <c r="I3" s="32">
        <v>0</v>
      </c>
      <c r="J3" s="32">
        <f t="shared" ref="J3:J66" si="1">IF(ISBLANK(I3),"",IF(I3, 2, IF(H3,1,3)))</f>
        <v>1</v>
      </c>
      <c r="K3" s="32" t="str">
        <f t="shared" ref="K3:K66" si="2">IF(ISBLANK(I3),"",IF(I3,"HER2pos",IF(H3,"HRposHER2neg","TripleNeg")))</f>
        <v>HRposHER2neg</v>
      </c>
      <c r="L3" s="32">
        <v>0</v>
      </c>
      <c r="M3" s="32">
        <v>2</v>
      </c>
      <c r="N3" s="32">
        <v>29</v>
      </c>
      <c r="O3" s="32">
        <v>26</v>
      </c>
      <c r="P3" s="32">
        <v>66</v>
      </c>
      <c r="Q3" s="32">
        <v>16</v>
      </c>
    </row>
    <row r="4" spans="1:17">
      <c r="A4" s="32">
        <v>1004</v>
      </c>
      <c r="B4" s="32" t="str">
        <f t="shared" si="0"/>
        <v>ISPY1_1004</v>
      </c>
      <c r="C4" s="33">
        <v>40059</v>
      </c>
      <c r="D4" s="32">
        <v>48.28</v>
      </c>
      <c r="E4" s="32">
        <v>1</v>
      </c>
      <c r="F4" s="32">
        <v>0</v>
      </c>
      <c r="G4" s="32">
        <v>0</v>
      </c>
      <c r="H4" s="32">
        <v>0</v>
      </c>
      <c r="I4" s="32">
        <v>0</v>
      </c>
      <c r="J4" s="32">
        <f t="shared" si="1"/>
        <v>3</v>
      </c>
      <c r="K4" s="32" t="str">
        <f t="shared" si="2"/>
        <v>TripleNeg</v>
      </c>
      <c r="L4" s="32">
        <v>0</v>
      </c>
      <c r="M4" s="32">
        <v>1</v>
      </c>
      <c r="N4" s="32">
        <v>91</v>
      </c>
      <c r="O4" s="32">
        <v>90</v>
      </c>
      <c r="P4" s="32">
        <v>99</v>
      </c>
      <c r="Q4" s="32">
        <v>43</v>
      </c>
    </row>
    <row r="5" spans="1:17">
      <c r="A5" s="32">
        <v>1003</v>
      </c>
      <c r="B5" s="32" t="str">
        <f t="shared" si="0"/>
        <v>ISPY1_1003</v>
      </c>
      <c r="C5" s="33">
        <v>40059</v>
      </c>
      <c r="D5" s="32">
        <v>49.83</v>
      </c>
      <c r="E5" s="32">
        <v>1</v>
      </c>
      <c r="F5" s="32">
        <v>1</v>
      </c>
      <c r="G5" s="32">
        <v>1</v>
      </c>
      <c r="H5" s="32">
        <v>1</v>
      </c>
      <c r="I5" s="32">
        <v>0</v>
      </c>
      <c r="J5" s="32">
        <f t="shared" si="1"/>
        <v>1</v>
      </c>
      <c r="K5" s="32" t="str">
        <f t="shared" si="2"/>
        <v>HRposHER2neg</v>
      </c>
      <c r="L5" s="32">
        <v>0</v>
      </c>
      <c r="M5" s="32">
        <v>1</v>
      </c>
      <c r="N5" s="32">
        <v>50</v>
      </c>
      <c r="O5" s="32">
        <v>64</v>
      </c>
      <c r="P5" s="32">
        <v>54</v>
      </c>
      <c r="Q5" s="32">
        <v>46</v>
      </c>
    </row>
    <row r="6" spans="1:17">
      <c r="A6" s="32">
        <v>1005</v>
      </c>
      <c r="B6" s="32" t="str">
        <f t="shared" si="0"/>
        <v>ISPY1_1005</v>
      </c>
      <c r="C6" s="33">
        <v>40059</v>
      </c>
      <c r="D6" s="32">
        <v>45.8</v>
      </c>
      <c r="E6" s="32">
        <v>1</v>
      </c>
      <c r="F6" s="32">
        <v>1</v>
      </c>
      <c r="G6" s="32">
        <v>1</v>
      </c>
      <c r="H6" s="32">
        <v>1</v>
      </c>
      <c r="I6" s="32">
        <v>0</v>
      </c>
      <c r="J6" s="32">
        <f t="shared" si="1"/>
        <v>1</v>
      </c>
      <c r="K6" s="32" t="str">
        <f t="shared" si="2"/>
        <v>HRposHER2neg</v>
      </c>
      <c r="L6" s="32">
        <v>0</v>
      </c>
      <c r="M6" s="32">
        <v>1</v>
      </c>
      <c r="N6" s="32">
        <v>98</v>
      </c>
      <c r="O6" s="32">
        <v>109</v>
      </c>
      <c r="P6" s="32">
        <v>60</v>
      </c>
      <c r="Q6" s="32">
        <v>42</v>
      </c>
    </row>
    <row r="7" spans="1:17">
      <c r="A7" s="32">
        <v>1007</v>
      </c>
      <c r="B7" s="32" t="str">
        <f t="shared" si="0"/>
        <v>ISPY1_1007</v>
      </c>
      <c r="C7" s="33">
        <v>40059</v>
      </c>
      <c r="D7" s="32">
        <v>46.38</v>
      </c>
      <c r="E7" s="32">
        <v>1</v>
      </c>
      <c r="F7" s="32">
        <v>1</v>
      </c>
      <c r="G7" s="32">
        <v>1</v>
      </c>
      <c r="H7" s="32">
        <v>1</v>
      </c>
      <c r="I7" s="32">
        <v>0</v>
      </c>
      <c r="J7" s="32">
        <f t="shared" si="1"/>
        <v>1</v>
      </c>
      <c r="K7" s="32" t="str">
        <f t="shared" si="2"/>
        <v>HRposHER2neg</v>
      </c>
      <c r="L7" s="32">
        <v>0</v>
      </c>
      <c r="M7" s="32">
        <v>1</v>
      </c>
      <c r="N7" s="32">
        <v>100</v>
      </c>
      <c r="O7" s="32">
        <v>100</v>
      </c>
      <c r="Q7" s="32">
        <v>54</v>
      </c>
    </row>
    <row r="8" spans="1:17">
      <c r="A8" s="32">
        <v>1008</v>
      </c>
      <c r="B8" s="32" t="str">
        <f t="shared" si="0"/>
        <v>ISPY1_1008</v>
      </c>
      <c r="C8" s="33">
        <v>40059</v>
      </c>
      <c r="D8" s="32">
        <v>64.510000000000005</v>
      </c>
      <c r="E8" s="32">
        <v>1</v>
      </c>
      <c r="F8" s="32">
        <v>1</v>
      </c>
      <c r="G8" s="32">
        <v>1</v>
      </c>
      <c r="H8" s="32">
        <v>1</v>
      </c>
      <c r="I8" s="32">
        <v>0</v>
      </c>
      <c r="J8" s="32">
        <f t="shared" si="1"/>
        <v>1</v>
      </c>
      <c r="K8" s="32" t="str">
        <f t="shared" si="2"/>
        <v>HRposHER2neg</v>
      </c>
      <c r="L8" s="32">
        <v>1</v>
      </c>
      <c r="M8" s="32">
        <v>2</v>
      </c>
      <c r="N8" s="32">
        <v>45</v>
      </c>
      <c r="O8" s="32">
        <v>49</v>
      </c>
      <c r="P8" s="32">
        <v>47</v>
      </c>
      <c r="Q8" s="32">
        <v>32</v>
      </c>
    </row>
    <row r="9" spans="1:17">
      <c r="A9" s="32">
        <v>1009</v>
      </c>
      <c r="B9" s="32" t="str">
        <f t="shared" si="0"/>
        <v>ISPY1_1009</v>
      </c>
      <c r="C9" s="33">
        <v>40059</v>
      </c>
      <c r="D9" s="32">
        <v>40.659999999999997</v>
      </c>
      <c r="E9" s="32">
        <v>4</v>
      </c>
      <c r="F9" s="32">
        <v>0</v>
      </c>
      <c r="G9" s="32">
        <v>0</v>
      </c>
      <c r="H9" s="32">
        <v>0</v>
      </c>
      <c r="I9" s="32">
        <v>0</v>
      </c>
      <c r="J9" s="32">
        <f t="shared" si="1"/>
        <v>3</v>
      </c>
      <c r="K9" s="32" t="str">
        <f t="shared" si="2"/>
        <v>TripleNeg</v>
      </c>
      <c r="L9" s="32">
        <v>0</v>
      </c>
      <c r="M9" s="32">
        <v>1</v>
      </c>
      <c r="N9" s="32">
        <v>75</v>
      </c>
      <c r="O9" s="32">
        <v>66</v>
      </c>
      <c r="P9" s="32">
        <v>57</v>
      </c>
      <c r="Q9" s="32">
        <v>7</v>
      </c>
    </row>
    <row r="10" spans="1:17">
      <c r="A10" s="32">
        <v>1010</v>
      </c>
      <c r="B10" s="32" t="str">
        <f t="shared" si="0"/>
        <v>ISPY1_1010</v>
      </c>
      <c r="C10" s="33">
        <v>40059</v>
      </c>
      <c r="D10" s="32">
        <v>41.53</v>
      </c>
      <c r="E10" s="32">
        <v>1</v>
      </c>
      <c r="F10" s="32">
        <v>0</v>
      </c>
      <c r="G10" s="32">
        <v>0</v>
      </c>
      <c r="H10" s="32">
        <v>0</v>
      </c>
      <c r="I10" s="32">
        <v>0</v>
      </c>
      <c r="J10" s="32">
        <f t="shared" si="1"/>
        <v>3</v>
      </c>
      <c r="K10" s="32" t="str">
        <f t="shared" si="2"/>
        <v>TripleNeg</v>
      </c>
      <c r="L10" s="32">
        <v>0</v>
      </c>
      <c r="M10" s="32">
        <v>1</v>
      </c>
      <c r="N10" s="32">
        <v>60</v>
      </c>
      <c r="O10" s="32">
        <v>52</v>
      </c>
      <c r="P10" s="32">
        <v>20</v>
      </c>
      <c r="Q10" s="32">
        <v>3</v>
      </c>
    </row>
    <row r="11" spans="1:17">
      <c r="A11" s="32">
        <v>1011</v>
      </c>
      <c r="B11" s="32" t="str">
        <f t="shared" si="0"/>
        <v>ISPY1_1011</v>
      </c>
      <c r="C11" s="33">
        <v>40059</v>
      </c>
      <c r="D11" s="32">
        <v>40.82</v>
      </c>
      <c r="E11" s="32">
        <v>4</v>
      </c>
      <c r="F11" s="32">
        <v>0</v>
      </c>
      <c r="G11" s="32">
        <v>0</v>
      </c>
      <c r="H11" s="32">
        <v>0</v>
      </c>
      <c r="I11" s="32">
        <v>0</v>
      </c>
      <c r="J11" s="32">
        <f t="shared" si="1"/>
        <v>3</v>
      </c>
      <c r="K11" s="32" t="str">
        <f t="shared" si="2"/>
        <v>TripleNeg</v>
      </c>
      <c r="L11" s="32">
        <v>0</v>
      </c>
      <c r="M11" s="32">
        <v>2</v>
      </c>
      <c r="N11" s="32">
        <v>68</v>
      </c>
      <c r="O11" s="32">
        <v>68</v>
      </c>
      <c r="P11" s="32">
        <v>56</v>
      </c>
      <c r="Q11" s="32">
        <v>47</v>
      </c>
    </row>
    <row r="12" spans="1:17">
      <c r="A12" s="32">
        <v>1012</v>
      </c>
      <c r="B12" s="32" t="str">
        <f t="shared" si="0"/>
        <v>ISPY1_1012</v>
      </c>
      <c r="C12" s="33">
        <v>40059</v>
      </c>
      <c r="D12" s="32">
        <v>53.78</v>
      </c>
      <c r="E12" s="32">
        <v>3</v>
      </c>
      <c r="F12" s="32">
        <v>1</v>
      </c>
      <c r="G12" s="32">
        <v>1</v>
      </c>
      <c r="H12" s="32">
        <v>1</v>
      </c>
      <c r="I12" s="32">
        <v>0</v>
      </c>
      <c r="J12" s="32">
        <f t="shared" si="1"/>
        <v>1</v>
      </c>
      <c r="K12" s="32" t="str">
        <f t="shared" si="2"/>
        <v>HRposHER2neg</v>
      </c>
      <c r="L12" s="32">
        <v>0</v>
      </c>
      <c r="M12" s="32">
        <v>1</v>
      </c>
      <c r="N12" s="32">
        <v>78</v>
      </c>
      <c r="O12" s="32">
        <v>84</v>
      </c>
      <c r="P12" s="32">
        <v>56</v>
      </c>
      <c r="Q12" s="32">
        <v>57</v>
      </c>
    </row>
    <row r="13" spans="1:17">
      <c r="A13" s="32">
        <v>1013</v>
      </c>
      <c r="B13" s="32" t="str">
        <f t="shared" si="0"/>
        <v>ISPY1_1013</v>
      </c>
      <c r="C13" s="33">
        <v>40059</v>
      </c>
      <c r="D13" s="32">
        <v>49.36</v>
      </c>
      <c r="E13" s="32">
        <v>1</v>
      </c>
      <c r="F13" s="32">
        <v>1</v>
      </c>
      <c r="G13" s="32">
        <v>1</v>
      </c>
      <c r="H13" s="32">
        <v>1</v>
      </c>
      <c r="I13" s="32">
        <v>0</v>
      </c>
      <c r="J13" s="32">
        <f t="shared" si="1"/>
        <v>1</v>
      </c>
      <c r="K13" s="32" t="str">
        <f t="shared" si="2"/>
        <v>HRposHER2neg</v>
      </c>
      <c r="L13" s="32">
        <v>0</v>
      </c>
      <c r="M13" s="32">
        <v>2</v>
      </c>
      <c r="N13" s="32">
        <v>71</v>
      </c>
      <c r="O13" s="32">
        <v>70</v>
      </c>
      <c r="P13" s="32">
        <v>8</v>
      </c>
      <c r="Q13" s="32">
        <v>5</v>
      </c>
    </row>
    <row r="14" spans="1:17">
      <c r="A14" s="32">
        <v>1015</v>
      </c>
      <c r="B14" s="32" t="str">
        <f t="shared" si="0"/>
        <v>ISPY1_1015</v>
      </c>
      <c r="C14" s="33">
        <v>40059</v>
      </c>
      <c r="D14" s="32">
        <v>42.16</v>
      </c>
      <c r="E14" s="32">
        <v>1</v>
      </c>
      <c r="F14" s="32">
        <v>1</v>
      </c>
      <c r="G14" s="32">
        <v>0</v>
      </c>
      <c r="H14" s="32">
        <v>1</v>
      </c>
      <c r="I14" s="32">
        <v>1</v>
      </c>
      <c r="J14" s="32">
        <f t="shared" si="1"/>
        <v>2</v>
      </c>
      <c r="K14" s="32" t="str">
        <f t="shared" si="2"/>
        <v>HER2pos</v>
      </c>
      <c r="L14" s="32">
        <v>0</v>
      </c>
      <c r="M14" s="32">
        <v>1</v>
      </c>
      <c r="N14" s="32">
        <v>79</v>
      </c>
      <c r="O14" s="32">
        <v>50</v>
      </c>
      <c r="P14" s="32">
        <v>11</v>
      </c>
      <c r="Q14" s="32">
        <v>3</v>
      </c>
    </row>
    <row r="15" spans="1:17">
      <c r="A15" s="32">
        <v>1016</v>
      </c>
      <c r="B15" s="32" t="str">
        <f t="shared" si="0"/>
        <v>ISPY1_1016</v>
      </c>
      <c r="C15" s="33">
        <v>40059</v>
      </c>
      <c r="D15" s="32">
        <v>35.520000000000003</v>
      </c>
      <c r="E15" s="32">
        <v>1</v>
      </c>
      <c r="F15" s="32">
        <v>1</v>
      </c>
      <c r="G15" s="32">
        <v>1</v>
      </c>
      <c r="H15" s="32">
        <v>1</v>
      </c>
      <c r="I15" s="32">
        <v>0</v>
      </c>
      <c r="J15" s="32">
        <f t="shared" si="1"/>
        <v>1</v>
      </c>
      <c r="K15" s="32" t="str">
        <f t="shared" si="2"/>
        <v>HRposHER2neg</v>
      </c>
      <c r="L15" s="32">
        <v>0</v>
      </c>
      <c r="M15" s="32">
        <v>1</v>
      </c>
      <c r="N15" s="32">
        <v>73</v>
      </c>
      <c r="O15" s="32">
        <v>60</v>
      </c>
      <c r="P15" s="32">
        <v>57</v>
      </c>
      <c r="Q15" s="32">
        <v>36</v>
      </c>
    </row>
    <row r="16" spans="1:17">
      <c r="A16" s="32">
        <v>1017</v>
      </c>
      <c r="B16" s="32" t="str">
        <f t="shared" si="0"/>
        <v>ISPY1_1017</v>
      </c>
      <c r="C16" s="33">
        <v>40059</v>
      </c>
      <c r="D16" s="32">
        <v>68.31</v>
      </c>
      <c r="E16" s="32">
        <v>1</v>
      </c>
      <c r="F16" s="32">
        <v>0</v>
      </c>
      <c r="G16" s="32">
        <v>0</v>
      </c>
      <c r="H16" s="32">
        <v>0</v>
      </c>
      <c r="I16" s="32">
        <v>0</v>
      </c>
      <c r="J16" s="32">
        <f t="shared" si="1"/>
        <v>3</v>
      </c>
      <c r="K16" s="32" t="str">
        <f t="shared" si="2"/>
        <v>TripleNeg</v>
      </c>
      <c r="L16" s="32">
        <v>0</v>
      </c>
      <c r="M16" s="32">
        <v>1</v>
      </c>
      <c r="N16" s="32">
        <v>54</v>
      </c>
      <c r="P16" s="32">
        <v>27</v>
      </c>
      <c r="Q16" s="32">
        <v>16</v>
      </c>
    </row>
    <row r="17" spans="1:17">
      <c r="A17" s="32">
        <v>1021</v>
      </c>
      <c r="B17" s="32" t="str">
        <f t="shared" si="0"/>
        <v>ISPY1_1021</v>
      </c>
      <c r="C17" s="33">
        <v>40059</v>
      </c>
      <c r="D17" s="32">
        <v>48.43</v>
      </c>
      <c r="E17" s="32">
        <v>1</v>
      </c>
      <c r="F17" s="32">
        <v>1</v>
      </c>
      <c r="G17" s="32">
        <v>1</v>
      </c>
      <c r="H17" s="32">
        <v>1</v>
      </c>
      <c r="I17" s="32">
        <v>1</v>
      </c>
      <c r="J17" s="32">
        <f t="shared" si="1"/>
        <v>2</v>
      </c>
      <c r="K17" s="32" t="str">
        <f t="shared" si="2"/>
        <v>HER2pos</v>
      </c>
      <c r="L17" s="32">
        <v>0</v>
      </c>
      <c r="M17" s="32">
        <v>1</v>
      </c>
      <c r="N17" s="32">
        <v>63</v>
      </c>
      <c r="O17" s="32">
        <v>55</v>
      </c>
      <c r="P17" s="32">
        <v>0</v>
      </c>
      <c r="Q17" s="32">
        <v>0</v>
      </c>
    </row>
    <row r="18" spans="1:17">
      <c r="A18" s="32">
        <v>1025</v>
      </c>
      <c r="B18" s="32" t="str">
        <f t="shared" si="0"/>
        <v>ISPY1_1025</v>
      </c>
      <c r="C18" s="33">
        <v>40059</v>
      </c>
      <c r="D18" s="32">
        <v>52.35</v>
      </c>
      <c r="E18" s="32">
        <v>1</v>
      </c>
      <c r="F18" s="32">
        <v>1</v>
      </c>
      <c r="G18" s="32">
        <v>1</v>
      </c>
      <c r="H18" s="32">
        <v>1</v>
      </c>
      <c r="I18" s="32">
        <v>0</v>
      </c>
      <c r="J18" s="32">
        <f t="shared" si="1"/>
        <v>1</v>
      </c>
      <c r="K18" s="32" t="str">
        <f t="shared" si="2"/>
        <v>HRposHER2neg</v>
      </c>
      <c r="L18" s="32">
        <v>0</v>
      </c>
      <c r="M18" s="32">
        <v>1</v>
      </c>
      <c r="N18" s="32">
        <v>47</v>
      </c>
      <c r="O18" s="32">
        <v>45</v>
      </c>
      <c r="P18" s="32">
        <v>42</v>
      </c>
      <c r="Q18" s="32">
        <v>42</v>
      </c>
    </row>
    <row r="19" spans="1:17">
      <c r="A19" s="32">
        <v>1029</v>
      </c>
      <c r="B19" s="32" t="str">
        <f t="shared" si="0"/>
        <v>ISPY1_1029</v>
      </c>
      <c r="C19" s="33">
        <v>40059</v>
      </c>
      <c r="D19" s="32">
        <v>63.63</v>
      </c>
      <c r="E19" s="32">
        <v>1</v>
      </c>
      <c r="F19" s="32">
        <v>1</v>
      </c>
      <c r="G19" s="32">
        <v>1</v>
      </c>
      <c r="H19" s="32">
        <v>1</v>
      </c>
      <c r="I19" s="32">
        <v>1</v>
      </c>
      <c r="J19" s="32">
        <f t="shared" si="1"/>
        <v>2</v>
      </c>
      <c r="K19" s="32" t="str">
        <f t="shared" si="2"/>
        <v>HER2pos</v>
      </c>
      <c r="L19" s="32">
        <v>0</v>
      </c>
      <c r="M19" s="32">
        <v>2</v>
      </c>
      <c r="N19" s="32">
        <v>46</v>
      </c>
      <c r="O19" s="32">
        <v>50</v>
      </c>
      <c r="P19" s="32">
        <v>41</v>
      </c>
      <c r="Q19" s="32">
        <v>39</v>
      </c>
    </row>
    <row r="20" spans="1:17">
      <c r="A20" s="32">
        <v>1030</v>
      </c>
      <c r="B20" s="32" t="str">
        <f t="shared" si="0"/>
        <v>ISPY1_1030</v>
      </c>
      <c r="C20" s="33">
        <v>40059</v>
      </c>
      <c r="D20" s="32">
        <v>52.46</v>
      </c>
      <c r="E20" s="32">
        <v>4</v>
      </c>
      <c r="F20" s="32">
        <v>0</v>
      </c>
      <c r="G20" s="32">
        <v>0</v>
      </c>
      <c r="H20" s="32">
        <v>0</v>
      </c>
      <c r="I20" s="32">
        <v>1</v>
      </c>
      <c r="J20" s="32">
        <f t="shared" si="1"/>
        <v>2</v>
      </c>
      <c r="K20" s="32" t="str">
        <f t="shared" si="2"/>
        <v>HER2pos</v>
      </c>
      <c r="L20" s="32">
        <v>0</v>
      </c>
      <c r="M20" s="32">
        <v>2</v>
      </c>
      <c r="N20" s="32">
        <v>49</v>
      </c>
      <c r="O20" s="32">
        <v>47</v>
      </c>
      <c r="P20" s="32">
        <v>42</v>
      </c>
      <c r="Q20" s="32">
        <v>41</v>
      </c>
    </row>
    <row r="21" spans="1:17">
      <c r="A21" s="32">
        <v>1031</v>
      </c>
      <c r="B21" s="32" t="str">
        <f t="shared" si="0"/>
        <v>ISPY1_1031</v>
      </c>
      <c r="C21" s="33">
        <v>40059</v>
      </c>
      <c r="D21" s="32">
        <v>54.16</v>
      </c>
      <c r="E21" s="32">
        <v>1</v>
      </c>
      <c r="F21" s="32">
        <v>1</v>
      </c>
      <c r="G21" s="32">
        <v>0</v>
      </c>
      <c r="H21" s="32">
        <v>1</v>
      </c>
      <c r="I21" s="32">
        <v>0</v>
      </c>
      <c r="J21" s="32">
        <f t="shared" si="1"/>
        <v>1</v>
      </c>
      <c r="K21" s="32" t="str">
        <f t="shared" si="2"/>
        <v>HRposHER2neg</v>
      </c>
      <c r="L21" s="32">
        <v>0</v>
      </c>
      <c r="M21" s="32">
        <v>2</v>
      </c>
      <c r="N21" s="32">
        <v>43</v>
      </c>
      <c r="O21" s="32">
        <v>38</v>
      </c>
      <c r="P21" s="32">
        <v>36</v>
      </c>
      <c r="Q21" s="32">
        <v>34</v>
      </c>
    </row>
    <row r="22" spans="1:17">
      <c r="A22" s="32">
        <v>1022</v>
      </c>
      <c r="B22" s="32" t="str">
        <f t="shared" si="0"/>
        <v>ISPY1_1022</v>
      </c>
      <c r="C22" s="33">
        <v>40059</v>
      </c>
      <c r="D22" s="32">
        <v>51.41</v>
      </c>
      <c r="E22" s="32">
        <v>1</v>
      </c>
      <c r="F22" s="32">
        <v>1</v>
      </c>
      <c r="G22" s="32">
        <v>0</v>
      </c>
      <c r="H22" s="32">
        <v>1</v>
      </c>
      <c r="I22" s="32">
        <v>0</v>
      </c>
      <c r="J22" s="32">
        <f t="shared" si="1"/>
        <v>1</v>
      </c>
      <c r="K22" s="32" t="str">
        <f t="shared" si="2"/>
        <v>HRposHER2neg</v>
      </c>
      <c r="L22" s="32">
        <v>0</v>
      </c>
      <c r="M22" s="32">
        <v>1</v>
      </c>
      <c r="N22" s="32">
        <v>98</v>
      </c>
      <c r="O22" s="32">
        <v>91</v>
      </c>
      <c r="P22" s="32">
        <v>76</v>
      </c>
      <c r="Q22" s="32">
        <v>75</v>
      </c>
    </row>
    <row r="23" spans="1:17">
      <c r="A23" s="32">
        <v>1032</v>
      </c>
      <c r="B23" s="32" t="str">
        <f t="shared" si="0"/>
        <v>ISPY1_1032</v>
      </c>
      <c r="C23" s="33">
        <v>40059</v>
      </c>
      <c r="D23" s="32">
        <v>37.58</v>
      </c>
      <c r="E23" s="32">
        <v>4</v>
      </c>
      <c r="F23" s="32">
        <v>1</v>
      </c>
      <c r="G23" s="32">
        <v>1</v>
      </c>
      <c r="H23" s="32">
        <v>1</v>
      </c>
      <c r="I23" s="32">
        <v>0</v>
      </c>
      <c r="J23" s="32">
        <f t="shared" si="1"/>
        <v>1</v>
      </c>
      <c r="K23" s="32" t="str">
        <f t="shared" si="2"/>
        <v>HRposHER2neg</v>
      </c>
      <c r="L23" s="32">
        <v>0</v>
      </c>
      <c r="M23" s="32">
        <v>2</v>
      </c>
      <c r="N23" s="32">
        <v>60</v>
      </c>
      <c r="O23" s="32">
        <v>50</v>
      </c>
      <c r="P23" s="32">
        <v>47</v>
      </c>
      <c r="Q23" s="32">
        <v>52</v>
      </c>
    </row>
    <row r="24" spans="1:17">
      <c r="A24" s="32">
        <v>1033</v>
      </c>
      <c r="B24" s="32" t="str">
        <f t="shared" si="0"/>
        <v>ISPY1_1033</v>
      </c>
      <c r="C24" s="33">
        <v>40059</v>
      </c>
      <c r="D24" s="32">
        <v>59.05</v>
      </c>
      <c r="E24" s="32">
        <v>1</v>
      </c>
      <c r="F24" s="32">
        <v>1</v>
      </c>
      <c r="G24" s="32">
        <v>1</v>
      </c>
      <c r="H24" s="32">
        <v>1</v>
      </c>
      <c r="I24" s="32">
        <v>0</v>
      </c>
      <c r="J24" s="32">
        <f t="shared" si="1"/>
        <v>1</v>
      </c>
      <c r="K24" s="32" t="str">
        <f t="shared" si="2"/>
        <v>HRposHER2neg</v>
      </c>
      <c r="L24" s="32">
        <v>0</v>
      </c>
      <c r="M24" s="32">
        <v>1</v>
      </c>
      <c r="N24" s="32">
        <v>130</v>
      </c>
      <c r="O24" s="32">
        <v>64</v>
      </c>
      <c r="P24" s="32">
        <v>64</v>
      </c>
      <c r="Q24" s="32">
        <v>69</v>
      </c>
    </row>
    <row r="25" spans="1:17">
      <c r="A25" s="32">
        <v>1034</v>
      </c>
      <c r="B25" s="32" t="str">
        <f t="shared" si="0"/>
        <v>ISPY1_1034</v>
      </c>
      <c r="C25" s="33">
        <v>40059</v>
      </c>
      <c r="D25" s="32">
        <v>46.57</v>
      </c>
      <c r="E25" s="32">
        <v>1</v>
      </c>
      <c r="F25" s="32">
        <v>0</v>
      </c>
      <c r="G25" s="32">
        <v>0</v>
      </c>
      <c r="H25" s="32">
        <v>0</v>
      </c>
      <c r="I25" s="32">
        <v>0</v>
      </c>
      <c r="J25" s="32">
        <f t="shared" si="1"/>
        <v>3</v>
      </c>
      <c r="K25" s="32" t="str">
        <f t="shared" si="2"/>
        <v>TripleNeg</v>
      </c>
      <c r="L25" s="32">
        <v>0</v>
      </c>
      <c r="M25" s="32">
        <v>1</v>
      </c>
      <c r="N25" s="32">
        <v>88</v>
      </c>
      <c r="O25" s="32">
        <v>82</v>
      </c>
      <c r="P25" s="32">
        <v>0</v>
      </c>
      <c r="Q25" s="32">
        <v>0</v>
      </c>
    </row>
    <row r="26" spans="1:17">
      <c r="A26" s="32">
        <v>1035</v>
      </c>
      <c r="B26" s="32" t="str">
        <f t="shared" si="0"/>
        <v>ISPY1_1035</v>
      </c>
      <c r="C26" s="33">
        <v>40059</v>
      </c>
      <c r="D26" s="32">
        <v>40.82</v>
      </c>
      <c r="E26" s="32">
        <v>1</v>
      </c>
      <c r="F26" s="32">
        <v>1</v>
      </c>
      <c r="G26" s="32">
        <v>1</v>
      </c>
      <c r="H26" s="32">
        <v>1</v>
      </c>
      <c r="I26" s="32">
        <v>1</v>
      </c>
      <c r="J26" s="32">
        <f t="shared" si="1"/>
        <v>2</v>
      </c>
      <c r="K26" s="32" t="str">
        <f t="shared" si="2"/>
        <v>HER2pos</v>
      </c>
      <c r="L26" s="32">
        <v>0</v>
      </c>
      <c r="M26" s="32">
        <v>2</v>
      </c>
      <c r="N26" s="32">
        <v>100</v>
      </c>
      <c r="O26" s="32">
        <v>90</v>
      </c>
      <c r="P26" s="32">
        <v>60</v>
      </c>
      <c r="Q26" s="32">
        <v>41</v>
      </c>
    </row>
    <row r="27" spans="1:17">
      <c r="A27" s="32">
        <v>1036</v>
      </c>
      <c r="B27" s="32" t="str">
        <f t="shared" si="0"/>
        <v>ISPY1_1036</v>
      </c>
      <c r="C27" s="33">
        <v>40059</v>
      </c>
      <c r="D27" s="32">
        <v>38.270000000000003</v>
      </c>
      <c r="E27" s="32">
        <v>1</v>
      </c>
      <c r="F27" s="32">
        <v>0</v>
      </c>
      <c r="G27" s="32">
        <v>0</v>
      </c>
      <c r="H27" s="32">
        <v>0</v>
      </c>
      <c r="I27" s="32">
        <v>1</v>
      </c>
      <c r="J27" s="32">
        <f t="shared" si="1"/>
        <v>2</v>
      </c>
      <c r="K27" s="32" t="str">
        <f t="shared" si="2"/>
        <v>HER2pos</v>
      </c>
      <c r="L27" s="32">
        <v>0</v>
      </c>
      <c r="M27" s="32">
        <v>2</v>
      </c>
      <c r="N27" s="32">
        <v>101</v>
      </c>
      <c r="O27" s="32">
        <v>100</v>
      </c>
      <c r="Q27" s="32">
        <v>83</v>
      </c>
    </row>
    <row r="28" spans="1:17">
      <c r="A28" s="32">
        <v>1038</v>
      </c>
      <c r="B28" s="32" t="str">
        <f t="shared" si="0"/>
        <v>ISPY1_1038</v>
      </c>
      <c r="C28" s="33">
        <v>40059</v>
      </c>
      <c r="D28" s="32">
        <v>37.81</v>
      </c>
      <c r="E28" s="32">
        <v>3</v>
      </c>
      <c r="F28" s="32">
        <v>0</v>
      </c>
      <c r="G28" s="32">
        <v>0</v>
      </c>
      <c r="H28" s="32">
        <v>0</v>
      </c>
      <c r="I28" s="32">
        <v>0</v>
      </c>
      <c r="J28" s="32">
        <f t="shared" si="1"/>
        <v>3</v>
      </c>
      <c r="K28" s="32" t="str">
        <f t="shared" si="2"/>
        <v>TripleNeg</v>
      </c>
      <c r="L28" s="32">
        <v>0</v>
      </c>
      <c r="M28" s="32">
        <v>2</v>
      </c>
      <c r="N28" s="32">
        <v>36</v>
      </c>
      <c r="O28" s="32">
        <v>36</v>
      </c>
      <c r="P28" s="32">
        <v>26</v>
      </c>
      <c r="Q28" s="32">
        <v>22</v>
      </c>
    </row>
    <row r="29" spans="1:17">
      <c r="A29" s="32">
        <v>1037</v>
      </c>
      <c r="B29" s="32" t="str">
        <f t="shared" si="0"/>
        <v>ISPY1_1037</v>
      </c>
      <c r="C29" s="33">
        <v>40059</v>
      </c>
      <c r="D29" s="32">
        <v>51.14</v>
      </c>
      <c r="E29" s="32">
        <v>1</v>
      </c>
      <c r="F29" s="32">
        <v>0</v>
      </c>
      <c r="G29" s="32">
        <v>0</v>
      </c>
      <c r="H29" s="32">
        <v>0</v>
      </c>
      <c r="I29" s="32">
        <v>0</v>
      </c>
      <c r="J29" s="32">
        <f t="shared" si="1"/>
        <v>3</v>
      </c>
      <c r="K29" s="32" t="str">
        <f t="shared" si="2"/>
        <v>TripleNeg</v>
      </c>
      <c r="L29" s="32">
        <v>0</v>
      </c>
      <c r="M29" s="32">
        <v>1</v>
      </c>
      <c r="N29" s="32">
        <v>92</v>
      </c>
      <c r="O29" s="32">
        <v>84</v>
      </c>
      <c r="P29" s="32">
        <v>82</v>
      </c>
      <c r="Q29" s="32">
        <v>82</v>
      </c>
    </row>
    <row r="30" spans="1:17">
      <c r="A30" s="32">
        <v>1039</v>
      </c>
      <c r="B30" s="32" t="str">
        <f t="shared" si="0"/>
        <v>ISPY1_1039</v>
      </c>
      <c r="C30" s="33">
        <v>40059</v>
      </c>
      <c r="D30" s="32">
        <v>30.99</v>
      </c>
      <c r="E30" s="32">
        <v>3</v>
      </c>
      <c r="F30" s="32">
        <v>0</v>
      </c>
      <c r="G30" s="32">
        <v>0</v>
      </c>
      <c r="H30" s="32">
        <v>0</v>
      </c>
      <c r="I30" s="32">
        <v>1</v>
      </c>
      <c r="J30" s="32">
        <f t="shared" si="1"/>
        <v>2</v>
      </c>
      <c r="K30" s="32" t="str">
        <f t="shared" si="2"/>
        <v>HER2pos</v>
      </c>
      <c r="L30" s="32">
        <v>0</v>
      </c>
      <c r="M30" s="32">
        <v>2</v>
      </c>
      <c r="N30" s="32">
        <v>20</v>
      </c>
      <c r="O30" s="32">
        <v>20</v>
      </c>
      <c r="P30" s="32">
        <v>17</v>
      </c>
      <c r="Q30" s="32">
        <v>12</v>
      </c>
    </row>
    <row r="31" spans="1:17">
      <c r="A31" s="32">
        <v>1041</v>
      </c>
      <c r="B31" s="32" t="str">
        <f t="shared" si="0"/>
        <v>ISPY1_1041</v>
      </c>
      <c r="C31" s="33">
        <v>40059</v>
      </c>
      <c r="D31" s="32">
        <v>46.64</v>
      </c>
      <c r="E31" s="32">
        <v>1</v>
      </c>
      <c r="F31" s="32">
        <v>1</v>
      </c>
      <c r="G31" s="32">
        <v>1</v>
      </c>
      <c r="H31" s="32">
        <v>1</v>
      </c>
      <c r="I31" s="32">
        <v>1</v>
      </c>
      <c r="J31" s="32">
        <f t="shared" si="1"/>
        <v>2</v>
      </c>
      <c r="K31" s="32" t="str">
        <f t="shared" si="2"/>
        <v>HER2pos</v>
      </c>
      <c r="L31" s="32">
        <v>0</v>
      </c>
      <c r="M31" s="32">
        <v>1</v>
      </c>
      <c r="N31" s="32">
        <v>90</v>
      </c>
      <c r="O31" s="32">
        <v>86</v>
      </c>
      <c r="P31" s="32">
        <v>86</v>
      </c>
      <c r="Q31" s="32">
        <v>53</v>
      </c>
    </row>
    <row r="32" spans="1:17">
      <c r="A32" s="32">
        <v>1042</v>
      </c>
      <c r="B32" s="32" t="str">
        <f t="shared" si="0"/>
        <v>ISPY1_1042</v>
      </c>
      <c r="C32" s="33">
        <v>40059</v>
      </c>
      <c r="D32" s="32">
        <v>58.07</v>
      </c>
      <c r="E32" s="32">
        <v>1</v>
      </c>
      <c r="F32" s="32">
        <v>1</v>
      </c>
      <c r="G32" s="32">
        <v>1</v>
      </c>
      <c r="H32" s="32">
        <v>1</v>
      </c>
      <c r="I32" s="32">
        <v>0</v>
      </c>
      <c r="J32" s="32">
        <f t="shared" si="1"/>
        <v>1</v>
      </c>
      <c r="K32" s="32" t="str">
        <f t="shared" si="2"/>
        <v>HRposHER2neg</v>
      </c>
      <c r="L32" s="32">
        <v>0</v>
      </c>
      <c r="M32" s="32">
        <v>2</v>
      </c>
      <c r="N32" s="32">
        <v>93</v>
      </c>
      <c r="O32" s="32">
        <v>19</v>
      </c>
      <c r="P32" s="32">
        <v>76</v>
      </c>
      <c r="Q32" s="32">
        <v>40</v>
      </c>
    </row>
    <row r="33" spans="1:17">
      <c r="A33" s="32">
        <v>1043</v>
      </c>
      <c r="B33" s="32" t="str">
        <f t="shared" si="0"/>
        <v>ISPY1_1043</v>
      </c>
      <c r="C33" s="33">
        <v>40059</v>
      </c>
      <c r="D33" s="32">
        <v>38.880000000000003</v>
      </c>
      <c r="E33" s="32">
        <v>1</v>
      </c>
      <c r="F33" s="32">
        <v>0</v>
      </c>
      <c r="G33" s="32">
        <v>1</v>
      </c>
      <c r="H33" s="32">
        <v>1</v>
      </c>
      <c r="I33" s="32">
        <v>1</v>
      </c>
      <c r="J33" s="32">
        <f t="shared" si="1"/>
        <v>2</v>
      </c>
      <c r="K33" s="32" t="str">
        <f t="shared" si="2"/>
        <v>HER2pos</v>
      </c>
      <c r="L33" s="32">
        <v>0</v>
      </c>
      <c r="M33" s="32">
        <v>2</v>
      </c>
      <c r="N33" s="32">
        <v>138</v>
      </c>
      <c r="O33" s="32">
        <v>146</v>
      </c>
      <c r="P33" s="32">
        <v>141</v>
      </c>
      <c r="Q33" s="32">
        <v>39</v>
      </c>
    </row>
    <row r="34" spans="1:17">
      <c r="A34" s="32">
        <v>1047</v>
      </c>
      <c r="B34" s="32" t="str">
        <f t="shared" si="0"/>
        <v>ISPY1_1047</v>
      </c>
      <c r="C34" s="33">
        <v>40059</v>
      </c>
      <c r="D34" s="32">
        <v>26.69</v>
      </c>
      <c r="E34" s="32">
        <v>1</v>
      </c>
      <c r="F34" s="32">
        <v>1</v>
      </c>
      <c r="G34" s="32">
        <v>0</v>
      </c>
      <c r="H34" s="32">
        <v>1</v>
      </c>
      <c r="I34" s="32">
        <v>0</v>
      </c>
      <c r="J34" s="32">
        <f t="shared" si="1"/>
        <v>1</v>
      </c>
      <c r="K34" s="32" t="str">
        <f t="shared" si="2"/>
        <v>HRposHER2neg</v>
      </c>
      <c r="L34" s="32">
        <v>1</v>
      </c>
      <c r="M34" s="32">
        <v>2</v>
      </c>
      <c r="N34" s="32">
        <v>73</v>
      </c>
      <c r="O34" s="32">
        <v>80</v>
      </c>
      <c r="P34" s="32">
        <v>70</v>
      </c>
      <c r="Q34" s="32">
        <v>25</v>
      </c>
    </row>
    <row r="35" spans="1:17">
      <c r="A35" s="32">
        <v>1049</v>
      </c>
      <c r="B35" s="32" t="str">
        <f t="shared" si="0"/>
        <v>ISPY1_1049</v>
      </c>
      <c r="C35" s="33">
        <v>40059</v>
      </c>
      <c r="D35" s="32">
        <v>50.43</v>
      </c>
      <c r="E35" s="32">
        <v>1</v>
      </c>
      <c r="F35" s="32">
        <v>0</v>
      </c>
      <c r="G35" s="32">
        <v>0</v>
      </c>
      <c r="H35" s="32">
        <v>0</v>
      </c>
      <c r="I35" s="32">
        <v>0</v>
      </c>
      <c r="J35" s="32">
        <f t="shared" si="1"/>
        <v>3</v>
      </c>
      <c r="K35" s="32" t="str">
        <f t="shared" si="2"/>
        <v>TripleNeg</v>
      </c>
      <c r="L35" s="32">
        <v>0</v>
      </c>
      <c r="M35" s="32">
        <v>1</v>
      </c>
      <c r="N35" s="32">
        <v>127</v>
      </c>
      <c r="O35" s="32">
        <v>111</v>
      </c>
      <c r="P35" s="32">
        <v>90</v>
      </c>
      <c r="Q35" s="32">
        <v>81</v>
      </c>
    </row>
    <row r="36" spans="1:17">
      <c r="A36" s="32">
        <v>1051</v>
      </c>
      <c r="B36" s="32" t="str">
        <f t="shared" si="0"/>
        <v>ISPY1_1051</v>
      </c>
      <c r="C36" s="33">
        <v>40059</v>
      </c>
      <c r="D36" s="32">
        <v>48.8</v>
      </c>
      <c r="E36" s="32">
        <v>1</v>
      </c>
      <c r="F36" s="32">
        <v>1</v>
      </c>
      <c r="G36" s="32">
        <v>1</v>
      </c>
      <c r="H36" s="32">
        <v>1</v>
      </c>
      <c r="I36" s="32">
        <v>0</v>
      </c>
      <c r="J36" s="32">
        <f t="shared" si="1"/>
        <v>1</v>
      </c>
      <c r="K36" s="32" t="str">
        <f t="shared" si="2"/>
        <v>HRposHER2neg</v>
      </c>
      <c r="L36" s="32">
        <v>0</v>
      </c>
      <c r="M36" s="32">
        <v>2</v>
      </c>
      <c r="N36" s="32">
        <v>102</v>
      </c>
      <c r="P36" s="32">
        <v>87</v>
      </c>
      <c r="Q36" s="32">
        <v>79</v>
      </c>
    </row>
    <row r="37" spans="1:17">
      <c r="A37" s="32">
        <v>1053</v>
      </c>
      <c r="B37" s="32" t="str">
        <f t="shared" si="0"/>
        <v>ISPY1_1053</v>
      </c>
      <c r="C37" s="33">
        <v>40059</v>
      </c>
      <c r="D37" s="32">
        <v>62.4</v>
      </c>
      <c r="E37" s="32">
        <v>1</v>
      </c>
      <c r="F37" s="32">
        <v>1</v>
      </c>
      <c r="G37" s="32">
        <v>1</v>
      </c>
      <c r="H37" s="32">
        <v>1</v>
      </c>
      <c r="I37" s="32">
        <v>0</v>
      </c>
      <c r="J37" s="32">
        <f t="shared" si="1"/>
        <v>1</v>
      </c>
      <c r="K37" s="32" t="str">
        <f t="shared" si="2"/>
        <v>HRposHER2neg</v>
      </c>
      <c r="L37" s="32">
        <v>0</v>
      </c>
      <c r="M37" s="32">
        <v>2</v>
      </c>
      <c r="N37" s="32">
        <v>27</v>
      </c>
      <c r="O37" s="32">
        <v>36</v>
      </c>
      <c r="Q37" s="32">
        <v>30</v>
      </c>
    </row>
    <row r="38" spans="1:17">
      <c r="A38" s="32">
        <v>1055</v>
      </c>
      <c r="B38" s="32" t="str">
        <f t="shared" si="0"/>
        <v>ISPY1_1055</v>
      </c>
      <c r="C38" s="33">
        <v>40059</v>
      </c>
      <c r="D38" s="32">
        <v>52.82</v>
      </c>
      <c r="E38" s="32">
        <v>1</v>
      </c>
      <c r="F38" s="32">
        <v>1</v>
      </c>
      <c r="G38" s="32">
        <v>1</v>
      </c>
      <c r="H38" s="32">
        <v>1</v>
      </c>
      <c r="I38" s="32">
        <v>0</v>
      </c>
      <c r="J38" s="32">
        <f t="shared" si="1"/>
        <v>1</v>
      </c>
      <c r="K38" s="32" t="str">
        <f t="shared" si="2"/>
        <v>HRposHER2neg</v>
      </c>
      <c r="L38" s="32">
        <v>0</v>
      </c>
      <c r="M38" s="32">
        <v>2</v>
      </c>
      <c r="N38" s="32">
        <v>50</v>
      </c>
      <c r="O38" s="32">
        <v>50</v>
      </c>
      <c r="P38" s="32">
        <v>50</v>
      </c>
      <c r="Q38" s="32">
        <v>37</v>
      </c>
    </row>
    <row r="39" spans="1:17">
      <c r="A39" s="32">
        <v>1056</v>
      </c>
      <c r="B39" s="32" t="str">
        <f t="shared" si="0"/>
        <v>ISPY1_1056</v>
      </c>
      <c r="C39" s="33">
        <v>40059</v>
      </c>
      <c r="D39" s="32">
        <v>35.369999999999997</v>
      </c>
      <c r="E39" s="32">
        <v>1</v>
      </c>
      <c r="F39" s="32">
        <v>0</v>
      </c>
      <c r="G39" s="32">
        <v>0</v>
      </c>
      <c r="H39" s="32">
        <v>0</v>
      </c>
      <c r="I39" s="32">
        <v>1</v>
      </c>
      <c r="J39" s="32">
        <f t="shared" si="1"/>
        <v>2</v>
      </c>
      <c r="K39" s="32" t="str">
        <f t="shared" si="2"/>
        <v>HER2pos</v>
      </c>
      <c r="L39" s="32">
        <v>0</v>
      </c>
      <c r="M39" s="32">
        <v>1</v>
      </c>
      <c r="N39" s="32">
        <v>108</v>
      </c>
      <c r="O39" s="32">
        <v>108</v>
      </c>
      <c r="P39" s="32">
        <v>105</v>
      </c>
      <c r="Q39" s="32">
        <v>92</v>
      </c>
    </row>
    <row r="40" spans="1:17">
      <c r="A40" s="32">
        <v>1058</v>
      </c>
      <c r="B40" s="32" t="str">
        <f t="shared" si="0"/>
        <v>ISPY1_1058</v>
      </c>
      <c r="C40" s="33">
        <v>40059</v>
      </c>
      <c r="D40" s="32">
        <v>54.72</v>
      </c>
      <c r="E40" s="32">
        <v>1</v>
      </c>
      <c r="F40" s="32">
        <v>0</v>
      </c>
      <c r="G40" s="32">
        <v>0</v>
      </c>
      <c r="H40" s="32">
        <v>0</v>
      </c>
      <c r="I40" s="32">
        <v>0</v>
      </c>
      <c r="J40" s="32">
        <f t="shared" si="1"/>
        <v>3</v>
      </c>
      <c r="K40" s="32" t="str">
        <f t="shared" si="2"/>
        <v>TripleNeg</v>
      </c>
      <c r="L40" s="32">
        <v>0</v>
      </c>
      <c r="M40" s="32">
        <v>2</v>
      </c>
      <c r="N40" s="32">
        <v>38</v>
      </c>
      <c r="O40" s="32">
        <v>23</v>
      </c>
      <c r="P40" s="32">
        <v>6</v>
      </c>
      <c r="Q40" s="32">
        <v>15</v>
      </c>
    </row>
    <row r="41" spans="1:17">
      <c r="A41" s="32">
        <v>1060</v>
      </c>
      <c r="B41" s="32" t="str">
        <f t="shared" si="0"/>
        <v>ISPY1_1060</v>
      </c>
      <c r="C41" s="33">
        <v>40059</v>
      </c>
      <c r="D41" s="32">
        <v>67.180000000000007</v>
      </c>
      <c r="E41" s="32">
        <v>3</v>
      </c>
      <c r="F41" s="32">
        <v>1</v>
      </c>
      <c r="G41" s="32">
        <v>1</v>
      </c>
      <c r="H41" s="32">
        <v>1</v>
      </c>
      <c r="I41" s="32">
        <v>0</v>
      </c>
      <c r="J41" s="32">
        <f t="shared" si="1"/>
        <v>1</v>
      </c>
      <c r="K41" s="32" t="str">
        <f t="shared" si="2"/>
        <v>HRposHER2neg</v>
      </c>
      <c r="L41" s="32">
        <v>0</v>
      </c>
      <c r="M41" s="32">
        <v>2</v>
      </c>
      <c r="N41" s="32">
        <v>72</v>
      </c>
      <c r="O41" s="32">
        <v>66</v>
      </c>
      <c r="P41" s="32">
        <v>45</v>
      </c>
      <c r="Q41" s="32">
        <v>35</v>
      </c>
    </row>
    <row r="42" spans="1:17">
      <c r="A42" s="32">
        <v>1061</v>
      </c>
      <c r="B42" s="32" t="str">
        <f t="shared" si="0"/>
        <v>ISPY1_1061</v>
      </c>
      <c r="C42" s="33">
        <v>40059</v>
      </c>
      <c r="D42" s="32">
        <v>54.19</v>
      </c>
      <c r="E42" s="32">
        <v>1</v>
      </c>
      <c r="F42" s="32">
        <v>0</v>
      </c>
      <c r="G42" s="32">
        <v>0</v>
      </c>
      <c r="H42" s="32">
        <v>0</v>
      </c>
      <c r="I42" s="32">
        <v>1</v>
      </c>
      <c r="J42" s="32">
        <f t="shared" si="1"/>
        <v>2</v>
      </c>
      <c r="K42" s="32" t="str">
        <f t="shared" si="2"/>
        <v>HER2pos</v>
      </c>
      <c r="L42" s="32">
        <v>0</v>
      </c>
      <c r="M42" s="32">
        <v>2</v>
      </c>
      <c r="N42" s="32">
        <v>60</v>
      </c>
      <c r="O42" s="32">
        <v>57</v>
      </c>
      <c r="P42" s="32">
        <v>18</v>
      </c>
      <c r="Q42" s="32">
        <v>20</v>
      </c>
    </row>
    <row r="43" spans="1:17">
      <c r="A43" s="32">
        <v>1062</v>
      </c>
      <c r="B43" s="32" t="str">
        <f t="shared" si="0"/>
        <v>ISPY1_1062</v>
      </c>
      <c r="C43" s="33">
        <v>40059</v>
      </c>
      <c r="D43" s="32">
        <v>34.61</v>
      </c>
      <c r="E43" s="32">
        <v>1</v>
      </c>
      <c r="F43" s="32">
        <v>1</v>
      </c>
      <c r="G43" s="32">
        <v>1</v>
      </c>
      <c r="H43" s="32">
        <v>1</v>
      </c>
      <c r="I43" s="32">
        <v>0</v>
      </c>
      <c r="J43" s="32">
        <f t="shared" si="1"/>
        <v>1</v>
      </c>
      <c r="K43" s="32" t="str">
        <f t="shared" si="2"/>
        <v>HRposHER2neg</v>
      </c>
      <c r="L43" s="32">
        <v>0</v>
      </c>
      <c r="M43" s="32">
        <v>2</v>
      </c>
      <c r="N43" s="32">
        <v>77</v>
      </c>
      <c r="O43" s="32">
        <v>85</v>
      </c>
      <c r="P43" s="32">
        <v>100</v>
      </c>
      <c r="Q43" s="32">
        <v>98</v>
      </c>
    </row>
    <row r="44" spans="1:17">
      <c r="A44" s="32">
        <v>1059</v>
      </c>
      <c r="B44" s="32" t="str">
        <f t="shared" si="0"/>
        <v>ISPY1_1059</v>
      </c>
      <c r="C44" s="33">
        <v>40059</v>
      </c>
      <c r="D44" s="32">
        <v>54.81</v>
      </c>
      <c r="E44" s="32">
        <v>1</v>
      </c>
      <c r="F44" s="32">
        <v>1</v>
      </c>
      <c r="G44" s="32">
        <v>1</v>
      </c>
      <c r="H44" s="32">
        <v>1</v>
      </c>
      <c r="I44" s="32">
        <v>0</v>
      </c>
      <c r="J44" s="32">
        <f t="shared" si="1"/>
        <v>1</v>
      </c>
      <c r="K44" s="32" t="str">
        <f t="shared" si="2"/>
        <v>HRposHER2neg</v>
      </c>
      <c r="L44" s="32">
        <v>0</v>
      </c>
      <c r="M44" s="32">
        <v>2</v>
      </c>
      <c r="N44" s="32">
        <v>20</v>
      </c>
      <c r="O44" s="32">
        <v>13</v>
      </c>
      <c r="P44" s="32">
        <v>17</v>
      </c>
    </row>
    <row r="45" spans="1:17">
      <c r="A45" s="32">
        <v>1065</v>
      </c>
      <c r="B45" s="32" t="str">
        <f t="shared" si="0"/>
        <v>ISPY1_1065</v>
      </c>
      <c r="C45" s="33">
        <v>40059</v>
      </c>
      <c r="D45" s="32">
        <v>55.22</v>
      </c>
      <c r="E45" s="32">
        <v>3</v>
      </c>
      <c r="F45" s="32">
        <v>1</v>
      </c>
      <c r="G45" s="32">
        <v>1</v>
      </c>
      <c r="H45" s="32">
        <v>1</v>
      </c>
      <c r="I45" s="32">
        <v>1</v>
      </c>
      <c r="J45" s="32">
        <f t="shared" si="1"/>
        <v>2</v>
      </c>
      <c r="K45" s="32" t="str">
        <f t="shared" si="2"/>
        <v>HER2pos</v>
      </c>
      <c r="L45" s="32">
        <v>0</v>
      </c>
      <c r="M45" s="32">
        <v>2</v>
      </c>
      <c r="N45" s="32">
        <v>41</v>
      </c>
      <c r="O45" s="32">
        <v>50</v>
      </c>
      <c r="P45" s="32">
        <v>40</v>
      </c>
      <c r="Q45" s="32">
        <v>25</v>
      </c>
    </row>
    <row r="46" spans="1:17">
      <c r="A46" s="32">
        <v>1064</v>
      </c>
      <c r="B46" s="32" t="str">
        <f t="shared" si="0"/>
        <v>ISPY1_1064</v>
      </c>
      <c r="C46" s="33">
        <v>40059</v>
      </c>
      <c r="D46" s="32">
        <v>60.11</v>
      </c>
      <c r="E46" s="32">
        <v>1</v>
      </c>
      <c r="F46" s="32">
        <v>0</v>
      </c>
      <c r="G46" s="32">
        <v>0</v>
      </c>
      <c r="H46" s="32">
        <v>0</v>
      </c>
      <c r="I46" s="32">
        <v>0</v>
      </c>
      <c r="J46" s="32">
        <f t="shared" si="1"/>
        <v>3</v>
      </c>
      <c r="K46" s="32" t="str">
        <f t="shared" si="2"/>
        <v>TripleNeg</v>
      </c>
      <c r="L46" s="32">
        <v>0</v>
      </c>
      <c r="M46" s="32">
        <v>2</v>
      </c>
      <c r="N46" s="32">
        <v>70</v>
      </c>
      <c r="O46" s="32">
        <v>67</v>
      </c>
      <c r="P46" s="32">
        <v>47</v>
      </c>
      <c r="Q46" s="32">
        <v>30</v>
      </c>
    </row>
    <row r="47" spans="1:17">
      <c r="A47" s="32">
        <v>1066</v>
      </c>
      <c r="B47" s="32" t="str">
        <f t="shared" si="0"/>
        <v>ISPY1_1066</v>
      </c>
      <c r="C47" s="33">
        <v>40059</v>
      </c>
      <c r="D47" s="32">
        <v>57.42</v>
      </c>
      <c r="E47" s="32">
        <v>1</v>
      </c>
      <c r="F47" s="32">
        <v>0</v>
      </c>
      <c r="G47" s="32">
        <v>0</v>
      </c>
      <c r="H47" s="32">
        <v>0</v>
      </c>
      <c r="I47" s="32">
        <v>0</v>
      </c>
      <c r="J47" s="32">
        <f t="shared" si="1"/>
        <v>3</v>
      </c>
      <c r="K47" s="32" t="str">
        <f t="shared" si="2"/>
        <v>TripleNeg</v>
      </c>
      <c r="L47" s="32">
        <v>0</v>
      </c>
      <c r="M47" s="32">
        <v>2</v>
      </c>
      <c r="N47" s="32">
        <v>33</v>
      </c>
      <c r="O47" s="32">
        <v>29</v>
      </c>
      <c r="P47" s="32">
        <v>30</v>
      </c>
      <c r="Q47" s="32">
        <v>30</v>
      </c>
    </row>
    <row r="48" spans="1:17">
      <c r="A48" s="32">
        <v>1069</v>
      </c>
      <c r="B48" s="32" t="str">
        <f t="shared" si="0"/>
        <v>ISPY1_1069</v>
      </c>
      <c r="C48" s="33">
        <v>40059</v>
      </c>
      <c r="D48" s="32">
        <v>57.18</v>
      </c>
      <c r="E48" s="32">
        <v>1</v>
      </c>
      <c r="F48" s="32">
        <v>1</v>
      </c>
      <c r="G48" s="32">
        <v>1</v>
      </c>
      <c r="H48" s="32">
        <v>1</v>
      </c>
      <c r="I48" s="32">
        <v>0</v>
      </c>
      <c r="J48" s="32">
        <f t="shared" si="1"/>
        <v>1</v>
      </c>
      <c r="K48" s="32" t="str">
        <f t="shared" si="2"/>
        <v>HRposHER2neg</v>
      </c>
      <c r="L48" s="32">
        <v>0</v>
      </c>
      <c r="M48" s="32">
        <v>1</v>
      </c>
      <c r="N48" s="32">
        <v>31</v>
      </c>
      <c r="O48" s="32">
        <v>26</v>
      </c>
      <c r="P48" s="32">
        <v>22</v>
      </c>
      <c r="Q48" s="32">
        <v>24</v>
      </c>
    </row>
    <row r="49" spans="1:17">
      <c r="A49" s="32">
        <v>1070</v>
      </c>
      <c r="B49" s="32" t="str">
        <f t="shared" si="0"/>
        <v>ISPY1_1070</v>
      </c>
      <c r="C49" s="33">
        <v>40059</v>
      </c>
      <c r="D49" s="32">
        <v>36.78</v>
      </c>
      <c r="E49" s="32">
        <v>0</v>
      </c>
      <c r="F49" s="32">
        <v>1</v>
      </c>
      <c r="G49" s="32">
        <v>0</v>
      </c>
      <c r="H49" s="32">
        <v>1</v>
      </c>
      <c r="I49" s="32">
        <v>0</v>
      </c>
      <c r="J49" s="32">
        <f t="shared" si="1"/>
        <v>1</v>
      </c>
      <c r="K49" s="32" t="str">
        <f t="shared" si="2"/>
        <v>HRposHER2neg</v>
      </c>
      <c r="L49" s="32">
        <v>0</v>
      </c>
      <c r="M49" s="32">
        <v>2</v>
      </c>
      <c r="N49" s="32">
        <v>56</v>
      </c>
      <c r="O49" s="32">
        <v>50</v>
      </c>
      <c r="P49" s="32">
        <v>21</v>
      </c>
      <c r="Q49" s="32">
        <v>19</v>
      </c>
    </row>
    <row r="50" spans="1:17">
      <c r="A50" s="32">
        <v>1073</v>
      </c>
      <c r="B50" s="32" t="str">
        <f t="shared" si="0"/>
        <v>ISPY1_1073</v>
      </c>
      <c r="C50" s="33">
        <v>40059</v>
      </c>
      <c r="D50" s="32">
        <v>49.24</v>
      </c>
      <c r="E50" s="32">
        <v>1</v>
      </c>
      <c r="F50" s="32">
        <v>0</v>
      </c>
      <c r="G50" s="32">
        <v>0</v>
      </c>
      <c r="H50" s="32">
        <v>0</v>
      </c>
      <c r="I50" s="32">
        <v>1</v>
      </c>
      <c r="J50" s="32">
        <f t="shared" si="1"/>
        <v>2</v>
      </c>
      <c r="K50" s="32" t="str">
        <f t="shared" si="2"/>
        <v>HER2pos</v>
      </c>
      <c r="L50" s="32">
        <v>0</v>
      </c>
      <c r="M50" s="32">
        <v>1</v>
      </c>
      <c r="N50" s="32">
        <v>75</v>
      </c>
      <c r="O50" s="32">
        <v>72</v>
      </c>
      <c r="P50" s="32">
        <v>72</v>
      </c>
      <c r="Q50" s="32">
        <v>68</v>
      </c>
    </row>
    <row r="51" spans="1:17">
      <c r="A51" s="32">
        <v>1071</v>
      </c>
      <c r="B51" s="32" t="str">
        <f t="shared" si="0"/>
        <v>ISPY1_1071</v>
      </c>
      <c r="C51" s="33">
        <v>40059</v>
      </c>
      <c r="D51" s="32">
        <v>38.53</v>
      </c>
      <c r="E51" s="32">
        <v>3</v>
      </c>
      <c r="F51" s="32">
        <v>1</v>
      </c>
      <c r="G51" s="32">
        <v>1</v>
      </c>
      <c r="H51" s="32">
        <v>1</v>
      </c>
      <c r="I51" s="32">
        <v>0</v>
      </c>
      <c r="J51" s="32">
        <f t="shared" si="1"/>
        <v>1</v>
      </c>
      <c r="K51" s="32" t="str">
        <f t="shared" si="2"/>
        <v>HRposHER2neg</v>
      </c>
      <c r="L51" s="32">
        <v>0</v>
      </c>
      <c r="M51" s="32">
        <v>1</v>
      </c>
      <c r="N51" s="32">
        <v>126</v>
      </c>
      <c r="O51" s="32">
        <v>130</v>
      </c>
      <c r="P51" s="32">
        <v>139</v>
      </c>
      <c r="Q51" s="32">
        <v>19</v>
      </c>
    </row>
    <row r="52" spans="1:17">
      <c r="A52" s="32">
        <v>1072</v>
      </c>
      <c r="B52" s="32" t="str">
        <f t="shared" si="0"/>
        <v>ISPY1_1072</v>
      </c>
      <c r="C52" s="33">
        <v>40059</v>
      </c>
      <c r="D52" s="32">
        <v>55.86</v>
      </c>
      <c r="E52" s="32">
        <v>1</v>
      </c>
      <c r="F52" s="32">
        <v>0</v>
      </c>
      <c r="G52" s="32">
        <v>0</v>
      </c>
      <c r="H52" s="32">
        <v>0</v>
      </c>
      <c r="I52" s="32">
        <v>0</v>
      </c>
      <c r="J52" s="32">
        <f t="shared" si="1"/>
        <v>3</v>
      </c>
      <c r="K52" s="32" t="str">
        <f t="shared" si="2"/>
        <v>TripleNeg</v>
      </c>
      <c r="L52" s="32">
        <v>0</v>
      </c>
      <c r="M52" s="32">
        <v>1</v>
      </c>
      <c r="N52" s="32">
        <v>64</v>
      </c>
      <c r="P52" s="32">
        <v>60</v>
      </c>
      <c r="Q52" s="32">
        <v>53</v>
      </c>
    </row>
    <row r="53" spans="1:17">
      <c r="A53" s="32">
        <v>1074</v>
      </c>
      <c r="B53" s="32" t="str">
        <f t="shared" si="0"/>
        <v>ISPY1_1074</v>
      </c>
      <c r="C53" s="33">
        <v>40059</v>
      </c>
      <c r="D53" s="32">
        <v>36.51</v>
      </c>
      <c r="E53" s="32">
        <v>1</v>
      </c>
      <c r="F53" s="32">
        <v>1</v>
      </c>
      <c r="G53" s="32">
        <v>0</v>
      </c>
      <c r="H53" s="32">
        <v>1</v>
      </c>
      <c r="I53" s="32">
        <v>0</v>
      </c>
      <c r="J53" s="32">
        <f t="shared" si="1"/>
        <v>1</v>
      </c>
      <c r="K53" s="32" t="str">
        <f t="shared" si="2"/>
        <v>HRposHER2neg</v>
      </c>
      <c r="L53" s="32">
        <v>0</v>
      </c>
      <c r="M53" s="32">
        <v>2</v>
      </c>
      <c r="N53" s="32">
        <v>153</v>
      </c>
      <c r="O53" s="32">
        <v>139</v>
      </c>
      <c r="P53" s="32">
        <v>114</v>
      </c>
      <c r="Q53" s="32">
        <v>5</v>
      </c>
    </row>
    <row r="54" spans="1:17">
      <c r="A54" s="32">
        <v>1075</v>
      </c>
      <c r="B54" s="32" t="str">
        <f t="shared" si="0"/>
        <v>ISPY1_1075</v>
      </c>
      <c r="C54" s="33">
        <v>40059</v>
      </c>
      <c r="D54" s="32">
        <v>33.47</v>
      </c>
      <c r="E54" s="32">
        <v>1</v>
      </c>
      <c r="F54" s="32">
        <v>0</v>
      </c>
      <c r="G54" s="32">
        <v>0</v>
      </c>
      <c r="H54" s="32">
        <v>0</v>
      </c>
      <c r="I54" s="32">
        <v>0</v>
      </c>
      <c r="J54" s="32">
        <f t="shared" si="1"/>
        <v>3</v>
      </c>
      <c r="K54" s="32" t="str">
        <f t="shared" si="2"/>
        <v>TripleNeg</v>
      </c>
      <c r="L54" s="32">
        <v>0</v>
      </c>
      <c r="M54" s="32">
        <v>2</v>
      </c>
      <c r="N54" s="32">
        <v>54</v>
      </c>
      <c r="O54" s="32">
        <v>27</v>
      </c>
      <c r="P54" s="32">
        <v>6</v>
      </c>
      <c r="Q54" s="32">
        <v>0</v>
      </c>
    </row>
    <row r="55" spans="1:17">
      <c r="A55" s="32">
        <v>1077</v>
      </c>
      <c r="B55" s="32" t="str">
        <f t="shared" si="0"/>
        <v>ISPY1_1077</v>
      </c>
      <c r="C55" s="33">
        <v>40059</v>
      </c>
      <c r="D55" s="32">
        <v>41.65</v>
      </c>
      <c r="E55" s="32">
        <v>1</v>
      </c>
      <c r="F55" s="32">
        <v>1</v>
      </c>
      <c r="G55" s="32">
        <v>1</v>
      </c>
      <c r="H55" s="32">
        <v>1</v>
      </c>
      <c r="I55" s="32">
        <v>1</v>
      </c>
      <c r="J55" s="32">
        <f t="shared" si="1"/>
        <v>2</v>
      </c>
      <c r="K55" s="32" t="str">
        <f t="shared" si="2"/>
        <v>HER2pos</v>
      </c>
      <c r="L55" s="32">
        <v>0</v>
      </c>
      <c r="M55" s="32">
        <v>1</v>
      </c>
      <c r="N55" s="32">
        <v>51</v>
      </c>
      <c r="O55" s="32">
        <v>39</v>
      </c>
      <c r="P55" s="32">
        <v>16</v>
      </c>
      <c r="Q55" s="32">
        <v>15</v>
      </c>
    </row>
    <row r="56" spans="1:17">
      <c r="A56" s="32">
        <v>1078</v>
      </c>
      <c r="B56" s="32" t="str">
        <f t="shared" si="0"/>
        <v>ISPY1_1078</v>
      </c>
      <c r="C56" s="33">
        <v>40059</v>
      </c>
      <c r="D56" s="32">
        <v>31.33</v>
      </c>
      <c r="E56" s="32">
        <v>5</v>
      </c>
      <c r="F56" s="32">
        <v>1</v>
      </c>
      <c r="G56" s="32">
        <v>1</v>
      </c>
      <c r="H56" s="32">
        <v>1</v>
      </c>
      <c r="I56" s="32">
        <v>0</v>
      </c>
      <c r="J56" s="32">
        <f t="shared" si="1"/>
        <v>1</v>
      </c>
      <c r="K56" s="32" t="str">
        <f t="shared" si="2"/>
        <v>HRposHER2neg</v>
      </c>
      <c r="L56" s="32">
        <v>0</v>
      </c>
      <c r="M56" s="32">
        <v>1</v>
      </c>
      <c r="N56" s="32">
        <v>86</v>
      </c>
      <c r="O56" s="32">
        <v>88</v>
      </c>
      <c r="P56" s="32">
        <v>88</v>
      </c>
      <c r="Q56" s="32">
        <v>86</v>
      </c>
    </row>
    <row r="57" spans="1:17">
      <c r="A57" s="32">
        <v>1083</v>
      </c>
      <c r="B57" s="32" t="str">
        <f t="shared" si="0"/>
        <v>ISPY1_1083</v>
      </c>
      <c r="C57" s="33">
        <v>40059</v>
      </c>
      <c r="D57" s="32">
        <v>51.89</v>
      </c>
      <c r="E57" s="32">
        <v>1</v>
      </c>
      <c r="F57" s="32">
        <v>1</v>
      </c>
      <c r="G57" s="32">
        <v>0</v>
      </c>
      <c r="H57" s="32">
        <v>1</v>
      </c>
      <c r="I57" s="32">
        <v>1</v>
      </c>
      <c r="J57" s="32">
        <f t="shared" si="1"/>
        <v>2</v>
      </c>
      <c r="K57" s="32" t="str">
        <f t="shared" si="2"/>
        <v>HER2pos</v>
      </c>
      <c r="L57" s="32">
        <v>0</v>
      </c>
      <c r="M57" s="32">
        <v>1</v>
      </c>
      <c r="N57" s="32">
        <v>90</v>
      </c>
      <c r="O57" s="32">
        <v>88</v>
      </c>
      <c r="P57" s="32">
        <v>62</v>
      </c>
      <c r="Q57" s="32">
        <v>0</v>
      </c>
    </row>
    <row r="58" spans="1:17">
      <c r="A58" s="32">
        <v>1082</v>
      </c>
      <c r="B58" s="32" t="str">
        <f t="shared" si="0"/>
        <v>ISPY1_1082</v>
      </c>
      <c r="C58" s="33">
        <v>40059</v>
      </c>
      <c r="D58" s="32">
        <v>46.58</v>
      </c>
      <c r="E58" s="32">
        <v>1</v>
      </c>
      <c r="F58" s="32">
        <v>1</v>
      </c>
      <c r="G58" s="32">
        <v>1</v>
      </c>
      <c r="H58" s="32">
        <v>1</v>
      </c>
      <c r="I58" s="32">
        <v>1</v>
      </c>
      <c r="J58" s="32">
        <f t="shared" si="1"/>
        <v>2</v>
      </c>
      <c r="K58" s="32" t="str">
        <f t="shared" si="2"/>
        <v>HER2pos</v>
      </c>
      <c r="L58" s="32">
        <v>0</v>
      </c>
      <c r="M58" s="32">
        <v>1</v>
      </c>
      <c r="N58" s="32">
        <v>87</v>
      </c>
      <c r="O58" s="32">
        <v>87</v>
      </c>
      <c r="P58" s="32">
        <v>50</v>
      </c>
      <c r="Q58" s="32">
        <v>45</v>
      </c>
    </row>
    <row r="59" spans="1:17">
      <c r="A59" s="32">
        <v>1087</v>
      </c>
      <c r="B59" s="32" t="str">
        <f t="shared" si="0"/>
        <v>ISPY1_1087</v>
      </c>
      <c r="C59" s="33">
        <v>40059</v>
      </c>
      <c r="D59" s="32">
        <v>43.01</v>
      </c>
      <c r="E59" s="32">
        <v>1</v>
      </c>
      <c r="F59" s="32">
        <v>0</v>
      </c>
      <c r="G59" s="32">
        <v>0</v>
      </c>
      <c r="H59" s="32">
        <v>0</v>
      </c>
      <c r="I59" s="32">
        <v>1</v>
      </c>
      <c r="J59" s="32">
        <f t="shared" si="1"/>
        <v>2</v>
      </c>
      <c r="K59" s="32" t="str">
        <f t="shared" si="2"/>
        <v>HER2pos</v>
      </c>
      <c r="L59" s="32">
        <v>0</v>
      </c>
      <c r="M59" s="32">
        <v>2</v>
      </c>
      <c r="N59" s="32">
        <v>58</v>
      </c>
      <c r="O59" s="32">
        <v>42</v>
      </c>
      <c r="Q59" s="32">
        <v>0</v>
      </c>
    </row>
    <row r="60" spans="1:17">
      <c r="A60" s="32">
        <v>1086</v>
      </c>
      <c r="B60" s="32" t="str">
        <f t="shared" si="0"/>
        <v>ISPY1_1086</v>
      </c>
      <c r="C60" s="33">
        <v>40059</v>
      </c>
      <c r="D60" s="32">
        <v>41.51</v>
      </c>
      <c r="E60" s="32">
        <v>3</v>
      </c>
      <c r="F60" s="32">
        <v>1</v>
      </c>
      <c r="G60" s="32">
        <v>1</v>
      </c>
      <c r="H60" s="32">
        <v>1</v>
      </c>
      <c r="I60" s="32">
        <v>1</v>
      </c>
      <c r="J60" s="32">
        <f t="shared" si="1"/>
        <v>2</v>
      </c>
      <c r="K60" s="32" t="str">
        <f t="shared" si="2"/>
        <v>HER2pos</v>
      </c>
      <c r="L60" s="32">
        <v>0</v>
      </c>
      <c r="M60" s="32">
        <v>1</v>
      </c>
      <c r="N60" s="32">
        <v>69</v>
      </c>
      <c r="O60" s="32">
        <v>66</v>
      </c>
      <c r="P60" s="32">
        <v>37</v>
      </c>
      <c r="Q60" s="32">
        <v>25</v>
      </c>
    </row>
    <row r="61" spans="1:17">
      <c r="A61" s="32">
        <v>1088</v>
      </c>
      <c r="B61" s="32" t="str">
        <f t="shared" si="0"/>
        <v>ISPY1_1088</v>
      </c>
      <c r="C61" s="33">
        <v>40059</v>
      </c>
      <c r="D61" s="32">
        <v>53.05</v>
      </c>
      <c r="E61" s="32">
        <v>1</v>
      </c>
      <c r="F61" s="32">
        <v>1</v>
      </c>
      <c r="G61" s="32">
        <v>1</v>
      </c>
      <c r="H61" s="32">
        <v>1</v>
      </c>
      <c r="I61" s="32">
        <v>0</v>
      </c>
      <c r="J61" s="32">
        <f t="shared" si="1"/>
        <v>1</v>
      </c>
      <c r="K61" s="32" t="str">
        <f t="shared" si="2"/>
        <v>HRposHER2neg</v>
      </c>
      <c r="L61" s="32">
        <v>0</v>
      </c>
      <c r="M61" s="32">
        <v>1</v>
      </c>
      <c r="N61" s="32">
        <v>77</v>
      </c>
      <c r="O61" s="32">
        <v>87</v>
      </c>
      <c r="P61" s="32">
        <v>43</v>
      </c>
      <c r="Q61" s="32">
        <v>0</v>
      </c>
    </row>
    <row r="62" spans="1:17">
      <c r="A62" s="32">
        <v>1091</v>
      </c>
      <c r="B62" s="32" t="str">
        <f t="shared" si="0"/>
        <v>ISPY1_1091</v>
      </c>
      <c r="C62" s="33">
        <v>40059</v>
      </c>
      <c r="D62" s="32">
        <v>54.64</v>
      </c>
      <c r="E62" s="32">
        <v>4</v>
      </c>
      <c r="F62" s="32">
        <v>0</v>
      </c>
      <c r="G62" s="32">
        <v>0</v>
      </c>
      <c r="H62" s="32">
        <v>0</v>
      </c>
      <c r="I62" s="32">
        <v>1</v>
      </c>
      <c r="J62" s="32">
        <f t="shared" si="1"/>
        <v>2</v>
      </c>
      <c r="K62" s="32" t="str">
        <f t="shared" si="2"/>
        <v>HER2pos</v>
      </c>
      <c r="L62" s="32">
        <v>0</v>
      </c>
      <c r="M62" s="32">
        <v>1</v>
      </c>
      <c r="N62" s="32">
        <v>70</v>
      </c>
      <c r="O62" s="32">
        <v>62</v>
      </c>
      <c r="P62" s="32">
        <v>54</v>
      </c>
      <c r="Q62" s="32">
        <v>53</v>
      </c>
    </row>
    <row r="63" spans="1:17">
      <c r="A63" s="32">
        <v>1092</v>
      </c>
      <c r="B63" s="32" t="str">
        <f t="shared" si="0"/>
        <v>ISPY1_1092</v>
      </c>
      <c r="C63" s="33">
        <v>40059</v>
      </c>
      <c r="D63" s="32">
        <v>44.13</v>
      </c>
      <c r="E63" s="32">
        <v>1</v>
      </c>
      <c r="F63" s="32">
        <v>1</v>
      </c>
      <c r="G63" s="32">
        <v>1</v>
      </c>
      <c r="H63" s="32">
        <v>1</v>
      </c>
      <c r="I63" s="32">
        <v>0</v>
      </c>
      <c r="J63" s="32">
        <f t="shared" si="1"/>
        <v>1</v>
      </c>
      <c r="K63" s="32" t="str">
        <f t="shared" si="2"/>
        <v>HRposHER2neg</v>
      </c>
      <c r="L63" s="32">
        <v>0</v>
      </c>
      <c r="M63" s="32">
        <v>2</v>
      </c>
      <c r="N63" s="32">
        <v>82</v>
      </c>
      <c r="O63" s="32">
        <v>88</v>
      </c>
      <c r="P63" s="32">
        <v>43</v>
      </c>
      <c r="Q63" s="32">
        <v>0</v>
      </c>
    </row>
    <row r="64" spans="1:17">
      <c r="A64" s="32">
        <v>1095</v>
      </c>
      <c r="B64" s="32" t="str">
        <f t="shared" si="0"/>
        <v>ISPY1_1095</v>
      </c>
      <c r="C64" s="33">
        <v>40059</v>
      </c>
      <c r="D64" s="32">
        <v>43.57</v>
      </c>
      <c r="E64" s="32">
        <v>1</v>
      </c>
      <c r="F64" s="32">
        <v>1</v>
      </c>
      <c r="G64" s="32">
        <v>1</v>
      </c>
      <c r="H64" s="32">
        <v>1</v>
      </c>
      <c r="I64" s="32">
        <v>0</v>
      </c>
      <c r="J64" s="32">
        <f t="shared" si="1"/>
        <v>1</v>
      </c>
      <c r="K64" s="32" t="str">
        <f t="shared" si="2"/>
        <v>HRposHER2neg</v>
      </c>
      <c r="L64" s="32">
        <v>0</v>
      </c>
      <c r="M64" s="32">
        <v>2</v>
      </c>
      <c r="N64" s="32">
        <v>76</v>
      </c>
      <c r="O64" s="32">
        <v>67</v>
      </c>
      <c r="P64" s="32">
        <v>56</v>
      </c>
      <c r="Q64" s="32">
        <v>54</v>
      </c>
    </row>
    <row r="65" spans="1:17">
      <c r="A65" s="32">
        <v>1094</v>
      </c>
      <c r="B65" s="32" t="str">
        <f t="shared" si="0"/>
        <v>ISPY1_1094</v>
      </c>
      <c r="C65" s="33">
        <v>40059</v>
      </c>
      <c r="D65" s="32">
        <v>49.95</v>
      </c>
      <c r="E65" s="32">
        <v>1</v>
      </c>
      <c r="F65" s="32">
        <v>1</v>
      </c>
      <c r="G65" s="32">
        <v>1</v>
      </c>
      <c r="H65" s="32">
        <v>1</v>
      </c>
      <c r="I65" s="32">
        <v>0</v>
      </c>
      <c r="J65" s="32">
        <f t="shared" si="1"/>
        <v>1</v>
      </c>
      <c r="K65" s="32" t="str">
        <f t="shared" si="2"/>
        <v>HRposHER2neg</v>
      </c>
      <c r="L65" s="32">
        <v>0</v>
      </c>
      <c r="M65" s="32">
        <v>2</v>
      </c>
      <c r="N65" s="32">
        <v>91</v>
      </c>
      <c r="P65" s="32">
        <v>61</v>
      </c>
      <c r="Q65" s="32">
        <v>55</v>
      </c>
    </row>
    <row r="66" spans="1:17">
      <c r="A66" s="32">
        <v>1090</v>
      </c>
      <c r="B66" s="32" t="str">
        <f t="shared" si="0"/>
        <v>ISPY1_1090</v>
      </c>
      <c r="C66" s="33">
        <v>40059</v>
      </c>
      <c r="D66" s="32">
        <v>51.54</v>
      </c>
      <c r="E66" s="32">
        <v>1</v>
      </c>
      <c r="F66" s="32">
        <v>1</v>
      </c>
      <c r="G66" s="32">
        <v>1</v>
      </c>
      <c r="H66" s="32">
        <v>1</v>
      </c>
      <c r="I66" s="32">
        <v>1</v>
      </c>
      <c r="J66" s="32">
        <f t="shared" si="1"/>
        <v>2</v>
      </c>
      <c r="K66" s="32" t="str">
        <f t="shared" si="2"/>
        <v>HER2pos</v>
      </c>
      <c r="L66" s="32">
        <v>0</v>
      </c>
      <c r="M66" s="32">
        <v>1</v>
      </c>
      <c r="N66" s="32">
        <v>64</v>
      </c>
      <c r="O66" s="32">
        <v>62</v>
      </c>
      <c r="P66" s="32">
        <v>48</v>
      </c>
      <c r="Q66" s="32">
        <v>52</v>
      </c>
    </row>
    <row r="67" spans="1:17">
      <c r="A67" s="32">
        <v>1089</v>
      </c>
      <c r="B67" s="32" t="str">
        <f t="shared" ref="B67:B130" si="3">"ISPY1_"&amp;TEXT(A67,"0000")</f>
        <v>ISPY1_1089</v>
      </c>
      <c r="C67" s="33">
        <v>40059</v>
      </c>
      <c r="D67" s="32">
        <v>60.95</v>
      </c>
      <c r="E67" s="32">
        <v>3</v>
      </c>
      <c r="F67" s="32">
        <v>1</v>
      </c>
      <c r="G67" s="32">
        <v>1</v>
      </c>
      <c r="H67" s="32">
        <v>1</v>
      </c>
      <c r="I67" s="32">
        <v>0</v>
      </c>
      <c r="J67" s="32">
        <f t="shared" ref="J67:J130" si="4">IF(ISBLANK(I67),"",IF(I67, 2, IF(H67,1,3)))</f>
        <v>1</v>
      </c>
      <c r="K67" s="32" t="str">
        <f t="shared" ref="K67:K130" si="5">IF(ISBLANK(I67),"",IF(I67,"HER2pos",IF(H67,"HRposHER2neg","TripleNeg")))</f>
        <v>HRposHER2neg</v>
      </c>
      <c r="L67" s="32">
        <v>0</v>
      </c>
      <c r="M67" s="32">
        <v>2</v>
      </c>
      <c r="N67" s="32">
        <v>90</v>
      </c>
      <c r="O67" s="32">
        <v>89</v>
      </c>
      <c r="P67" s="32">
        <v>60</v>
      </c>
      <c r="Q67" s="32">
        <v>60</v>
      </c>
    </row>
    <row r="68" spans="1:17">
      <c r="A68" s="32">
        <v>1097</v>
      </c>
      <c r="B68" s="32" t="str">
        <f t="shared" si="3"/>
        <v>ISPY1_1097</v>
      </c>
      <c r="C68" s="33">
        <v>40059</v>
      </c>
      <c r="D68" s="32">
        <v>44.5</v>
      </c>
      <c r="E68" s="32">
        <v>1</v>
      </c>
      <c r="F68" s="32">
        <v>0</v>
      </c>
      <c r="G68" s="32">
        <v>0</v>
      </c>
      <c r="H68" s="32">
        <v>0</v>
      </c>
      <c r="I68" s="32">
        <v>0</v>
      </c>
      <c r="J68" s="32">
        <f t="shared" si="4"/>
        <v>3</v>
      </c>
      <c r="K68" s="32" t="str">
        <f t="shared" si="5"/>
        <v>TripleNeg</v>
      </c>
      <c r="L68" s="32">
        <v>0</v>
      </c>
      <c r="M68" s="32">
        <v>1</v>
      </c>
      <c r="N68" s="32">
        <v>70</v>
      </c>
      <c r="O68" s="32">
        <v>34</v>
      </c>
      <c r="P68" s="32">
        <v>11</v>
      </c>
      <c r="Q68" s="32">
        <v>8</v>
      </c>
    </row>
    <row r="69" spans="1:17">
      <c r="A69" s="32">
        <v>1096</v>
      </c>
      <c r="B69" s="32" t="str">
        <f t="shared" si="3"/>
        <v>ISPY1_1096</v>
      </c>
      <c r="C69" s="33">
        <v>40059</v>
      </c>
      <c r="D69" s="32">
        <v>42.99</v>
      </c>
      <c r="E69" s="32">
        <v>1</v>
      </c>
      <c r="F69" s="32">
        <v>0</v>
      </c>
      <c r="G69" s="32">
        <v>0</v>
      </c>
      <c r="H69" s="32">
        <v>0</v>
      </c>
      <c r="I69" s="32">
        <v>1</v>
      </c>
      <c r="J69" s="32">
        <f t="shared" si="4"/>
        <v>2</v>
      </c>
      <c r="K69" s="32" t="str">
        <f t="shared" si="5"/>
        <v>HER2pos</v>
      </c>
      <c r="L69" s="32">
        <v>0</v>
      </c>
      <c r="M69" s="32">
        <v>2</v>
      </c>
      <c r="N69" s="32">
        <v>44</v>
      </c>
      <c r="O69" s="32">
        <v>36</v>
      </c>
      <c r="P69" s="32">
        <v>27</v>
      </c>
      <c r="Q69" s="32">
        <v>1</v>
      </c>
    </row>
    <row r="70" spans="1:17">
      <c r="A70" s="32">
        <v>1099</v>
      </c>
      <c r="B70" s="32" t="str">
        <f t="shared" si="3"/>
        <v>ISPY1_1099</v>
      </c>
      <c r="C70" s="33">
        <v>40059</v>
      </c>
      <c r="D70" s="32">
        <v>50.35</v>
      </c>
      <c r="E70" s="32">
        <v>1</v>
      </c>
      <c r="F70" s="32">
        <v>0</v>
      </c>
      <c r="G70" s="32">
        <v>0</v>
      </c>
      <c r="H70" s="32">
        <v>0</v>
      </c>
      <c r="I70" s="32">
        <v>0</v>
      </c>
      <c r="J70" s="32">
        <f t="shared" si="4"/>
        <v>3</v>
      </c>
      <c r="K70" s="32" t="str">
        <f t="shared" si="5"/>
        <v>TripleNeg</v>
      </c>
      <c r="L70" s="32">
        <v>0</v>
      </c>
      <c r="M70" s="32">
        <v>1</v>
      </c>
      <c r="N70" s="32">
        <v>69</v>
      </c>
      <c r="O70" s="32">
        <v>52</v>
      </c>
      <c r="P70" s="32">
        <v>31</v>
      </c>
      <c r="Q70" s="32">
        <v>6</v>
      </c>
    </row>
    <row r="71" spans="1:17">
      <c r="A71" s="32">
        <v>1098</v>
      </c>
      <c r="B71" s="32" t="str">
        <f t="shared" si="3"/>
        <v>ISPY1_1098</v>
      </c>
      <c r="C71" s="33">
        <v>40059</v>
      </c>
      <c r="D71" s="32">
        <v>62.29</v>
      </c>
      <c r="E71" s="32">
        <v>1</v>
      </c>
      <c r="F71" s="32">
        <v>1</v>
      </c>
      <c r="G71" s="32">
        <v>0</v>
      </c>
      <c r="H71" s="32">
        <v>1</v>
      </c>
      <c r="I71" s="32">
        <v>1</v>
      </c>
      <c r="J71" s="32">
        <f t="shared" si="4"/>
        <v>2</v>
      </c>
      <c r="K71" s="32" t="str">
        <f t="shared" si="5"/>
        <v>HER2pos</v>
      </c>
      <c r="L71" s="32">
        <v>0</v>
      </c>
      <c r="M71" s="32">
        <v>2</v>
      </c>
      <c r="N71" s="32">
        <v>60</v>
      </c>
      <c r="O71" s="32">
        <v>52</v>
      </c>
      <c r="P71" s="32">
        <v>32</v>
      </c>
      <c r="Q71" s="32">
        <v>0</v>
      </c>
    </row>
    <row r="72" spans="1:17">
      <c r="A72" s="32">
        <v>1102</v>
      </c>
      <c r="B72" s="32" t="str">
        <f t="shared" si="3"/>
        <v>ISPY1_1102</v>
      </c>
      <c r="C72" s="33">
        <v>40059</v>
      </c>
      <c r="D72" s="32">
        <v>57.46</v>
      </c>
      <c r="E72" s="32">
        <v>3</v>
      </c>
      <c r="F72" s="32">
        <v>1</v>
      </c>
      <c r="G72" s="32">
        <v>0</v>
      </c>
      <c r="H72" s="32">
        <v>1</v>
      </c>
      <c r="I72" s="32">
        <v>1</v>
      </c>
      <c r="J72" s="32">
        <f t="shared" si="4"/>
        <v>2</v>
      </c>
      <c r="K72" s="32" t="str">
        <f t="shared" si="5"/>
        <v>HER2pos</v>
      </c>
      <c r="L72" s="32">
        <v>0</v>
      </c>
      <c r="M72" s="32">
        <v>2</v>
      </c>
      <c r="N72" s="32">
        <v>113</v>
      </c>
      <c r="O72" s="32">
        <v>126</v>
      </c>
      <c r="P72" s="32">
        <v>121</v>
      </c>
      <c r="Q72" s="32">
        <v>110</v>
      </c>
    </row>
    <row r="73" spans="1:17">
      <c r="A73" s="32">
        <v>1100</v>
      </c>
      <c r="B73" s="32" t="str">
        <f t="shared" si="3"/>
        <v>ISPY1_1100</v>
      </c>
      <c r="C73" s="33">
        <v>40059</v>
      </c>
      <c r="D73" s="32">
        <v>63.32</v>
      </c>
      <c r="E73" s="32">
        <v>1</v>
      </c>
      <c r="F73" s="32">
        <v>1</v>
      </c>
      <c r="G73" s="32">
        <v>0</v>
      </c>
      <c r="H73" s="32">
        <v>1</v>
      </c>
      <c r="I73" s="32">
        <v>0</v>
      </c>
      <c r="J73" s="32">
        <f t="shared" si="4"/>
        <v>1</v>
      </c>
      <c r="K73" s="32" t="str">
        <f t="shared" si="5"/>
        <v>HRposHER2neg</v>
      </c>
      <c r="L73" s="32">
        <v>0</v>
      </c>
      <c r="M73" s="32">
        <v>1</v>
      </c>
      <c r="N73" s="32">
        <v>36</v>
      </c>
      <c r="O73" s="32">
        <v>31</v>
      </c>
      <c r="P73" s="32">
        <v>20</v>
      </c>
      <c r="Q73" s="32">
        <v>15</v>
      </c>
    </row>
    <row r="74" spans="1:17">
      <c r="A74" s="32">
        <v>1101</v>
      </c>
      <c r="B74" s="32" t="str">
        <f t="shared" si="3"/>
        <v>ISPY1_1101</v>
      </c>
      <c r="C74" s="33">
        <v>40059</v>
      </c>
      <c r="D74" s="32">
        <v>42.84</v>
      </c>
      <c r="E74" s="32">
        <v>3</v>
      </c>
      <c r="F74" s="32">
        <v>0</v>
      </c>
      <c r="G74" s="32">
        <v>0</v>
      </c>
      <c r="H74" s="32">
        <v>0</v>
      </c>
      <c r="I74" s="32">
        <v>1</v>
      </c>
      <c r="J74" s="32">
        <f t="shared" si="4"/>
        <v>2</v>
      </c>
      <c r="K74" s="32" t="str">
        <f t="shared" si="5"/>
        <v>HER2pos</v>
      </c>
      <c r="L74" s="32">
        <v>0</v>
      </c>
      <c r="M74" s="32">
        <v>2</v>
      </c>
      <c r="N74" s="32">
        <v>89</v>
      </c>
      <c r="O74" s="32">
        <v>38</v>
      </c>
      <c r="P74" s="32">
        <v>91</v>
      </c>
      <c r="Q74" s="32">
        <v>80</v>
      </c>
    </row>
    <row r="75" spans="1:17">
      <c r="A75" s="32">
        <v>1107</v>
      </c>
      <c r="B75" s="32" t="str">
        <f t="shared" si="3"/>
        <v>ISPY1_1107</v>
      </c>
      <c r="C75" s="33">
        <v>40059</v>
      </c>
      <c r="D75" s="32">
        <v>58.37</v>
      </c>
      <c r="E75" s="32">
        <v>1</v>
      </c>
      <c r="F75" s="32">
        <v>1</v>
      </c>
      <c r="G75" s="32">
        <v>1</v>
      </c>
      <c r="H75" s="32">
        <v>1</v>
      </c>
      <c r="I75" s="32">
        <v>0</v>
      </c>
      <c r="J75" s="32">
        <f t="shared" si="4"/>
        <v>1</v>
      </c>
      <c r="K75" s="32" t="str">
        <f t="shared" si="5"/>
        <v>HRposHER2neg</v>
      </c>
      <c r="L75" s="32">
        <v>0</v>
      </c>
      <c r="M75" s="32">
        <v>1</v>
      </c>
      <c r="N75" s="32">
        <v>24</v>
      </c>
      <c r="O75" s="32">
        <v>22</v>
      </c>
      <c r="P75" s="32">
        <v>20</v>
      </c>
      <c r="Q75" s="32">
        <v>20</v>
      </c>
    </row>
    <row r="76" spans="1:17">
      <c r="A76" s="32">
        <v>1106</v>
      </c>
      <c r="B76" s="32" t="str">
        <f t="shared" si="3"/>
        <v>ISPY1_1106</v>
      </c>
      <c r="C76" s="33">
        <v>40059</v>
      </c>
      <c r="D76" s="32">
        <v>50.41</v>
      </c>
      <c r="E76" s="32">
        <v>0</v>
      </c>
      <c r="F76" s="32">
        <v>1</v>
      </c>
      <c r="G76" s="32">
        <v>1</v>
      </c>
      <c r="H76" s="32">
        <v>1</v>
      </c>
      <c r="I76" s="32">
        <v>0</v>
      </c>
      <c r="J76" s="32">
        <f t="shared" si="4"/>
        <v>1</v>
      </c>
      <c r="K76" s="32" t="str">
        <f t="shared" si="5"/>
        <v>HRposHER2neg</v>
      </c>
      <c r="L76" s="32">
        <v>0</v>
      </c>
      <c r="M76" s="32">
        <v>2</v>
      </c>
      <c r="N76" s="32">
        <v>60</v>
      </c>
      <c r="O76" s="32">
        <v>56</v>
      </c>
      <c r="P76" s="32">
        <v>56</v>
      </c>
      <c r="Q76" s="32">
        <v>41</v>
      </c>
    </row>
    <row r="77" spans="1:17">
      <c r="A77" s="32">
        <v>1104</v>
      </c>
      <c r="B77" s="32" t="str">
        <f t="shared" si="3"/>
        <v>ISPY1_1104</v>
      </c>
      <c r="C77" s="33">
        <v>40059</v>
      </c>
      <c r="D77" s="32">
        <v>51.18</v>
      </c>
      <c r="E77" s="32">
        <v>3</v>
      </c>
      <c r="F77" s="32">
        <v>0</v>
      </c>
      <c r="G77" s="32">
        <v>0</v>
      </c>
      <c r="H77" s="32">
        <v>0</v>
      </c>
      <c r="I77" s="32">
        <v>1</v>
      </c>
      <c r="J77" s="32">
        <f t="shared" si="4"/>
        <v>2</v>
      </c>
      <c r="K77" s="32" t="str">
        <f t="shared" si="5"/>
        <v>HER2pos</v>
      </c>
      <c r="L77" s="32">
        <v>0</v>
      </c>
      <c r="M77" s="32">
        <v>2</v>
      </c>
      <c r="N77" s="32">
        <v>52</v>
      </c>
      <c r="O77" s="32">
        <v>48</v>
      </c>
      <c r="P77" s="32">
        <v>24</v>
      </c>
    </row>
    <row r="78" spans="1:17">
      <c r="A78" s="32">
        <v>1111</v>
      </c>
      <c r="B78" s="32" t="str">
        <f t="shared" si="3"/>
        <v>ISPY1_1111</v>
      </c>
      <c r="C78" s="33">
        <v>40059</v>
      </c>
      <c r="D78" s="32">
        <v>50.59</v>
      </c>
      <c r="E78" s="32">
        <v>1</v>
      </c>
      <c r="F78" s="32">
        <v>1</v>
      </c>
      <c r="G78" s="32">
        <v>1</v>
      </c>
      <c r="H78" s="32">
        <v>1</v>
      </c>
      <c r="I78" s="32">
        <v>0</v>
      </c>
      <c r="J78" s="32">
        <f t="shared" si="4"/>
        <v>1</v>
      </c>
      <c r="K78" s="32" t="str">
        <f t="shared" si="5"/>
        <v>HRposHER2neg</v>
      </c>
      <c r="L78" s="32">
        <v>0</v>
      </c>
      <c r="M78" s="32">
        <v>2</v>
      </c>
      <c r="N78" s="32">
        <v>78</v>
      </c>
      <c r="O78" s="32">
        <v>79</v>
      </c>
      <c r="P78" s="32">
        <v>77</v>
      </c>
      <c r="Q78" s="32">
        <v>78</v>
      </c>
    </row>
    <row r="79" spans="1:17">
      <c r="A79" s="32">
        <v>1112</v>
      </c>
      <c r="B79" s="32" t="str">
        <f t="shared" si="3"/>
        <v>ISPY1_1112</v>
      </c>
      <c r="C79" s="33">
        <v>40059</v>
      </c>
      <c r="D79" s="32">
        <v>46.06</v>
      </c>
      <c r="E79" s="32">
        <v>1</v>
      </c>
      <c r="F79" s="32">
        <v>0</v>
      </c>
      <c r="G79" s="32">
        <v>0</v>
      </c>
      <c r="H79" s="32">
        <v>0</v>
      </c>
      <c r="I79" s="32">
        <v>1</v>
      </c>
      <c r="J79" s="32">
        <f t="shared" si="4"/>
        <v>2</v>
      </c>
      <c r="K79" s="32" t="str">
        <f t="shared" si="5"/>
        <v>HER2pos</v>
      </c>
      <c r="L79" s="32">
        <v>0</v>
      </c>
      <c r="M79" s="32">
        <v>1</v>
      </c>
      <c r="N79" s="32">
        <v>71</v>
      </c>
      <c r="O79" s="32">
        <v>78</v>
      </c>
      <c r="P79" s="32">
        <v>58</v>
      </c>
      <c r="Q79" s="32">
        <v>5</v>
      </c>
    </row>
    <row r="80" spans="1:17">
      <c r="A80" s="32">
        <v>1113</v>
      </c>
      <c r="B80" s="32" t="str">
        <f t="shared" si="3"/>
        <v>ISPY1_1113</v>
      </c>
      <c r="C80" s="33">
        <v>40059</v>
      </c>
      <c r="D80" s="32">
        <v>53.49</v>
      </c>
      <c r="E80" s="32">
        <v>1</v>
      </c>
      <c r="F80" s="32">
        <v>1</v>
      </c>
      <c r="G80" s="32">
        <v>1</v>
      </c>
      <c r="H80" s="32">
        <v>1</v>
      </c>
      <c r="I80" s="32">
        <v>0</v>
      </c>
      <c r="J80" s="32">
        <f t="shared" si="4"/>
        <v>1</v>
      </c>
      <c r="K80" s="32" t="str">
        <f t="shared" si="5"/>
        <v>HRposHER2neg</v>
      </c>
      <c r="L80" s="32">
        <v>0</v>
      </c>
      <c r="M80" s="32">
        <v>1</v>
      </c>
      <c r="N80" s="32">
        <v>25</v>
      </c>
      <c r="O80" s="32">
        <v>25</v>
      </c>
      <c r="P80" s="32">
        <v>24</v>
      </c>
      <c r="Q80" s="32">
        <v>0</v>
      </c>
    </row>
    <row r="81" spans="1:17">
      <c r="A81" s="32">
        <v>1114</v>
      </c>
      <c r="B81" s="32" t="str">
        <f t="shared" si="3"/>
        <v>ISPY1_1114</v>
      </c>
      <c r="C81" s="33">
        <v>40059</v>
      </c>
      <c r="D81" s="32">
        <v>44.82</v>
      </c>
      <c r="E81" s="32">
        <v>3</v>
      </c>
      <c r="F81" s="32">
        <v>1</v>
      </c>
      <c r="G81" s="32">
        <v>1</v>
      </c>
      <c r="H81" s="32">
        <v>1</v>
      </c>
      <c r="I81" s="32">
        <v>0</v>
      </c>
      <c r="J81" s="32">
        <f t="shared" si="4"/>
        <v>1</v>
      </c>
      <c r="K81" s="32" t="str">
        <f t="shared" si="5"/>
        <v>HRposHER2neg</v>
      </c>
      <c r="L81" s="32">
        <v>0</v>
      </c>
      <c r="M81" s="32">
        <v>2</v>
      </c>
      <c r="N81" s="32">
        <v>60</v>
      </c>
      <c r="O81" s="32">
        <v>50</v>
      </c>
      <c r="P81" s="32">
        <v>45</v>
      </c>
      <c r="Q81" s="32">
        <v>45</v>
      </c>
    </row>
    <row r="82" spans="1:17">
      <c r="A82" s="32">
        <v>1115</v>
      </c>
      <c r="B82" s="32" t="str">
        <f t="shared" si="3"/>
        <v>ISPY1_1115</v>
      </c>
      <c r="C82" s="33">
        <v>40059</v>
      </c>
      <c r="D82" s="32">
        <v>51.84</v>
      </c>
      <c r="E82" s="32">
        <v>1</v>
      </c>
      <c r="F82" s="32">
        <v>1</v>
      </c>
      <c r="G82" s="32">
        <v>1</v>
      </c>
      <c r="H82" s="32">
        <v>1</v>
      </c>
      <c r="I82" s="32">
        <v>1</v>
      </c>
      <c r="J82" s="32">
        <f t="shared" si="4"/>
        <v>2</v>
      </c>
      <c r="K82" s="32" t="str">
        <f t="shared" si="5"/>
        <v>HER2pos</v>
      </c>
      <c r="L82" s="32">
        <v>0</v>
      </c>
      <c r="M82" s="32">
        <v>2</v>
      </c>
      <c r="N82" s="32">
        <v>184</v>
      </c>
      <c r="O82" s="32">
        <v>145</v>
      </c>
      <c r="P82" s="32">
        <v>95</v>
      </c>
      <c r="Q82" s="32">
        <v>0</v>
      </c>
    </row>
    <row r="83" spans="1:17">
      <c r="A83" s="32">
        <v>1116</v>
      </c>
      <c r="B83" s="32" t="str">
        <f t="shared" si="3"/>
        <v>ISPY1_1116</v>
      </c>
      <c r="C83" s="33">
        <v>40059</v>
      </c>
      <c r="D83" s="32">
        <v>34.57</v>
      </c>
      <c r="E83" s="32">
        <v>1</v>
      </c>
      <c r="F83" s="32">
        <v>1</v>
      </c>
      <c r="G83" s="32">
        <v>1</v>
      </c>
      <c r="H83" s="32">
        <v>1</v>
      </c>
      <c r="I83" s="32">
        <v>0</v>
      </c>
      <c r="J83" s="32">
        <f t="shared" si="4"/>
        <v>1</v>
      </c>
      <c r="K83" s="32" t="str">
        <f t="shared" si="5"/>
        <v>HRposHER2neg</v>
      </c>
      <c r="L83" s="32">
        <v>0</v>
      </c>
      <c r="M83" s="32">
        <v>1</v>
      </c>
      <c r="N83" s="32">
        <v>26</v>
      </c>
      <c r="O83" s="32">
        <v>30</v>
      </c>
      <c r="P83" s="32">
        <v>7</v>
      </c>
      <c r="Q83" s="32">
        <v>42</v>
      </c>
    </row>
    <row r="84" spans="1:17">
      <c r="A84" s="32">
        <v>1117</v>
      </c>
      <c r="B84" s="32" t="str">
        <f t="shared" si="3"/>
        <v>ISPY1_1117</v>
      </c>
      <c r="C84" s="33">
        <v>40059</v>
      </c>
      <c r="D84" s="32">
        <v>49.01</v>
      </c>
      <c r="E84" s="32">
        <v>3</v>
      </c>
      <c r="F84" s="32">
        <v>1</v>
      </c>
      <c r="G84" s="32">
        <v>1</v>
      </c>
      <c r="H84" s="32">
        <v>1</v>
      </c>
      <c r="I84" s="32">
        <v>0</v>
      </c>
      <c r="J84" s="32">
        <f t="shared" si="4"/>
        <v>1</v>
      </c>
      <c r="K84" s="32" t="str">
        <f t="shared" si="5"/>
        <v>HRposHER2neg</v>
      </c>
      <c r="L84" s="32">
        <v>0</v>
      </c>
      <c r="M84" s="32">
        <v>2</v>
      </c>
      <c r="N84" s="32">
        <v>68</v>
      </c>
      <c r="O84" s="32">
        <v>65</v>
      </c>
      <c r="P84" s="32">
        <v>38</v>
      </c>
      <c r="Q84" s="32">
        <v>20</v>
      </c>
    </row>
    <row r="85" spans="1:17">
      <c r="A85" s="32">
        <v>1118</v>
      </c>
      <c r="B85" s="32" t="str">
        <f t="shared" si="3"/>
        <v>ISPY1_1118</v>
      </c>
      <c r="C85" s="33">
        <v>40059</v>
      </c>
      <c r="D85" s="32">
        <v>39.229999999999997</v>
      </c>
      <c r="E85" s="32">
        <v>1</v>
      </c>
      <c r="F85" s="32">
        <v>1</v>
      </c>
      <c r="G85" s="32">
        <v>1</v>
      </c>
      <c r="H85" s="32">
        <v>1</v>
      </c>
      <c r="I85" s="32">
        <v>1</v>
      </c>
      <c r="J85" s="32">
        <f t="shared" si="4"/>
        <v>2</v>
      </c>
      <c r="K85" s="32" t="str">
        <f t="shared" si="5"/>
        <v>HER2pos</v>
      </c>
      <c r="L85" s="32">
        <v>0</v>
      </c>
      <c r="M85" s="32">
        <v>1</v>
      </c>
      <c r="N85" s="32">
        <v>36</v>
      </c>
      <c r="O85" s="32">
        <v>45</v>
      </c>
      <c r="P85" s="32">
        <v>50</v>
      </c>
      <c r="Q85" s="32">
        <v>0</v>
      </c>
    </row>
    <row r="86" spans="1:17">
      <c r="A86" s="32">
        <v>1121</v>
      </c>
      <c r="B86" s="32" t="str">
        <f t="shared" si="3"/>
        <v>ISPY1_1121</v>
      </c>
      <c r="C86" s="33">
        <v>40059</v>
      </c>
      <c r="D86" s="32">
        <v>41.51</v>
      </c>
      <c r="E86" s="32">
        <v>1</v>
      </c>
      <c r="F86" s="32">
        <v>0</v>
      </c>
      <c r="G86" s="32">
        <v>0</v>
      </c>
      <c r="H86" s="32">
        <v>0</v>
      </c>
      <c r="I86" s="32">
        <v>0</v>
      </c>
      <c r="J86" s="32">
        <f t="shared" si="4"/>
        <v>3</v>
      </c>
      <c r="K86" s="32" t="str">
        <f t="shared" si="5"/>
        <v>TripleNeg</v>
      </c>
      <c r="L86" s="32">
        <v>0</v>
      </c>
      <c r="M86" s="32">
        <v>2</v>
      </c>
      <c r="N86" s="32">
        <v>31</v>
      </c>
      <c r="O86" s="32">
        <v>23</v>
      </c>
      <c r="P86" s="32">
        <v>17</v>
      </c>
      <c r="Q86" s="32">
        <v>0</v>
      </c>
    </row>
    <row r="87" spans="1:17">
      <c r="A87" s="32">
        <v>1122</v>
      </c>
      <c r="B87" s="32" t="str">
        <f t="shared" si="3"/>
        <v>ISPY1_1122</v>
      </c>
      <c r="C87" s="33">
        <v>40059</v>
      </c>
      <c r="D87" s="32">
        <v>59.7</v>
      </c>
      <c r="E87" s="32">
        <v>1</v>
      </c>
      <c r="F87" s="32">
        <v>0</v>
      </c>
      <c r="G87" s="32">
        <v>0</v>
      </c>
      <c r="H87" s="32">
        <v>0</v>
      </c>
      <c r="I87" s="32">
        <v>1</v>
      </c>
      <c r="J87" s="32">
        <f t="shared" si="4"/>
        <v>2</v>
      </c>
      <c r="K87" s="32" t="str">
        <f t="shared" si="5"/>
        <v>HER2pos</v>
      </c>
      <c r="L87" s="32">
        <v>0</v>
      </c>
      <c r="M87" s="32">
        <v>1</v>
      </c>
      <c r="N87" s="32">
        <v>65</v>
      </c>
      <c r="O87" s="32">
        <v>53</v>
      </c>
      <c r="P87" s="32">
        <v>56</v>
      </c>
      <c r="Q87" s="32">
        <v>25</v>
      </c>
    </row>
    <row r="88" spans="1:17">
      <c r="A88" s="32">
        <v>1123</v>
      </c>
      <c r="B88" s="32" t="str">
        <f t="shared" si="3"/>
        <v>ISPY1_1123</v>
      </c>
      <c r="C88" s="33">
        <v>40059</v>
      </c>
      <c r="D88" s="32">
        <v>61.86</v>
      </c>
      <c r="E88" s="32">
        <v>1</v>
      </c>
      <c r="F88" s="32">
        <v>1</v>
      </c>
      <c r="G88" s="32">
        <v>1</v>
      </c>
      <c r="H88" s="32">
        <v>1</v>
      </c>
      <c r="I88" s="32">
        <v>0</v>
      </c>
      <c r="J88" s="32">
        <f t="shared" si="4"/>
        <v>1</v>
      </c>
      <c r="K88" s="32" t="str">
        <f t="shared" si="5"/>
        <v>HRposHER2neg</v>
      </c>
      <c r="L88" s="32">
        <v>0</v>
      </c>
      <c r="M88" s="32">
        <v>1</v>
      </c>
      <c r="N88" s="32">
        <v>85</v>
      </c>
      <c r="O88" s="32">
        <v>61</v>
      </c>
      <c r="P88" s="32">
        <v>60</v>
      </c>
      <c r="Q88" s="32">
        <v>48</v>
      </c>
    </row>
    <row r="89" spans="1:17">
      <c r="A89" s="32">
        <v>1124</v>
      </c>
      <c r="B89" s="32" t="str">
        <f t="shared" si="3"/>
        <v>ISPY1_1124</v>
      </c>
      <c r="C89" s="33">
        <v>40059</v>
      </c>
      <c r="D89" s="32">
        <v>47.6</v>
      </c>
      <c r="E89" s="32">
        <v>1</v>
      </c>
      <c r="F89" s="32">
        <v>0</v>
      </c>
      <c r="G89" s="32">
        <v>0</v>
      </c>
      <c r="H89" s="32">
        <v>0</v>
      </c>
      <c r="I89" s="32">
        <v>1</v>
      </c>
      <c r="J89" s="32">
        <f t="shared" si="4"/>
        <v>2</v>
      </c>
      <c r="K89" s="32" t="str">
        <f t="shared" si="5"/>
        <v>HER2pos</v>
      </c>
      <c r="L89" s="32">
        <v>0</v>
      </c>
      <c r="M89" s="32">
        <v>1</v>
      </c>
      <c r="N89" s="32">
        <v>100</v>
      </c>
      <c r="O89" s="32">
        <v>95</v>
      </c>
      <c r="P89" s="32">
        <v>95</v>
      </c>
      <c r="Q89" s="32">
        <v>82</v>
      </c>
    </row>
    <row r="90" spans="1:17">
      <c r="A90" s="32">
        <v>1125</v>
      </c>
      <c r="B90" s="32" t="str">
        <f t="shared" si="3"/>
        <v>ISPY1_1125</v>
      </c>
      <c r="C90" s="33">
        <v>40059</v>
      </c>
      <c r="D90" s="32">
        <v>44.85</v>
      </c>
      <c r="E90" s="32">
        <v>50</v>
      </c>
      <c r="F90" s="32">
        <v>1</v>
      </c>
      <c r="G90" s="32">
        <v>1</v>
      </c>
      <c r="H90" s="32">
        <v>1</v>
      </c>
      <c r="I90" s="32">
        <v>0</v>
      </c>
      <c r="J90" s="32">
        <f t="shared" si="4"/>
        <v>1</v>
      </c>
      <c r="K90" s="32" t="str">
        <f t="shared" si="5"/>
        <v>HRposHER2neg</v>
      </c>
      <c r="L90" s="32">
        <v>0</v>
      </c>
      <c r="M90" s="32">
        <v>1</v>
      </c>
      <c r="N90" s="32">
        <v>85</v>
      </c>
      <c r="O90" s="32">
        <v>78</v>
      </c>
      <c r="P90" s="32">
        <v>80</v>
      </c>
      <c r="Q90" s="32">
        <v>55</v>
      </c>
    </row>
    <row r="91" spans="1:17">
      <c r="A91" s="32">
        <v>1127</v>
      </c>
      <c r="B91" s="32" t="str">
        <f t="shared" si="3"/>
        <v>ISPY1_1127</v>
      </c>
      <c r="C91" s="33">
        <v>40059</v>
      </c>
      <c r="D91" s="32">
        <v>47.61</v>
      </c>
      <c r="E91" s="32">
        <v>4</v>
      </c>
      <c r="F91" s="32">
        <v>1</v>
      </c>
      <c r="G91" s="32">
        <v>1</v>
      </c>
      <c r="H91" s="32">
        <v>1</v>
      </c>
      <c r="I91" s="32">
        <v>0</v>
      </c>
      <c r="J91" s="32">
        <f t="shared" si="4"/>
        <v>1</v>
      </c>
      <c r="K91" s="32" t="str">
        <f t="shared" si="5"/>
        <v>HRposHER2neg</v>
      </c>
      <c r="L91" s="32">
        <v>0</v>
      </c>
      <c r="M91" s="32">
        <v>2</v>
      </c>
      <c r="N91" s="32">
        <v>53</v>
      </c>
      <c r="O91" s="32">
        <v>62</v>
      </c>
      <c r="P91" s="32">
        <v>52</v>
      </c>
      <c r="Q91" s="32">
        <v>36</v>
      </c>
    </row>
    <row r="92" spans="1:17">
      <c r="A92" s="32">
        <v>1126</v>
      </c>
      <c r="B92" s="32" t="str">
        <f t="shared" si="3"/>
        <v>ISPY1_1126</v>
      </c>
      <c r="C92" s="33">
        <v>40059</v>
      </c>
      <c r="D92" s="32">
        <v>62.95</v>
      </c>
      <c r="E92" s="32">
        <v>1</v>
      </c>
      <c r="F92" s="32">
        <v>0</v>
      </c>
      <c r="G92" s="32">
        <v>0</v>
      </c>
      <c r="H92" s="32">
        <v>0</v>
      </c>
      <c r="I92" s="32">
        <v>0</v>
      </c>
      <c r="J92" s="32">
        <f t="shared" si="4"/>
        <v>3</v>
      </c>
      <c r="K92" s="32" t="str">
        <f t="shared" si="5"/>
        <v>TripleNeg</v>
      </c>
      <c r="L92" s="32">
        <v>0</v>
      </c>
      <c r="M92" s="32">
        <v>2</v>
      </c>
      <c r="N92" s="32">
        <v>105</v>
      </c>
      <c r="O92" s="32">
        <v>92</v>
      </c>
      <c r="Q92" s="32">
        <v>70</v>
      </c>
    </row>
    <row r="93" spans="1:17">
      <c r="A93" s="32">
        <v>1128</v>
      </c>
      <c r="B93" s="32" t="str">
        <f t="shared" si="3"/>
        <v>ISPY1_1128</v>
      </c>
      <c r="C93" s="33">
        <v>40059</v>
      </c>
      <c r="D93" s="32">
        <v>33.18</v>
      </c>
      <c r="E93" s="32">
        <v>1</v>
      </c>
      <c r="F93" s="32">
        <v>1</v>
      </c>
      <c r="G93" s="32">
        <v>0</v>
      </c>
      <c r="H93" s="32">
        <v>1</v>
      </c>
      <c r="I93" s="32">
        <v>1</v>
      </c>
      <c r="J93" s="32">
        <f t="shared" si="4"/>
        <v>2</v>
      </c>
      <c r="K93" s="32" t="str">
        <f t="shared" si="5"/>
        <v>HER2pos</v>
      </c>
      <c r="L93" s="32">
        <v>0</v>
      </c>
      <c r="M93" s="32">
        <v>2</v>
      </c>
      <c r="N93" s="32">
        <v>23</v>
      </c>
      <c r="O93" s="32">
        <v>22</v>
      </c>
      <c r="P93" s="32">
        <v>15</v>
      </c>
      <c r="Q93" s="32">
        <v>12</v>
      </c>
    </row>
    <row r="94" spans="1:17">
      <c r="A94" s="32">
        <v>1129</v>
      </c>
      <c r="B94" s="32" t="str">
        <f t="shared" si="3"/>
        <v>ISPY1_1129</v>
      </c>
      <c r="C94" s="33">
        <v>40059</v>
      </c>
      <c r="D94" s="32">
        <v>52.45</v>
      </c>
      <c r="E94" s="32">
        <v>3</v>
      </c>
      <c r="F94" s="32">
        <v>0</v>
      </c>
      <c r="G94" s="32">
        <v>0</v>
      </c>
      <c r="H94" s="32">
        <v>0</v>
      </c>
      <c r="I94" s="32">
        <v>1</v>
      </c>
      <c r="J94" s="32">
        <f t="shared" si="4"/>
        <v>2</v>
      </c>
      <c r="K94" s="32" t="str">
        <f t="shared" si="5"/>
        <v>HER2pos</v>
      </c>
      <c r="L94" s="32">
        <v>0</v>
      </c>
      <c r="M94" s="32">
        <v>1</v>
      </c>
      <c r="N94" s="32">
        <v>80</v>
      </c>
      <c r="O94" s="32">
        <v>60</v>
      </c>
      <c r="P94" s="32">
        <v>50</v>
      </c>
      <c r="Q94" s="32">
        <v>0</v>
      </c>
    </row>
    <row r="95" spans="1:17">
      <c r="A95" s="32">
        <v>1130</v>
      </c>
      <c r="B95" s="32" t="str">
        <f t="shared" si="3"/>
        <v>ISPY1_1130</v>
      </c>
      <c r="C95" s="33">
        <v>40059</v>
      </c>
      <c r="D95" s="32">
        <v>39.08</v>
      </c>
      <c r="E95" s="32">
        <v>1</v>
      </c>
      <c r="F95" s="32">
        <v>1</v>
      </c>
      <c r="G95" s="32">
        <v>0</v>
      </c>
      <c r="H95" s="32">
        <v>1</v>
      </c>
      <c r="I95" s="32">
        <v>0</v>
      </c>
      <c r="J95" s="32">
        <f t="shared" si="4"/>
        <v>1</v>
      </c>
      <c r="K95" s="32" t="str">
        <f t="shared" si="5"/>
        <v>HRposHER2neg</v>
      </c>
      <c r="L95" s="32">
        <v>0</v>
      </c>
      <c r="M95" s="32">
        <v>1</v>
      </c>
      <c r="N95" s="32">
        <v>22</v>
      </c>
      <c r="O95" s="32">
        <v>9</v>
      </c>
      <c r="P95" s="32">
        <v>9</v>
      </c>
      <c r="Q95" s="32">
        <v>0</v>
      </c>
    </row>
    <row r="96" spans="1:17">
      <c r="A96" s="32">
        <v>1132</v>
      </c>
      <c r="B96" s="32" t="str">
        <f t="shared" si="3"/>
        <v>ISPY1_1132</v>
      </c>
      <c r="C96" s="33">
        <v>40059</v>
      </c>
      <c r="D96" s="32">
        <v>51.42</v>
      </c>
      <c r="E96" s="32">
        <v>1</v>
      </c>
      <c r="F96" s="32">
        <v>1</v>
      </c>
      <c r="G96" s="32">
        <v>1</v>
      </c>
      <c r="H96" s="32">
        <v>1</v>
      </c>
      <c r="I96" s="32">
        <v>0</v>
      </c>
      <c r="J96" s="32">
        <f t="shared" si="4"/>
        <v>1</v>
      </c>
      <c r="K96" s="32" t="str">
        <f t="shared" si="5"/>
        <v>HRposHER2neg</v>
      </c>
      <c r="L96" s="32">
        <v>0</v>
      </c>
      <c r="M96" s="32">
        <v>1</v>
      </c>
      <c r="N96" s="32">
        <v>65</v>
      </c>
      <c r="O96" s="32">
        <v>64</v>
      </c>
      <c r="P96" s="32">
        <v>60</v>
      </c>
      <c r="Q96" s="32">
        <v>52</v>
      </c>
    </row>
    <row r="97" spans="1:17">
      <c r="A97" s="32">
        <v>1134</v>
      </c>
      <c r="B97" s="32" t="str">
        <f t="shared" si="3"/>
        <v>ISPY1_1134</v>
      </c>
      <c r="C97" s="33">
        <v>40059</v>
      </c>
      <c r="D97" s="32">
        <v>43.06</v>
      </c>
      <c r="E97" s="32">
        <v>1</v>
      </c>
      <c r="F97" s="32">
        <v>1</v>
      </c>
      <c r="G97" s="32">
        <v>1</v>
      </c>
      <c r="H97" s="32">
        <v>1</v>
      </c>
      <c r="I97" s="32">
        <v>0</v>
      </c>
      <c r="J97" s="32">
        <f t="shared" si="4"/>
        <v>1</v>
      </c>
      <c r="K97" s="32" t="str">
        <f t="shared" si="5"/>
        <v>HRposHER2neg</v>
      </c>
      <c r="L97" s="32">
        <v>0</v>
      </c>
      <c r="M97" s="32">
        <v>1</v>
      </c>
      <c r="N97" s="32">
        <v>38</v>
      </c>
      <c r="O97" s="32">
        <v>41</v>
      </c>
      <c r="P97" s="32">
        <v>21</v>
      </c>
      <c r="Q97" s="32">
        <v>15</v>
      </c>
    </row>
    <row r="98" spans="1:17">
      <c r="A98" s="32">
        <v>1135</v>
      </c>
      <c r="B98" s="32" t="str">
        <f t="shared" si="3"/>
        <v>ISPY1_1135</v>
      </c>
      <c r="C98" s="33">
        <v>40059</v>
      </c>
      <c r="D98" s="32">
        <v>58.89</v>
      </c>
      <c r="E98" s="32">
        <v>1</v>
      </c>
      <c r="F98" s="32">
        <v>0</v>
      </c>
      <c r="G98" s="32">
        <v>0</v>
      </c>
      <c r="H98" s="32">
        <v>0</v>
      </c>
      <c r="I98" s="32">
        <v>0</v>
      </c>
      <c r="J98" s="32">
        <f t="shared" si="4"/>
        <v>3</v>
      </c>
      <c r="K98" s="32" t="str">
        <f t="shared" si="5"/>
        <v>TripleNeg</v>
      </c>
      <c r="L98" s="32">
        <v>0</v>
      </c>
      <c r="M98" s="32">
        <v>2</v>
      </c>
      <c r="N98" s="32">
        <v>28</v>
      </c>
      <c r="O98" s="32">
        <v>28</v>
      </c>
      <c r="P98" s="32">
        <v>21</v>
      </c>
      <c r="Q98" s="32">
        <v>11</v>
      </c>
    </row>
    <row r="99" spans="1:17">
      <c r="A99" s="32">
        <v>1136</v>
      </c>
      <c r="B99" s="32" t="str">
        <f t="shared" si="3"/>
        <v>ISPY1_1136</v>
      </c>
      <c r="C99" s="33">
        <v>40059</v>
      </c>
      <c r="D99" s="32">
        <v>60.03</v>
      </c>
      <c r="E99" s="32">
        <v>3</v>
      </c>
      <c r="F99" s="32">
        <v>0</v>
      </c>
      <c r="G99" s="32">
        <v>0</v>
      </c>
      <c r="H99" s="32">
        <v>0</v>
      </c>
      <c r="I99" s="32">
        <v>0</v>
      </c>
      <c r="J99" s="32">
        <f t="shared" si="4"/>
        <v>3</v>
      </c>
      <c r="K99" s="32" t="str">
        <f t="shared" si="5"/>
        <v>TripleNeg</v>
      </c>
      <c r="L99" s="32">
        <v>0</v>
      </c>
      <c r="M99" s="32">
        <v>2</v>
      </c>
      <c r="N99" s="32">
        <v>82</v>
      </c>
      <c r="O99" s="32">
        <v>70</v>
      </c>
      <c r="P99" s="32">
        <v>28</v>
      </c>
      <c r="Q99" s="32">
        <v>44</v>
      </c>
    </row>
    <row r="100" spans="1:17">
      <c r="A100" s="32">
        <v>1138</v>
      </c>
      <c r="B100" s="32" t="str">
        <f t="shared" si="3"/>
        <v>ISPY1_1138</v>
      </c>
      <c r="C100" s="33">
        <v>40059</v>
      </c>
      <c r="D100" s="32">
        <v>35.130000000000003</v>
      </c>
      <c r="E100" s="32">
        <v>3</v>
      </c>
      <c r="F100" s="32">
        <v>1</v>
      </c>
      <c r="G100" s="32">
        <v>0</v>
      </c>
      <c r="H100" s="32">
        <v>1</v>
      </c>
      <c r="I100" s="32">
        <v>0</v>
      </c>
      <c r="J100" s="32">
        <f t="shared" si="4"/>
        <v>1</v>
      </c>
      <c r="K100" s="32" t="str">
        <f t="shared" si="5"/>
        <v>HRposHER2neg</v>
      </c>
      <c r="L100" s="32">
        <v>0</v>
      </c>
      <c r="M100" s="32">
        <v>2</v>
      </c>
      <c r="N100" s="32">
        <v>63</v>
      </c>
      <c r="O100" s="32">
        <v>41</v>
      </c>
      <c r="P100" s="32">
        <v>45</v>
      </c>
      <c r="Q100" s="32">
        <v>39</v>
      </c>
    </row>
    <row r="101" spans="1:17">
      <c r="A101" s="32">
        <v>1140</v>
      </c>
      <c r="B101" s="32" t="str">
        <f t="shared" si="3"/>
        <v>ISPY1_1140</v>
      </c>
      <c r="C101" s="33">
        <v>40059</v>
      </c>
      <c r="D101" s="32">
        <v>35.119999999999997</v>
      </c>
      <c r="E101" s="32">
        <v>1</v>
      </c>
      <c r="F101" s="32">
        <v>1</v>
      </c>
      <c r="G101" s="32">
        <v>0</v>
      </c>
      <c r="H101" s="32">
        <v>1</v>
      </c>
      <c r="I101" s="32">
        <v>0</v>
      </c>
      <c r="J101" s="32">
        <f t="shared" si="4"/>
        <v>1</v>
      </c>
      <c r="K101" s="32" t="str">
        <f t="shared" si="5"/>
        <v>HRposHER2neg</v>
      </c>
      <c r="L101" s="32">
        <v>0</v>
      </c>
      <c r="M101" s="32">
        <v>1</v>
      </c>
      <c r="N101" s="32">
        <v>118</v>
      </c>
      <c r="O101" s="32">
        <v>37</v>
      </c>
      <c r="Q101" s="32">
        <v>0</v>
      </c>
    </row>
    <row r="102" spans="1:17">
      <c r="A102" s="32">
        <v>1141</v>
      </c>
      <c r="B102" s="32" t="str">
        <f t="shared" si="3"/>
        <v>ISPY1_1141</v>
      </c>
      <c r="C102" s="33">
        <v>40059</v>
      </c>
      <c r="D102" s="32">
        <v>49.15</v>
      </c>
      <c r="E102" s="32">
        <v>3</v>
      </c>
      <c r="F102" s="32">
        <v>0</v>
      </c>
      <c r="G102" s="32">
        <v>0</v>
      </c>
      <c r="H102" s="32">
        <v>0</v>
      </c>
      <c r="I102" s="32">
        <v>1</v>
      </c>
      <c r="J102" s="32">
        <f t="shared" si="4"/>
        <v>2</v>
      </c>
      <c r="K102" s="32" t="str">
        <f t="shared" si="5"/>
        <v>HER2pos</v>
      </c>
      <c r="L102" s="32">
        <v>0</v>
      </c>
      <c r="M102" s="32">
        <v>2</v>
      </c>
      <c r="N102" s="32">
        <v>90</v>
      </c>
      <c r="O102" s="32">
        <v>81</v>
      </c>
      <c r="P102" s="32">
        <v>67</v>
      </c>
      <c r="Q102" s="32">
        <v>47</v>
      </c>
    </row>
    <row r="103" spans="1:17">
      <c r="A103" s="32">
        <v>1142</v>
      </c>
      <c r="B103" s="32" t="str">
        <f t="shared" si="3"/>
        <v>ISPY1_1142</v>
      </c>
      <c r="C103" s="33">
        <v>40059</v>
      </c>
      <c r="D103" s="32">
        <v>28.76</v>
      </c>
      <c r="E103" s="32">
        <v>1</v>
      </c>
      <c r="F103" s="32">
        <v>0</v>
      </c>
      <c r="G103" s="32">
        <v>1</v>
      </c>
      <c r="H103" s="32">
        <v>1</v>
      </c>
      <c r="J103" s="32" t="str">
        <f t="shared" si="4"/>
        <v/>
      </c>
      <c r="K103" s="32" t="str">
        <f t="shared" si="5"/>
        <v/>
      </c>
      <c r="L103" s="32">
        <v>0</v>
      </c>
      <c r="M103" s="32">
        <v>1</v>
      </c>
      <c r="N103" s="32">
        <v>84</v>
      </c>
      <c r="O103" s="32">
        <v>79</v>
      </c>
      <c r="P103" s="32">
        <v>120</v>
      </c>
      <c r="Q103" s="32">
        <v>101</v>
      </c>
    </row>
    <row r="104" spans="1:17">
      <c r="A104" s="32">
        <v>1144</v>
      </c>
      <c r="B104" s="32" t="str">
        <f t="shared" si="3"/>
        <v>ISPY1_1144</v>
      </c>
      <c r="C104" s="33">
        <v>40059</v>
      </c>
      <c r="D104" s="32">
        <v>56.28</v>
      </c>
      <c r="E104" s="32">
        <v>1</v>
      </c>
      <c r="F104" s="32">
        <v>0</v>
      </c>
      <c r="G104" s="32">
        <v>0</v>
      </c>
      <c r="H104" s="32">
        <v>0</v>
      </c>
      <c r="J104" s="32" t="str">
        <f t="shared" si="4"/>
        <v/>
      </c>
      <c r="K104" s="32" t="str">
        <f t="shared" si="5"/>
        <v/>
      </c>
      <c r="L104" s="32">
        <v>0</v>
      </c>
      <c r="M104" s="32">
        <v>1</v>
      </c>
      <c r="N104" s="32">
        <v>47</v>
      </c>
      <c r="O104" s="32">
        <v>46</v>
      </c>
      <c r="P104" s="32">
        <v>26</v>
      </c>
      <c r="Q104" s="32">
        <v>18</v>
      </c>
    </row>
    <row r="105" spans="1:17">
      <c r="A105" s="32">
        <v>1145</v>
      </c>
      <c r="B105" s="32" t="str">
        <f t="shared" si="3"/>
        <v>ISPY1_1145</v>
      </c>
      <c r="C105" s="33">
        <v>40059</v>
      </c>
      <c r="D105" s="32">
        <v>39.369999999999997</v>
      </c>
      <c r="E105" s="32">
        <v>3</v>
      </c>
      <c r="F105" s="32">
        <v>0</v>
      </c>
      <c r="G105" s="32">
        <v>0</v>
      </c>
      <c r="H105" s="32">
        <v>0</v>
      </c>
      <c r="I105" s="32">
        <v>1</v>
      </c>
      <c r="J105" s="32">
        <f t="shared" si="4"/>
        <v>2</v>
      </c>
      <c r="K105" s="32" t="str">
        <f t="shared" si="5"/>
        <v>HER2pos</v>
      </c>
      <c r="L105" s="32">
        <v>0</v>
      </c>
      <c r="M105" s="32">
        <v>1</v>
      </c>
      <c r="N105" s="32">
        <v>40</v>
      </c>
      <c r="O105" s="32">
        <v>17</v>
      </c>
      <c r="Q105" s="32">
        <v>0</v>
      </c>
    </row>
    <row r="106" spans="1:17">
      <c r="A106" s="32">
        <v>1146</v>
      </c>
      <c r="B106" s="32" t="str">
        <f t="shared" si="3"/>
        <v>ISPY1_1146</v>
      </c>
      <c r="C106" s="33">
        <v>40059</v>
      </c>
      <c r="D106" s="32">
        <v>50.15</v>
      </c>
      <c r="E106" s="32">
        <v>1</v>
      </c>
      <c r="F106" s="32">
        <v>1</v>
      </c>
      <c r="G106" s="32">
        <v>1</v>
      </c>
      <c r="H106" s="32">
        <v>1</v>
      </c>
      <c r="I106" s="32">
        <v>0</v>
      </c>
      <c r="J106" s="32">
        <f t="shared" si="4"/>
        <v>1</v>
      </c>
      <c r="K106" s="32" t="str">
        <f t="shared" si="5"/>
        <v>HRposHER2neg</v>
      </c>
      <c r="L106" s="32">
        <v>0</v>
      </c>
      <c r="M106" s="32">
        <v>1</v>
      </c>
      <c r="N106" s="32">
        <v>72</v>
      </c>
      <c r="O106" s="32">
        <v>59</v>
      </c>
      <c r="P106" s="32">
        <v>48</v>
      </c>
      <c r="Q106" s="32">
        <v>30</v>
      </c>
    </row>
    <row r="107" spans="1:17">
      <c r="A107" s="32">
        <v>1147</v>
      </c>
      <c r="B107" s="32" t="str">
        <f t="shared" si="3"/>
        <v>ISPY1_1147</v>
      </c>
      <c r="C107" s="33">
        <v>40059</v>
      </c>
      <c r="D107" s="32">
        <v>59.3</v>
      </c>
      <c r="E107" s="32">
        <v>1</v>
      </c>
      <c r="F107" s="32">
        <v>0</v>
      </c>
      <c r="G107" s="32">
        <v>0</v>
      </c>
      <c r="H107" s="32">
        <v>0</v>
      </c>
      <c r="I107" s="32">
        <v>0</v>
      </c>
      <c r="J107" s="32">
        <f t="shared" si="4"/>
        <v>3</v>
      </c>
      <c r="K107" s="32" t="str">
        <f t="shared" si="5"/>
        <v>TripleNeg</v>
      </c>
      <c r="L107" s="32">
        <v>0</v>
      </c>
      <c r="M107" s="32">
        <v>1</v>
      </c>
      <c r="N107" s="32">
        <v>63</v>
      </c>
      <c r="O107" s="32">
        <v>42</v>
      </c>
      <c r="P107" s="32">
        <v>22</v>
      </c>
      <c r="Q107" s="32">
        <v>9</v>
      </c>
    </row>
    <row r="108" spans="1:17">
      <c r="A108" s="32">
        <v>1148</v>
      </c>
      <c r="B108" s="32" t="str">
        <f t="shared" si="3"/>
        <v>ISPY1_1148</v>
      </c>
      <c r="C108" s="33">
        <v>40059</v>
      </c>
      <c r="D108" s="32">
        <v>50.81</v>
      </c>
      <c r="E108" s="32">
        <v>1</v>
      </c>
      <c r="F108" s="32">
        <v>0</v>
      </c>
      <c r="G108" s="32">
        <v>0</v>
      </c>
      <c r="H108" s="32">
        <v>0</v>
      </c>
      <c r="I108" s="32">
        <v>1</v>
      </c>
      <c r="J108" s="32">
        <f t="shared" si="4"/>
        <v>2</v>
      </c>
      <c r="K108" s="32" t="str">
        <f t="shared" si="5"/>
        <v>HER2pos</v>
      </c>
      <c r="L108" s="32">
        <v>0</v>
      </c>
      <c r="M108" s="32">
        <v>2</v>
      </c>
      <c r="N108" s="32">
        <v>47</v>
      </c>
      <c r="O108" s="32">
        <v>39</v>
      </c>
      <c r="P108" s="32">
        <v>35</v>
      </c>
      <c r="Q108" s="32">
        <v>0</v>
      </c>
    </row>
    <row r="109" spans="1:17">
      <c r="A109" s="32">
        <v>1149</v>
      </c>
      <c r="B109" s="32" t="str">
        <f t="shared" si="3"/>
        <v>ISPY1_1149</v>
      </c>
      <c r="C109" s="33">
        <v>40059</v>
      </c>
      <c r="D109" s="32">
        <v>59.18</v>
      </c>
      <c r="E109" s="32">
        <v>1</v>
      </c>
      <c r="F109" s="32">
        <v>0</v>
      </c>
      <c r="G109" s="32">
        <v>0</v>
      </c>
      <c r="H109" s="32">
        <v>0</v>
      </c>
      <c r="I109" s="32">
        <v>0</v>
      </c>
      <c r="J109" s="32">
        <f t="shared" si="4"/>
        <v>3</v>
      </c>
      <c r="K109" s="32" t="str">
        <f t="shared" si="5"/>
        <v>TripleNeg</v>
      </c>
      <c r="L109" s="32">
        <v>0</v>
      </c>
      <c r="M109" s="32">
        <v>1</v>
      </c>
      <c r="N109" s="32">
        <v>95</v>
      </c>
      <c r="O109" s="32">
        <v>45</v>
      </c>
      <c r="P109" s="32">
        <v>58</v>
      </c>
      <c r="Q109" s="32">
        <v>22</v>
      </c>
    </row>
    <row r="110" spans="1:17">
      <c r="A110" s="32">
        <v>1151</v>
      </c>
      <c r="B110" s="32" t="str">
        <f t="shared" si="3"/>
        <v>ISPY1_1151</v>
      </c>
      <c r="C110" s="33">
        <v>40059</v>
      </c>
      <c r="D110" s="32">
        <v>50.15</v>
      </c>
      <c r="E110" s="32">
        <v>3</v>
      </c>
      <c r="F110" s="32">
        <v>1</v>
      </c>
      <c r="G110" s="32">
        <v>0</v>
      </c>
      <c r="H110" s="32">
        <v>1</v>
      </c>
      <c r="I110" s="32">
        <v>1</v>
      </c>
      <c r="J110" s="32">
        <f t="shared" si="4"/>
        <v>2</v>
      </c>
      <c r="K110" s="32" t="str">
        <f t="shared" si="5"/>
        <v>HER2pos</v>
      </c>
      <c r="L110" s="32">
        <v>1</v>
      </c>
      <c r="M110" s="32">
        <v>2</v>
      </c>
      <c r="N110" s="32">
        <v>165</v>
      </c>
      <c r="O110" s="32">
        <v>156</v>
      </c>
      <c r="P110" s="32">
        <v>113</v>
      </c>
      <c r="Q110" s="32">
        <v>37</v>
      </c>
    </row>
    <row r="111" spans="1:17">
      <c r="A111" s="32">
        <v>1150</v>
      </c>
      <c r="B111" s="32" t="str">
        <f t="shared" si="3"/>
        <v>ISPY1_1150</v>
      </c>
      <c r="C111" s="33">
        <v>40059</v>
      </c>
      <c r="D111" s="32">
        <v>51.49</v>
      </c>
      <c r="E111" s="32">
        <v>1</v>
      </c>
      <c r="F111" s="32">
        <v>1</v>
      </c>
      <c r="G111" s="32">
        <v>1</v>
      </c>
      <c r="H111" s="32">
        <v>1</v>
      </c>
      <c r="I111" s="32">
        <v>0</v>
      </c>
      <c r="J111" s="32">
        <f t="shared" si="4"/>
        <v>1</v>
      </c>
      <c r="K111" s="32" t="str">
        <f t="shared" si="5"/>
        <v>HRposHER2neg</v>
      </c>
      <c r="L111" s="32">
        <v>0</v>
      </c>
      <c r="M111" s="32">
        <v>2</v>
      </c>
      <c r="N111" s="32">
        <v>76</v>
      </c>
      <c r="O111" s="32">
        <v>74</v>
      </c>
      <c r="P111" s="32">
        <v>63</v>
      </c>
      <c r="Q111" s="32">
        <v>61</v>
      </c>
    </row>
    <row r="112" spans="1:17">
      <c r="A112" s="32">
        <v>1154</v>
      </c>
      <c r="B112" s="32" t="str">
        <f t="shared" si="3"/>
        <v>ISPY1_1154</v>
      </c>
      <c r="C112" s="33">
        <v>40059</v>
      </c>
      <c r="D112" s="32">
        <v>65.45</v>
      </c>
      <c r="E112" s="32">
        <v>1</v>
      </c>
      <c r="F112" s="32">
        <v>1</v>
      </c>
      <c r="G112" s="32">
        <v>1</v>
      </c>
      <c r="H112" s="32">
        <v>1</v>
      </c>
      <c r="I112" s="32">
        <v>0</v>
      </c>
      <c r="J112" s="32">
        <f t="shared" si="4"/>
        <v>1</v>
      </c>
      <c r="K112" s="32" t="str">
        <f t="shared" si="5"/>
        <v>HRposHER2neg</v>
      </c>
      <c r="L112" s="32">
        <v>0</v>
      </c>
      <c r="M112" s="32">
        <v>1</v>
      </c>
      <c r="N112" s="32">
        <v>42</v>
      </c>
      <c r="O112" s="32">
        <v>34</v>
      </c>
      <c r="P112" s="32">
        <v>28</v>
      </c>
      <c r="Q112" s="32">
        <v>19</v>
      </c>
    </row>
    <row r="113" spans="1:17">
      <c r="A113" s="32">
        <v>1155</v>
      </c>
      <c r="B113" s="32" t="str">
        <f t="shared" si="3"/>
        <v>ISPY1_1155</v>
      </c>
      <c r="C113" s="33">
        <v>40059</v>
      </c>
      <c r="D113" s="32">
        <v>42.65</v>
      </c>
      <c r="E113" s="32">
        <v>1</v>
      </c>
      <c r="F113" s="32">
        <v>0</v>
      </c>
      <c r="G113" s="32">
        <v>0</v>
      </c>
      <c r="H113" s="32">
        <v>0</v>
      </c>
      <c r="I113" s="32">
        <v>0</v>
      </c>
      <c r="J113" s="32">
        <f t="shared" si="4"/>
        <v>3</v>
      </c>
      <c r="K113" s="32" t="str">
        <f t="shared" si="5"/>
        <v>TripleNeg</v>
      </c>
      <c r="L113" s="32">
        <v>0</v>
      </c>
      <c r="M113" s="32">
        <v>1</v>
      </c>
      <c r="N113" s="32">
        <v>87</v>
      </c>
      <c r="O113" s="32">
        <v>71</v>
      </c>
      <c r="P113" s="32">
        <v>79</v>
      </c>
      <c r="Q113" s="32">
        <v>61</v>
      </c>
    </row>
    <row r="114" spans="1:17">
      <c r="A114" s="32">
        <v>1156</v>
      </c>
      <c r="B114" s="32" t="str">
        <f t="shared" si="3"/>
        <v>ISPY1_1156</v>
      </c>
      <c r="C114" s="33">
        <v>40059</v>
      </c>
      <c r="D114" s="32">
        <v>65.39</v>
      </c>
      <c r="E114" s="32">
        <v>1</v>
      </c>
      <c r="F114" s="32">
        <v>0</v>
      </c>
      <c r="G114" s="32">
        <v>0</v>
      </c>
      <c r="H114" s="32">
        <v>0</v>
      </c>
      <c r="I114" s="32">
        <v>1</v>
      </c>
      <c r="J114" s="32">
        <f t="shared" si="4"/>
        <v>2</v>
      </c>
      <c r="K114" s="32" t="str">
        <f t="shared" si="5"/>
        <v>HER2pos</v>
      </c>
      <c r="L114" s="32">
        <v>0</v>
      </c>
      <c r="M114" s="32">
        <v>2</v>
      </c>
      <c r="N114" s="32">
        <v>70</v>
      </c>
      <c r="O114" s="32">
        <v>66</v>
      </c>
      <c r="P114" s="32">
        <v>54</v>
      </c>
      <c r="Q114" s="32">
        <v>0</v>
      </c>
    </row>
    <row r="115" spans="1:17">
      <c r="A115" s="32">
        <v>1158</v>
      </c>
      <c r="B115" s="32" t="str">
        <f t="shared" si="3"/>
        <v>ISPY1_1158</v>
      </c>
      <c r="C115" s="33">
        <v>40059</v>
      </c>
      <c r="D115" s="32">
        <v>61.79</v>
      </c>
      <c r="E115" s="32">
        <v>1</v>
      </c>
      <c r="F115" s="32">
        <v>1</v>
      </c>
      <c r="G115" s="32">
        <v>1</v>
      </c>
      <c r="H115" s="32">
        <v>1</v>
      </c>
      <c r="I115" s="32">
        <v>0</v>
      </c>
      <c r="J115" s="32">
        <f t="shared" si="4"/>
        <v>1</v>
      </c>
      <c r="K115" s="32" t="str">
        <f t="shared" si="5"/>
        <v>HRposHER2neg</v>
      </c>
      <c r="L115" s="32">
        <v>0</v>
      </c>
      <c r="M115" s="32">
        <v>2</v>
      </c>
      <c r="N115" s="32">
        <v>28</v>
      </c>
      <c r="O115" s="32">
        <v>19</v>
      </c>
      <c r="P115" s="32">
        <v>11</v>
      </c>
      <c r="Q115" s="32">
        <v>4</v>
      </c>
    </row>
    <row r="116" spans="1:17">
      <c r="A116" s="32">
        <v>1161</v>
      </c>
      <c r="B116" s="32" t="str">
        <f t="shared" si="3"/>
        <v>ISPY1_1161</v>
      </c>
      <c r="C116" s="33">
        <v>40059</v>
      </c>
      <c r="D116" s="32">
        <v>56.83</v>
      </c>
      <c r="E116" s="32">
        <v>1</v>
      </c>
      <c r="F116" s="32">
        <v>0</v>
      </c>
      <c r="G116" s="32">
        <v>0</v>
      </c>
      <c r="H116" s="32">
        <v>0</v>
      </c>
      <c r="I116" s="32">
        <v>1</v>
      </c>
      <c r="J116" s="32">
        <f t="shared" si="4"/>
        <v>2</v>
      </c>
      <c r="K116" s="32" t="str">
        <f t="shared" si="5"/>
        <v>HER2pos</v>
      </c>
      <c r="L116" s="32">
        <v>0</v>
      </c>
      <c r="M116" s="32">
        <v>1</v>
      </c>
      <c r="N116" s="32">
        <v>81</v>
      </c>
      <c r="O116" s="32">
        <v>63</v>
      </c>
      <c r="P116" s="32">
        <v>18</v>
      </c>
      <c r="Q116" s="32">
        <v>0</v>
      </c>
    </row>
    <row r="117" spans="1:17">
      <c r="A117" s="32">
        <v>1164</v>
      </c>
      <c r="B117" s="32" t="str">
        <f t="shared" si="3"/>
        <v>ISPY1_1164</v>
      </c>
      <c r="C117" s="33">
        <v>40059</v>
      </c>
      <c r="D117" s="32">
        <v>60.11</v>
      </c>
      <c r="E117" s="32">
        <v>1</v>
      </c>
      <c r="F117" s="32">
        <v>1</v>
      </c>
      <c r="G117" s="32">
        <v>1</v>
      </c>
      <c r="H117" s="32">
        <v>1</v>
      </c>
      <c r="I117" s="32">
        <v>0</v>
      </c>
      <c r="J117" s="32">
        <f t="shared" si="4"/>
        <v>1</v>
      </c>
      <c r="K117" s="32" t="str">
        <f t="shared" si="5"/>
        <v>HRposHER2neg</v>
      </c>
      <c r="L117" s="32">
        <v>0</v>
      </c>
      <c r="M117" s="32">
        <v>1</v>
      </c>
      <c r="N117" s="32">
        <v>35</v>
      </c>
      <c r="O117" s="32">
        <v>31</v>
      </c>
      <c r="P117" s="32">
        <v>31</v>
      </c>
      <c r="Q117" s="32">
        <v>10</v>
      </c>
    </row>
    <row r="118" spans="1:17">
      <c r="A118" s="32">
        <v>1162</v>
      </c>
      <c r="B118" s="32" t="str">
        <f t="shared" si="3"/>
        <v>ISPY1_1162</v>
      </c>
      <c r="C118" s="33">
        <v>40059</v>
      </c>
      <c r="D118" s="32">
        <v>56.44</v>
      </c>
      <c r="E118" s="32">
        <v>3</v>
      </c>
      <c r="F118" s="32">
        <v>0</v>
      </c>
      <c r="G118" s="32">
        <v>0</v>
      </c>
      <c r="H118" s="32">
        <v>0</v>
      </c>
      <c r="I118" s="32">
        <v>1</v>
      </c>
      <c r="J118" s="32">
        <f t="shared" si="4"/>
        <v>2</v>
      </c>
      <c r="K118" s="32" t="str">
        <f t="shared" si="5"/>
        <v>HER2pos</v>
      </c>
      <c r="L118" s="32">
        <v>0</v>
      </c>
      <c r="M118" s="32">
        <v>1</v>
      </c>
      <c r="N118" s="32">
        <v>101</v>
      </c>
      <c r="O118" s="32">
        <v>86</v>
      </c>
      <c r="P118" s="32">
        <v>69</v>
      </c>
      <c r="Q118" s="32">
        <v>15</v>
      </c>
    </row>
    <row r="119" spans="1:17">
      <c r="A119" s="32">
        <v>1163</v>
      </c>
      <c r="B119" s="32" t="str">
        <f t="shared" si="3"/>
        <v>ISPY1_1163</v>
      </c>
      <c r="C119" s="33">
        <v>40059</v>
      </c>
      <c r="D119" s="32">
        <v>38.85</v>
      </c>
      <c r="E119" s="32">
        <v>1</v>
      </c>
      <c r="F119" s="32">
        <v>0</v>
      </c>
      <c r="G119" s="32">
        <v>0</v>
      </c>
      <c r="H119" s="32">
        <v>0</v>
      </c>
      <c r="I119" s="32">
        <v>0</v>
      </c>
      <c r="J119" s="32">
        <f t="shared" si="4"/>
        <v>3</v>
      </c>
      <c r="K119" s="32" t="str">
        <f t="shared" si="5"/>
        <v>TripleNeg</v>
      </c>
      <c r="L119" s="32">
        <v>0</v>
      </c>
      <c r="M119" s="32">
        <v>1</v>
      </c>
      <c r="N119" s="32">
        <v>33</v>
      </c>
      <c r="O119" s="32">
        <v>41</v>
      </c>
      <c r="P119" s="32">
        <v>11</v>
      </c>
      <c r="Q119" s="32">
        <v>0</v>
      </c>
    </row>
    <row r="120" spans="1:17">
      <c r="A120" s="32">
        <v>1166</v>
      </c>
      <c r="B120" s="32" t="str">
        <f t="shared" si="3"/>
        <v>ISPY1_1166</v>
      </c>
      <c r="C120" s="33">
        <v>40059</v>
      </c>
      <c r="D120" s="32">
        <v>54.43</v>
      </c>
      <c r="E120" s="32">
        <v>1</v>
      </c>
      <c r="F120" s="32">
        <v>1</v>
      </c>
      <c r="G120" s="32">
        <v>1</v>
      </c>
      <c r="H120" s="32">
        <v>1</v>
      </c>
      <c r="I120" s="32">
        <v>0</v>
      </c>
      <c r="J120" s="32">
        <f t="shared" si="4"/>
        <v>1</v>
      </c>
      <c r="K120" s="32" t="str">
        <f t="shared" si="5"/>
        <v>HRposHER2neg</v>
      </c>
      <c r="L120" s="32">
        <v>0</v>
      </c>
      <c r="M120" s="32">
        <v>1</v>
      </c>
      <c r="N120" s="32">
        <v>58</v>
      </c>
      <c r="O120" s="32">
        <v>62</v>
      </c>
      <c r="P120" s="32">
        <v>0</v>
      </c>
      <c r="Q120" s="32">
        <v>0</v>
      </c>
    </row>
    <row r="121" spans="1:17">
      <c r="A121" s="32">
        <v>1165</v>
      </c>
      <c r="B121" s="32" t="str">
        <f t="shared" si="3"/>
        <v>ISPY1_1165</v>
      </c>
      <c r="C121" s="33">
        <v>40059</v>
      </c>
      <c r="D121" s="32">
        <v>39.659999999999997</v>
      </c>
      <c r="E121" s="32">
        <v>1</v>
      </c>
      <c r="F121" s="32">
        <v>0</v>
      </c>
      <c r="G121" s="32">
        <v>0</v>
      </c>
      <c r="H121" s="32">
        <v>0</v>
      </c>
      <c r="I121" s="32">
        <v>0</v>
      </c>
      <c r="J121" s="32">
        <f t="shared" si="4"/>
        <v>3</v>
      </c>
      <c r="K121" s="32" t="str">
        <f t="shared" si="5"/>
        <v>TripleNeg</v>
      </c>
      <c r="L121" s="32">
        <v>0</v>
      </c>
      <c r="M121" s="32">
        <v>1</v>
      </c>
      <c r="N121" s="32">
        <v>88</v>
      </c>
      <c r="O121" s="32">
        <v>75</v>
      </c>
      <c r="P121" s="32">
        <v>70</v>
      </c>
      <c r="Q121" s="32">
        <v>7</v>
      </c>
    </row>
    <row r="122" spans="1:17">
      <c r="A122" s="32">
        <v>1168</v>
      </c>
      <c r="B122" s="32" t="str">
        <f t="shared" si="3"/>
        <v>ISPY1_1168</v>
      </c>
      <c r="C122" s="33">
        <v>40059</v>
      </c>
      <c r="D122" s="32">
        <v>44.59</v>
      </c>
      <c r="E122" s="32">
        <v>1</v>
      </c>
      <c r="F122" s="32">
        <v>0</v>
      </c>
      <c r="G122" s="32">
        <v>0</v>
      </c>
      <c r="H122" s="32">
        <v>0</v>
      </c>
      <c r="I122" s="32">
        <v>0</v>
      </c>
      <c r="J122" s="32">
        <f t="shared" si="4"/>
        <v>3</v>
      </c>
      <c r="K122" s="32" t="str">
        <f t="shared" si="5"/>
        <v>TripleNeg</v>
      </c>
      <c r="L122" s="32">
        <v>0</v>
      </c>
      <c r="M122" s="32">
        <v>1</v>
      </c>
      <c r="N122" s="32">
        <v>36</v>
      </c>
      <c r="O122" s="32">
        <v>36</v>
      </c>
      <c r="P122" s="32">
        <v>24</v>
      </c>
      <c r="Q122" s="32">
        <v>39</v>
      </c>
    </row>
    <row r="123" spans="1:17">
      <c r="A123" s="32">
        <v>1170</v>
      </c>
      <c r="B123" s="32" t="str">
        <f t="shared" si="3"/>
        <v>ISPY1_1170</v>
      </c>
      <c r="C123" s="33">
        <v>40059</v>
      </c>
      <c r="D123" s="32">
        <v>44.35</v>
      </c>
      <c r="E123" s="32">
        <v>1</v>
      </c>
      <c r="F123" s="32">
        <v>1</v>
      </c>
      <c r="G123" s="32">
        <v>1</v>
      </c>
      <c r="H123" s="32">
        <v>1</v>
      </c>
      <c r="I123" s="32">
        <v>0</v>
      </c>
      <c r="J123" s="32">
        <f t="shared" si="4"/>
        <v>1</v>
      </c>
      <c r="K123" s="32" t="str">
        <f t="shared" si="5"/>
        <v>HRposHER2neg</v>
      </c>
      <c r="L123" s="32">
        <v>0</v>
      </c>
      <c r="M123" s="32">
        <v>1</v>
      </c>
      <c r="N123" s="32">
        <v>50</v>
      </c>
      <c r="O123" s="32">
        <v>60</v>
      </c>
      <c r="P123" s="32">
        <v>83</v>
      </c>
      <c r="Q123" s="32">
        <v>75</v>
      </c>
    </row>
    <row r="124" spans="1:17">
      <c r="A124" s="32">
        <v>1169</v>
      </c>
      <c r="B124" s="32" t="str">
        <f t="shared" si="3"/>
        <v>ISPY1_1169</v>
      </c>
      <c r="C124" s="33">
        <v>40059</v>
      </c>
      <c r="D124" s="32">
        <v>44.15</v>
      </c>
      <c r="E124" s="32">
        <v>1</v>
      </c>
      <c r="F124" s="32">
        <v>0</v>
      </c>
      <c r="G124" s="32">
        <v>0</v>
      </c>
      <c r="H124" s="32">
        <v>0</v>
      </c>
      <c r="I124" s="32">
        <v>0</v>
      </c>
      <c r="J124" s="32">
        <f t="shared" si="4"/>
        <v>3</v>
      </c>
      <c r="K124" s="32" t="str">
        <f t="shared" si="5"/>
        <v>TripleNeg</v>
      </c>
      <c r="L124" s="32">
        <v>0</v>
      </c>
      <c r="M124" s="32">
        <v>1</v>
      </c>
      <c r="N124" s="32">
        <v>82</v>
      </c>
      <c r="O124" s="32">
        <v>82</v>
      </c>
      <c r="P124" s="32">
        <v>70</v>
      </c>
      <c r="Q124" s="32">
        <v>42</v>
      </c>
    </row>
    <row r="125" spans="1:17">
      <c r="A125" s="32">
        <v>1172</v>
      </c>
      <c r="B125" s="32" t="str">
        <f t="shared" si="3"/>
        <v>ISPY1_1172</v>
      </c>
      <c r="C125" s="33">
        <v>40059</v>
      </c>
      <c r="D125" s="32">
        <v>44.59</v>
      </c>
      <c r="E125" s="32">
        <v>1</v>
      </c>
      <c r="F125" s="32">
        <v>0</v>
      </c>
      <c r="G125" s="32">
        <v>0</v>
      </c>
      <c r="H125" s="32">
        <v>0</v>
      </c>
      <c r="I125" s="32">
        <v>0</v>
      </c>
      <c r="J125" s="32">
        <f t="shared" si="4"/>
        <v>3</v>
      </c>
      <c r="K125" s="32" t="str">
        <f t="shared" si="5"/>
        <v>TripleNeg</v>
      </c>
      <c r="L125" s="32">
        <v>0</v>
      </c>
      <c r="M125" s="32">
        <v>1</v>
      </c>
      <c r="N125" s="32">
        <v>41</v>
      </c>
      <c r="O125" s="32">
        <v>40</v>
      </c>
      <c r="P125" s="32">
        <v>22</v>
      </c>
      <c r="Q125" s="32">
        <v>10</v>
      </c>
    </row>
    <row r="126" spans="1:17">
      <c r="A126" s="32">
        <v>1173</v>
      </c>
      <c r="B126" s="32" t="str">
        <f t="shared" si="3"/>
        <v>ISPY1_1173</v>
      </c>
      <c r="C126" s="33">
        <v>40059</v>
      </c>
      <c r="D126" s="32">
        <v>43.96</v>
      </c>
      <c r="E126" s="32">
        <v>3</v>
      </c>
      <c r="J126" s="32" t="str">
        <f t="shared" si="4"/>
        <v/>
      </c>
      <c r="K126" s="32" t="str">
        <f t="shared" si="5"/>
        <v/>
      </c>
      <c r="L126" s="32">
        <v>0</v>
      </c>
      <c r="M126" s="32">
        <v>1</v>
      </c>
      <c r="N126" s="32">
        <v>21</v>
      </c>
      <c r="P126" s="32">
        <v>0</v>
      </c>
      <c r="Q126" s="32">
        <v>0</v>
      </c>
    </row>
    <row r="127" spans="1:17">
      <c r="A127" s="32">
        <v>1174</v>
      </c>
      <c r="B127" s="32" t="str">
        <f t="shared" si="3"/>
        <v>ISPY1_1174</v>
      </c>
      <c r="C127" s="33">
        <v>40059</v>
      </c>
      <c r="D127" s="32">
        <v>49.1</v>
      </c>
      <c r="E127" s="32">
        <v>1</v>
      </c>
      <c r="F127" s="32">
        <v>1</v>
      </c>
      <c r="G127" s="32">
        <v>1</v>
      </c>
      <c r="H127" s="32">
        <v>1</v>
      </c>
      <c r="I127" s="32">
        <v>0</v>
      </c>
      <c r="J127" s="32">
        <f t="shared" si="4"/>
        <v>1</v>
      </c>
      <c r="K127" s="32" t="str">
        <f t="shared" si="5"/>
        <v>HRposHER2neg</v>
      </c>
      <c r="L127" s="32">
        <v>0</v>
      </c>
      <c r="M127" s="32">
        <v>1</v>
      </c>
      <c r="N127" s="32">
        <v>83</v>
      </c>
      <c r="O127" s="32">
        <v>83</v>
      </c>
      <c r="P127" s="32">
        <v>75</v>
      </c>
      <c r="Q127" s="32">
        <v>75</v>
      </c>
    </row>
    <row r="128" spans="1:17">
      <c r="A128" s="32">
        <v>1175</v>
      </c>
      <c r="B128" s="32" t="str">
        <f t="shared" si="3"/>
        <v>ISPY1_1175</v>
      </c>
      <c r="C128" s="33">
        <v>40059</v>
      </c>
      <c r="D128" s="32">
        <v>64.33</v>
      </c>
      <c r="E128" s="32">
        <v>1</v>
      </c>
      <c r="F128" s="32">
        <v>1</v>
      </c>
      <c r="G128" s="32">
        <v>1</v>
      </c>
      <c r="H128" s="32">
        <v>1</v>
      </c>
      <c r="I128" s="32">
        <v>0</v>
      </c>
      <c r="J128" s="32">
        <f t="shared" si="4"/>
        <v>1</v>
      </c>
      <c r="K128" s="32" t="str">
        <f t="shared" si="5"/>
        <v>HRposHER2neg</v>
      </c>
      <c r="L128" s="32">
        <v>0</v>
      </c>
      <c r="M128" s="32">
        <v>2</v>
      </c>
      <c r="N128" s="32">
        <v>68</v>
      </c>
      <c r="O128" s="32">
        <v>65</v>
      </c>
      <c r="P128" s="32">
        <v>60</v>
      </c>
      <c r="Q128" s="32">
        <v>56</v>
      </c>
    </row>
    <row r="129" spans="1:17">
      <c r="A129" s="32">
        <v>1179</v>
      </c>
      <c r="B129" s="32" t="str">
        <f t="shared" si="3"/>
        <v>ISPY1_1179</v>
      </c>
      <c r="C129" s="33">
        <v>40059</v>
      </c>
      <c r="D129" s="32">
        <v>49.61</v>
      </c>
      <c r="E129" s="32">
        <v>1</v>
      </c>
      <c r="F129" s="32">
        <v>0</v>
      </c>
      <c r="G129" s="32">
        <v>0</v>
      </c>
      <c r="H129" s="32">
        <v>0</v>
      </c>
      <c r="I129" s="32">
        <v>0</v>
      </c>
      <c r="J129" s="32">
        <f t="shared" si="4"/>
        <v>3</v>
      </c>
      <c r="K129" s="32" t="str">
        <f t="shared" si="5"/>
        <v>TripleNeg</v>
      </c>
      <c r="L129" s="32">
        <v>0</v>
      </c>
      <c r="M129" s="32">
        <v>1</v>
      </c>
      <c r="N129" s="32">
        <v>61</v>
      </c>
      <c r="O129" s="32">
        <v>59</v>
      </c>
      <c r="P129" s="32">
        <v>55</v>
      </c>
      <c r="Q129" s="32">
        <v>23</v>
      </c>
    </row>
    <row r="130" spans="1:17">
      <c r="A130" s="32">
        <v>1181</v>
      </c>
      <c r="B130" s="32" t="str">
        <f t="shared" si="3"/>
        <v>ISPY1_1181</v>
      </c>
      <c r="C130" s="33">
        <v>40059</v>
      </c>
      <c r="D130" s="32">
        <v>34.71</v>
      </c>
      <c r="E130" s="32">
        <v>1</v>
      </c>
      <c r="F130" s="32">
        <v>1</v>
      </c>
      <c r="G130" s="32">
        <v>1</v>
      </c>
      <c r="H130" s="32">
        <v>1</v>
      </c>
      <c r="I130" s="32">
        <v>0</v>
      </c>
      <c r="J130" s="32">
        <f t="shared" si="4"/>
        <v>1</v>
      </c>
      <c r="K130" s="32" t="str">
        <f t="shared" si="5"/>
        <v>HRposHER2neg</v>
      </c>
      <c r="L130" s="32">
        <v>0</v>
      </c>
      <c r="M130" s="32">
        <v>2</v>
      </c>
      <c r="N130" s="32">
        <v>114</v>
      </c>
      <c r="O130" s="32">
        <v>118</v>
      </c>
      <c r="P130" s="32">
        <v>77</v>
      </c>
      <c r="Q130" s="32">
        <v>76</v>
      </c>
    </row>
    <row r="131" spans="1:17">
      <c r="A131" s="32">
        <v>1183</v>
      </c>
      <c r="B131" s="32" t="str">
        <f t="shared" ref="B131:B163" si="6">"ISPY1_"&amp;TEXT(A131,"0000")</f>
        <v>ISPY1_1183</v>
      </c>
      <c r="C131" s="33">
        <v>40059</v>
      </c>
      <c r="D131" s="32">
        <v>53.78</v>
      </c>
      <c r="E131" s="32">
        <v>1</v>
      </c>
      <c r="F131" s="32">
        <v>1</v>
      </c>
      <c r="G131" s="32">
        <v>1</v>
      </c>
      <c r="H131" s="32">
        <v>1</v>
      </c>
      <c r="I131" s="32">
        <v>0</v>
      </c>
      <c r="J131" s="32">
        <f t="shared" ref="J131:J163" si="7">IF(ISBLANK(I131),"",IF(I131, 2, IF(H131,1,3)))</f>
        <v>1</v>
      </c>
      <c r="K131" s="32" t="str">
        <f t="shared" ref="K131:K163" si="8">IF(ISBLANK(I131),"",IF(I131,"HER2pos",IF(H131,"HRposHER2neg","TripleNeg")))</f>
        <v>HRposHER2neg</v>
      </c>
      <c r="L131" s="32">
        <v>0</v>
      </c>
      <c r="M131" s="32">
        <v>2</v>
      </c>
      <c r="N131" s="32">
        <v>96</v>
      </c>
      <c r="O131" s="32">
        <v>96</v>
      </c>
      <c r="P131" s="32">
        <v>60</v>
      </c>
      <c r="Q131" s="32">
        <v>56</v>
      </c>
    </row>
    <row r="132" spans="1:17">
      <c r="A132" s="32">
        <v>1184</v>
      </c>
      <c r="B132" s="32" t="str">
        <f t="shared" si="6"/>
        <v>ISPY1_1184</v>
      </c>
      <c r="C132" s="33">
        <v>40059</v>
      </c>
      <c r="D132" s="32">
        <v>49.1</v>
      </c>
      <c r="E132" s="32">
        <v>1</v>
      </c>
      <c r="F132" s="32">
        <v>0</v>
      </c>
      <c r="G132" s="32">
        <v>0</v>
      </c>
      <c r="H132" s="32">
        <v>0</v>
      </c>
      <c r="I132" s="32">
        <v>0</v>
      </c>
      <c r="J132" s="32">
        <f t="shared" si="7"/>
        <v>3</v>
      </c>
      <c r="K132" s="32" t="str">
        <f t="shared" si="8"/>
        <v>TripleNeg</v>
      </c>
      <c r="L132" s="32">
        <v>0</v>
      </c>
      <c r="M132" s="32">
        <v>1</v>
      </c>
      <c r="N132" s="32">
        <v>40</v>
      </c>
      <c r="O132" s="32">
        <v>28</v>
      </c>
      <c r="P132" s="32">
        <v>13</v>
      </c>
      <c r="Q132" s="32">
        <v>5</v>
      </c>
    </row>
    <row r="133" spans="1:17">
      <c r="A133" s="32">
        <v>1188</v>
      </c>
      <c r="B133" s="32" t="str">
        <f t="shared" si="6"/>
        <v>ISPY1_1188</v>
      </c>
      <c r="C133" s="33">
        <v>40059</v>
      </c>
      <c r="D133" s="32">
        <v>38.26</v>
      </c>
      <c r="E133" s="32">
        <v>3</v>
      </c>
      <c r="F133" s="32">
        <v>0</v>
      </c>
      <c r="G133" s="32">
        <v>0</v>
      </c>
      <c r="H133" s="32">
        <v>0</v>
      </c>
      <c r="I133" s="32">
        <v>0</v>
      </c>
      <c r="J133" s="32">
        <f t="shared" si="7"/>
        <v>3</v>
      </c>
      <c r="K133" s="32" t="str">
        <f t="shared" si="8"/>
        <v>TripleNeg</v>
      </c>
      <c r="L133" s="32">
        <v>0</v>
      </c>
      <c r="M133" s="32">
        <v>1</v>
      </c>
      <c r="N133" s="32">
        <v>20</v>
      </c>
      <c r="O133" s="32">
        <v>18</v>
      </c>
      <c r="P133" s="32">
        <v>12</v>
      </c>
      <c r="Q133" s="32">
        <v>10</v>
      </c>
    </row>
    <row r="134" spans="1:17">
      <c r="A134" s="32">
        <v>1191</v>
      </c>
      <c r="B134" s="32" t="str">
        <f t="shared" si="6"/>
        <v>ISPY1_1191</v>
      </c>
      <c r="C134" s="33">
        <v>40059</v>
      </c>
      <c r="D134" s="32">
        <v>45.88</v>
      </c>
      <c r="E134" s="32">
        <v>1</v>
      </c>
      <c r="F134" s="32">
        <v>1</v>
      </c>
      <c r="G134" s="32">
        <v>1</v>
      </c>
      <c r="H134" s="32">
        <v>1</v>
      </c>
      <c r="I134" s="32">
        <v>0</v>
      </c>
      <c r="J134" s="32">
        <f t="shared" si="7"/>
        <v>1</v>
      </c>
      <c r="K134" s="32" t="str">
        <f t="shared" si="8"/>
        <v>HRposHER2neg</v>
      </c>
      <c r="L134" s="32">
        <v>0</v>
      </c>
      <c r="M134" s="32">
        <v>2</v>
      </c>
      <c r="N134" s="32">
        <v>37</v>
      </c>
      <c r="O134" s="32">
        <v>36</v>
      </c>
      <c r="P134" s="32">
        <v>26</v>
      </c>
      <c r="Q134" s="32">
        <v>9</v>
      </c>
    </row>
    <row r="135" spans="1:17">
      <c r="A135" s="32">
        <v>1193</v>
      </c>
      <c r="B135" s="32" t="str">
        <f t="shared" si="6"/>
        <v>ISPY1_1193</v>
      </c>
      <c r="C135" s="33">
        <v>40059</v>
      </c>
      <c r="D135" s="32">
        <v>59.6</v>
      </c>
      <c r="E135" s="32">
        <v>1</v>
      </c>
      <c r="F135" s="32">
        <v>1</v>
      </c>
      <c r="G135" s="32">
        <v>1</v>
      </c>
      <c r="H135" s="32">
        <v>1</v>
      </c>
      <c r="I135" s="32">
        <v>0</v>
      </c>
      <c r="J135" s="32">
        <f t="shared" si="7"/>
        <v>1</v>
      </c>
      <c r="K135" s="32" t="str">
        <f t="shared" si="8"/>
        <v>HRposHER2neg</v>
      </c>
      <c r="L135" s="32">
        <v>0</v>
      </c>
      <c r="M135" s="32">
        <v>1</v>
      </c>
      <c r="N135" s="32">
        <v>37</v>
      </c>
      <c r="O135" s="32">
        <v>38</v>
      </c>
      <c r="P135" s="32">
        <v>28</v>
      </c>
      <c r="Q135" s="32">
        <v>29</v>
      </c>
    </row>
    <row r="136" spans="1:17">
      <c r="A136" s="32">
        <v>1196</v>
      </c>
      <c r="B136" s="32" t="str">
        <f t="shared" si="6"/>
        <v>ISPY1_1196</v>
      </c>
      <c r="C136" s="33">
        <v>40059</v>
      </c>
      <c r="D136" s="32">
        <v>35.44</v>
      </c>
      <c r="E136" s="32">
        <v>1</v>
      </c>
      <c r="F136" s="32">
        <v>1</v>
      </c>
      <c r="G136" s="32">
        <v>1</v>
      </c>
      <c r="H136" s="32">
        <v>1</v>
      </c>
      <c r="I136" s="32">
        <v>1</v>
      </c>
      <c r="J136" s="32">
        <f t="shared" si="7"/>
        <v>2</v>
      </c>
      <c r="K136" s="32" t="str">
        <f t="shared" si="8"/>
        <v>HER2pos</v>
      </c>
      <c r="L136" s="32">
        <v>0</v>
      </c>
      <c r="M136" s="32">
        <v>2</v>
      </c>
      <c r="N136" s="32">
        <v>64</v>
      </c>
      <c r="O136" s="32">
        <v>47</v>
      </c>
      <c r="P136" s="32">
        <v>37</v>
      </c>
      <c r="Q136" s="32">
        <v>31</v>
      </c>
    </row>
    <row r="137" spans="1:17">
      <c r="A137" s="32">
        <v>1197</v>
      </c>
      <c r="B137" s="32" t="str">
        <f t="shared" si="6"/>
        <v>ISPY1_1197</v>
      </c>
      <c r="C137" s="33">
        <v>40059</v>
      </c>
      <c r="D137" s="32">
        <v>44.73</v>
      </c>
      <c r="E137" s="32">
        <v>1</v>
      </c>
      <c r="F137" s="32">
        <v>0</v>
      </c>
      <c r="G137" s="32">
        <v>1</v>
      </c>
      <c r="H137" s="32">
        <v>1</v>
      </c>
      <c r="I137" s="32">
        <v>0</v>
      </c>
      <c r="J137" s="32">
        <f t="shared" si="7"/>
        <v>1</v>
      </c>
      <c r="K137" s="32" t="str">
        <f t="shared" si="8"/>
        <v>HRposHER2neg</v>
      </c>
      <c r="L137" s="32">
        <v>0</v>
      </c>
      <c r="M137" s="32">
        <v>1</v>
      </c>
      <c r="N137" s="32">
        <v>158</v>
      </c>
      <c r="O137" s="32">
        <v>145</v>
      </c>
      <c r="P137" s="32">
        <v>123</v>
      </c>
      <c r="Q137" s="32">
        <v>126</v>
      </c>
    </row>
    <row r="138" spans="1:17">
      <c r="A138" s="32">
        <v>1198</v>
      </c>
      <c r="B138" s="32" t="str">
        <f t="shared" si="6"/>
        <v>ISPY1_1198</v>
      </c>
      <c r="C138" s="33">
        <v>40059</v>
      </c>
      <c r="D138" s="32">
        <v>59.54</v>
      </c>
      <c r="E138" s="32">
        <v>3</v>
      </c>
      <c r="F138" s="32">
        <v>1</v>
      </c>
      <c r="G138" s="32">
        <v>0</v>
      </c>
      <c r="H138" s="32">
        <v>1</v>
      </c>
      <c r="I138" s="32">
        <v>0</v>
      </c>
      <c r="J138" s="32">
        <f t="shared" si="7"/>
        <v>1</v>
      </c>
      <c r="K138" s="32" t="str">
        <f t="shared" si="8"/>
        <v>HRposHER2neg</v>
      </c>
      <c r="L138" s="32">
        <v>0</v>
      </c>
      <c r="M138" s="32">
        <v>1</v>
      </c>
      <c r="N138" s="32">
        <v>44</v>
      </c>
      <c r="O138" s="32">
        <v>45</v>
      </c>
      <c r="P138" s="32">
        <v>45</v>
      </c>
      <c r="Q138" s="32">
        <v>37</v>
      </c>
    </row>
    <row r="139" spans="1:17">
      <c r="A139" s="32">
        <v>1199</v>
      </c>
      <c r="B139" s="32" t="str">
        <f t="shared" si="6"/>
        <v>ISPY1_1199</v>
      </c>
      <c r="C139" s="33">
        <v>40059</v>
      </c>
      <c r="D139" s="32">
        <v>37.68</v>
      </c>
      <c r="E139" s="32">
        <v>1</v>
      </c>
      <c r="F139" s="32">
        <v>0</v>
      </c>
      <c r="G139" s="32">
        <v>0</v>
      </c>
      <c r="H139" s="32">
        <v>0</v>
      </c>
      <c r="I139" s="32">
        <v>0</v>
      </c>
      <c r="J139" s="32">
        <f t="shared" si="7"/>
        <v>3</v>
      </c>
      <c r="K139" s="32" t="str">
        <f t="shared" si="8"/>
        <v>TripleNeg</v>
      </c>
      <c r="L139" s="32">
        <v>0</v>
      </c>
      <c r="M139" s="32">
        <v>2</v>
      </c>
      <c r="N139" s="32">
        <v>78</v>
      </c>
      <c r="O139" s="32">
        <v>70</v>
      </c>
      <c r="P139" s="32">
        <v>65</v>
      </c>
      <c r="Q139" s="32">
        <v>65</v>
      </c>
    </row>
    <row r="140" spans="1:17">
      <c r="A140" s="32">
        <v>1200</v>
      </c>
      <c r="B140" s="32" t="str">
        <f t="shared" si="6"/>
        <v>ISPY1_1200</v>
      </c>
      <c r="C140" s="33">
        <v>40059</v>
      </c>
      <c r="D140" s="32">
        <v>43.79</v>
      </c>
      <c r="E140" s="32">
        <v>1</v>
      </c>
      <c r="F140" s="32">
        <v>1</v>
      </c>
      <c r="G140" s="32">
        <v>1</v>
      </c>
      <c r="H140" s="32">
        <v>1</v>
      </c>
      <c r="I140" s="32">
        <v>0</v>
      </c>
      <c r="J140" s="32">
        <f t="shared" si="7"/>
        <v>1</v>
      </c>
      <c r="K140" s="32" t="str">
        <f t="shared" si="8"/>
        <v>HRposHER2neg</v>
      </c>
      <c r="L140" s="32">
        <v>0</v>
      </c>
      <c r="M140" s="32">
        <v>2</v>
      </c>
      <c r="N140" s="32">
        <v>53</v>
      </c>
      <c r="O140" s="32">
        <v>60</v>
      </c>
      <c r="P140" s="32">
        <v>62</v>
      </c>
      <c r="Q140" s="32">
        <v>17</v>
      </c>
    </row>
    <row r="141" spans="1:17">
      <c r="A141" s="32">
        <v>1201</v>
      </c>
      <c r="B141" s="32" t="str">
        <f t="shared" si="6"/>
        <v>ISPY1_1201</v>
      </c>
      <c r="C141" s="33">
        <v>40059</v>
      </c>
      <c r="D141" s="32">
        <v>50.12</v>
      </c>
      <c r="E141" s="32">
        <v>1</v>
      </c>
      <c r="F141" s="32">
        <v>1</v>
      </c>
      <c r="G141" s="32">
        <v>1</v>
      </c>
      <c r="H141" s="32">
        <v>1</v>
      </c>
      <c r="I141" s="32">
        <v>0</v>
      </c>
      <c r="J141" s="32">
        <f t="shared" si="7"/>
        <v>1</v>
      </c>
      <c r="K141" s="32" t="str">
        <f t="shared" si="8"/>
        <v>HRposHER2neg</v>
      </c>
      <c r="L141" s="32">
        <v>0</v>
      </c>
      <c r="M141" s="32">
        <v>1</v>
      </c>
      <c r="N141" s="32">
        <v>78</v>
      </c>
      <c r="O141" s="32">
        <v>73</v>
      </c>
      <c r="P141" s="32">
        <v>53</v>
      </c>
      <c r="Q141" s="32">
        <v>60</v>
      </c>
    </row>
    <row r="142" spans="1:17">
      <c r="A142" s="32">
        <v>1202</v>
      </c>
      <c r="B142" s="32" t="str">
        <f t="shared" si="6"/>
        <v>ISPY1_1202</v>
      </c>
      <c r="C142" s="33">
        <v>40059</v>
      </c>
      <c r="D142" s="32">
        <v>53.45</v>
      </c>
      <c r="E142" s="32">
        <v>1</v>
      </c>
      <c r="F142" s="32">
        <v>1</v>
      </c>
      <c r="G142" s="32">
        <v>0</v>
      </c>
      <c r="H142" s="32">
        <v>1</v>
      </c>
      <c r="I142" s="32">
        <v>0</v>
      </c>
      <c r="J142" s="32">
        <f t="shared" si="7"/>
        <v>1</v>
      </c>
      <c r="K142" s="32" t="str">
        <f t="shared" si="8"/>
        <v>HRposHER2neg</v>
      </c>
      <c r="L142" s="32">
        <v>0</v>
      </c>
      <c r="M142" s="32">
        <v>2</v>
      </c>
      <c r="N142" s="32">
        <v>80</v>
      </c>
      <c r="O142" s="32">
        <v>75</v>
      </c>
      <c r="P142" s="32">
        <v>35</v>
      </c>
      <c r="Q142" s="32">
        <v>0</v>
      </c>
    </row>
    <row r="143" spans="1:17">
      <c r="A143" s="32">
        <v>1204</v>
      </c>
      <c r="B143" s="32" t="str">
        <f t="shared" si="6"/>
        <v>ISPY1_1204</v>
      </c>
      <c r="C143" s="33">
        <v>40059</v>
      </c>
      <c r="D143" s="32">
        <v>39.270000000000003</v>
      </c>
      <c r="E143" s="32">
        <v>1</v>
      </c>
      <c r="F143" s="32">
        <v>0</v>
      </c>
      <c r="G143" s="32">
        <v>0</v>
      </c>
      <c r="H143" s="32">
        <v>0</v>
      </c>
      <c r="I143" s="32">
        <v>0</v>
      </c>
      <c r="J143" s="32">
        <f t="shared" si="7"/>
        <v>3</v>
      </c>
      <c r="K143" s="32" t="str">
        <f t="shared" si="8"/>
        <v>TripleNeg</v>
      </c>
      <c r="L143" s="32">
        <v>0</v>
      </c>
      <c r="M143" s="32">
        <v>2</v>
      </c>
      <c r="N143" s="32">
        <v>45</v>
      </c>
      <c r="O143" s="32">
        <v>32</v>
      </c>
      <c r="P143" s="32">
        <v>24</v>
      </c>
      <c r="Q143" s="32">
        <v>18</v>
      </c>
    </row>
    <row r="144" spans="1:17">
      <c r="A144" s="32">
        <v>1205</v>
      </c>
      <c r="B144" s="32" t="str">
        <f t="shared" si="6"/>
        <v>ISPY1_1205</v>
      </c>
      <c r="C144" s="33">
        <v>40059</v>
      </c>
      <c r="D144" s="32">
        <v>42.56</v>
      </c>
      <c r="E144" s="32">
        <v>3</v>
      </c>
      <c r="F144" s="32">
        <v>1</v>
      </c>
      <c r="G144" s="32">
        <v>1</v>
      </c>
      <c r="H144" s="32">
        <v>1</v>
      </c>
      <c r="I144" s="32">
        <v>0</v>
      </c>
      <c r="J144" s="32">
        <f t="shared" si="7"/>
        <v>1</v>
      </c>
      <c r="K144" s="32" t="str">
        <f t="shared" si="8"/>
        <v>HRposHER2neg</v>
      </c>
      <c r="L144" s="32">
        <v>0</v>
      </c>
      <c r="M144" s="32">
        <v>1</v>
      </c>
      <c r="N144" s="32">
        <v>75</v>
      </c>
      <c r="O144" s="32">
        <v>70</v>
      </c>
      <c r="P144" s="32">
        <v>47</v>
      </c>
      <c r="Q144" s="32">
        <v>35</v>
      </c>
    </row>
    <row r="145" spans="1:17">
      <c r="A145" s="32">
        <v>1207</v>
      </c>
      <c r="B145" s="32" t="str">
        <f t="shared" si="6"/>
        <v>ISPY1_1207</v>
      </c>
      <c r="C145" s="33">
        <v>40059</v>
      </c>
      <c r="D145" s="32">
        <v>36.270000000000003</v>
      </c>
      <c r="E145" s="32">
        <v>1</v>
      </c>
      <c r="F145" s="32">
        <v>0</v>
      </c>
      <c r="G145" s="32">
        <v>0</v>
      </c>
      <c r="H145" s="32">
        <v>0</v>
      </c>
      <c r="I145" s="32">
        <v>0</v>
      </c>
      <c r="J145" s="32">
        <f t="shared" si="7"/>
        <v>3</v>
      </c>
      <c r="K145" s="32" t="str">
        <f t="shared" si="8"/>
        <v>TripleNeg</v>
      </c>
      <c r="L145" s="32">
        <v>0</v>
      </c>
      <c r="M145" s="32">
        <v>2</v>
      </c>
      <c r="N145" s="32">
        <v>32</v>
      </c>
      <c r="O145" s="32">
        <v>22</v>
      </c>
      <c r="P145" s="32">
        <v>26</v>
      </c>
      <c r="Q145" s="32">
        <v>0</v>
      </c>
    </row>
    <row r="146" spans="1:17">
      <c r="A146" s="32">
        <v>1208</v>
      </c>
      <c r="B146" s="32" t="str">
        <f t="shared" si="6"/>
        <v>ISPY1_1208</v>
      </c>
      <c r="C146" s="33">
        <v>40059</v>
      </c>
      <c r="D146" s="32">
        <v>42.07</v>
      </c>
      <c r="E146" s="32">
        <v>1</v>
      </c>
      <c r="F146" s="32">
        <v>0</v>
      </c>
      <c r="G146" s="32">
        <v>0</v>
      </c>
      <c r="H146" s="32">
        <v>0</v>
      </c>
      <c r="I146" s="32">
        <v>0</v>
      </c>
      <c r="J146" s="32">
        <f t="shared" si="7"/>
        <v>3</v>
      </c>
      <c r="K146" s="32" t="str">
        <f t="shared" si="8"/>
        <v>TripleNeg</v>
      </c>
      <c r="L146" s="32">
        <v>0</v>
      </c>
      <c r="M146" s="32">
        <v>2</v>
      </c>
      <c r="N146" s="32">
        <v>166</v>
      </c>
      <c r="O146" s="32">
        <v>119</v>
      </c>
      <c r="Q146" s="32">
        <v>0</v>
      </c>
    </row>
    <row r="147" spans="1:17">
      <c r="A147" s="32">
        <v>1209</v>
      </c>
      <c r="B147" s="32" t="str">
        <f t="shared" si="6"/>
        <v>ISPY1_1209</v>
      </c>
      <c r="C147" s="33">
        <v>40059</v>
      </c>
      <c r="D147" s="32">
        <v>43.44</v>
      </c>
      <c r="E147" s="32">
        <v>1</v>
      </c>
      <c r="F147" s="32">
        <v>1</v>
      </c>
      <c r="G147" s="32">
        <v>0</v>
      </c>
      <c r="H147" s="32">
        <v>1</v>
      </c>
      <c r="I147" s="32">
        <v>0</v>
      </c>
      <c r="J147" s="32">
        <f t="shared" si="7"/>
        <v>1</v>
      </c>
      <c r="K147" s="32" t="str">
        <f t="shared" si="8"/>
        <v>HRposHER2neg</v>
      </c>
      <c r="L147" s="32">
        <v>0</v>
      </c>
      <c r="M147" s="32">
        <v>2</v>
      </c>
      <c r="N147" s="32">
        <v>28</v>
      </c>
      <c r="O147" s="32">
        <v>24</v>
      </c>
      <c r="P147" s="32">
        <v>24</v>
      </c>
      <c r="Q147" s="32">
        <v>11</v>
      </c>
    </row>
    <row r="148" spans="1:17">
      <c r="A148" s="32">
        <v>1216</v>
      </c>
      <c r="B148" s="32" t="str">
        <f t="shared" si="6"/>
        <v>ISPY1_1216</v>
      </c>
      <c r="C148" s="33">
        <v>40059</v>
      </c>
      <c r="D148" s="32">
        <v>34.43</v>
      </c>
      <c r="E148" s="32">
        <v>1</v>
      </c>
      <c r="F148" s="32">
        <v>0</v>
      </c>
      <c r="G148" s="32">
        <v>0</v>
      </c>
      <c r="H148" s="32">
        <v>0</v>
      </c>
      <c r="I148" s="32">
        <v>0</v>
      </c>
      <c r="J148" s="32">
        <f t="shared" si="7"/>
        <v>3</v>
      </c>
      <c r="K148" s="32" t="str">
        <f t="shared" si="8"/>
        <v>TripleNeg</v>
      </c>
      <c r="L148" s="32">
        <v>0</v>
      </c>
      <c r="M148" s="32">
        <v>2</v>
      </c>
      <c r="N148" s="32">
        <v>55</v>
      </c>
      <c r="O148" s="32">
        <v>45</v>
      </c>
      <c r="P148" s="32">
        <v>44</v>
      </c>
      <c r="Q148" s="32">
        <v>0</v>
      </c>
    </row>
    <row r="149" spans="1:17">
      <c r="A149" s="32">
        <v>1217</v>
      </c>
      <c r="B149" s="32" t="str">
        <f t="shared" si="6"/>
        <v>ISPY1_1217</v>
      </c>
      <c r="C149" s="33">
        <v>40059</v>
      </c>
      <c r="D149" s="32">
        <v>50.09</v>
      </c>
      <c r="E149" s="32">
        <v>1</v>
      </c>
      <c r="F149" s="32">
        <v>1</v>
      </c>
      <c r="G149" s="32">
        <v>1</v>
      </c>
      <c r="H149" s="32">
        <v>1</v>
      </c>
      <c r="I149" s="32">
        <v>0</v>
      </c>
      <c r="J149" s="32">
        <f t="shared" si="7"/>
        <v>1</v>
      </c>
      <c r="K149" s="32" t="str">
        <f t="shared" si="8"/>
        <v>HRposHER2neg</v>
      </c>
      <c r="L149" s="32">
        <v>0</v>
      </c>
      <c r="M149" s="32">
        <v>2</v>
      </c>
      <c r="N149" s="32">
        <v>25</v>
      </c>
      <c r="O149" s="32">
        <v>24</v>
      </c>
      <c r="P149" s="32">
        <v>16</v>
      </c>
      <c r="Q149" s="32">
        <v>0</v>
      </c>
    </row>
    <row r="150" spans="1:17">
      <c r="A150" s="32">
        <v>1218</v>
      </c>
      <c r="B150" s="32" t="str">
        <f t="shared" si="6"/>
        <v>ISPY1_1218</v>
      </c>
      <c r="C150" s="33">
        <v>40059</v>
      </c>
      <c r="D150" s="32">
        <v>47.82</v>
      </c>
      <c r="E150" s="32">
        <v>3</v>
      </c>
      <c r="F150" s="32">
        <v>0</v>
      </c>
      <c r="G150" s="32">
        <v>0</v>
      </c>
      <c r="H150" s="32">
        <v>0</v>
      </c>
      <c r="I150" s="32">
        <v>0</v>
      </c>
      <c r="J150" s="32">
        <f t="shared" si="7"/>
        <v>3</v>
      </c>
      <c r="K150" s="32" t="str">
        <f t="shared" si="8"/>
        <v>TripleNeg</v>
      </c>
      <c r="L150" s="32">
        <v>0</v>
      </c>
      <c r="M150" s="32">
        <v>1</v>
      </c>
      <c r="N150" s="32">
        <v>113</v>
      </c>
      <c r="O150" s="32">
        <v>94</v>
      </c>
      <c r="P150" s="32">
        <v>44</v>
      </c>
      <c r="Q150" s="32">
        <v>0</v>
      </c>
    </row>
    <row r="151" spans="1:17">
      <c r="A151" s="32">
        <v>1220</v>
      </c>
      <c r="B151" s="32" t="str">
        <f t="shared" si="6"/>
        <v>ISPY1_1220</v>
      </c>
      <c r="C151" s="33">
        <v>40059</v>
      </c>
      <c r="D151" s="32">
        <v>43.12</v>
      </c>
      <c r="E151" s="32">
        <v>1</v>
      </c>
      <c r="F151" s="32">
        <v>0</v>
      </c>
      <c r="G151" s="32">
        <v>0</v>
      </c>
      <c r="H151" s="32">
        <v>0</v>
      </c>
      <c r="I151" s="32">
        <v>0</v>
      </c>
      <c r="J151" s="32">
        <f t="shared" si="7"/>
        <v>3</v>
      </c>
      <c r="K151" s="32" t="str">
        <f t="shared" si="8"/>
        <v>TripleNeg</v>
      </c>
      <c r="L151" s="32">
        <v>0</v>
      </c>
      <c r="M151" s="32">
        <v>2</v>
      </c>
      <c r="N151" s="32">
        <v>79</v>
      </c>
      <c r="O151" s="32">
        <v>72</v>
      </c>
      <c r="P151" s="32">
        <v>17</v>
      </c>
      <c r="Q151" s="32">
        <v>0</v>
      </c>
    </row>
    <row r="152" spans="1:17">
      <c r="A152" s="32">
        <v>1223</v>
      </c>
      <c r="B152" s="32" t="str">
        <f t="shared" si="6"/>
        <v>ISPY1_1223</v>
      </c>
      <c r="C152" s="33">
        <v>40059</v>
      </c>
      <c r="D152" s="32">
        <v>59.82</v>
      </c>
      <c r="E152" s="32">
        <v>1</v>
      </c>
      <c r="F152" s="32">
        <v>1</v>
      </c>
      <c r="G152" s="32">
        <v>1</v>
      </c>
      <c r="H152" s="32">
        <v>1</v>
      </c>
      <c r="I152" s="32">
        <v>0</v>
      </c>
      <c r="J152" s="32">
        <f t="shared" si="7"/>
        <v>1</v>
      </c>
      <c r="K152" s="32" t="str">
        <f t="shared" si="8"/>
        <v>HRposHER2neg</v>
      </c>
      <c r="L152" s="32">
        <v>0</v>
      </c>
      <c r="M152" s="32">
        <v>2</v>
      </c>
      <c r="N152" s="32">
        <v>27</v>
      </c>
      <c r="O152" s="32">
        <v>20</v>
      </c>
      <c r="P152" s="32">
        <v>15</v>
      </c>
      <c r="Q152" s="32">
        <v>14</v>
      </c>
    </row>
    <row r="153" spans="1:17">
      <c r="A153" s="32">
        <v>1224</v>
      </c>
      <c r="B153" s="32" t="str">
        <f t="shared" si="6"/>
        <v>ISPY1_1224</v>
      </c>
      <c r="C153" s="33">
        <v>40059</v>
      </c>
      <c r="D153" s="32">
        <v>61.13</v>
      </c>
      <c r="E153" s="32">
        <v>3</v>
      </c>
      <c r="F153" s="32">
        <v>1</v>
      </c>
      <c r="G153" s="32">
        <v>0</v>
      </c>
      <c r="H153" s="32">
        <v>1</v>
      </c>
      <c r="I153" s="32">
        <v>1</v>
      </c>
      <c r="J153" s="32">
        <f t="shared" si="7"/>
        <v>2</v>
      </c>
      <c r="K153" s="32" t="str">
        <f t="shared" si="8"/>
        <v>HER2pos</v>
      </c>
      <c r="L153" s="32">
        <v>0</v>
      </c>
      <c r="M153" s="32">
        <v>1</v>
      </c>
      <c r="N153" s="32">
        <v>24</v>
      </c>
      <c r="O153" s="32">
        <v>26</v>
      </c>
      <c r="P153" s="32">
        <v>19</v>
      </c>
      <c r="Q153" s="32">
        <v>0</v>
      </c>
    </row>
    <row r="154" spans="1:17">
      <c r="A154" s="32">
        <v>1225</v>
      </c>
      <c r="B154" s="32" t="str">
        <f t="shared" si="6"/>
        <v>ISPY1_1225</v>
      </c>
      <c r="C154" s="33">
        <v>40059</v>
      </c>
      <c r="D154" s="32">
        <v>47.84</v>
      </c>
      <c r="E154" s="32">
        <v>1</v>
      </c>
      <c r="F154" s="32">
        <v>1</v>
      </c>
      <c r="G154" s="32">
        <v>1</v>
      </c>
      <c r="H154" s="32">
        <v>1</v>
      </c>
      <c r="I154" s="32">
        <v>0</v>
      </c>
      <c r="J154" s="32">
        <f t="shared" si="7"/>
        <v>1</v>
      </c>
      <c r="K154" s="32" t="str">
        <f t="shared" si="8"/>
        <v>HRposHER2neg</v>
      </c>
      <c r="L154" s="32">
        <v>0</v>
      </c>
      <c r="M154" s="32">
        <v>2</v>
      </c>
      <c r="N154" s="32">
        <v>89</v>
      </c>
      <c r="O154" s="32">
        <v>86</v>
      </c>
      <c r="P154" s="32">
        <v>22</v>
      </c>
      <c r="Q154" s="32">
        <v>12</v>
      </c>
    </row>
    <row r="155" spans="1:17">
      <c r="A155" s="32">
        <v>1226</v>
      </c>
      <c r="B155" s="32" t="str">
        <f t="shared" si="6"/>
        <v>ISPY1_1226</v>
      </c>
      <c r="C155" s="33">
        <v>40059</v>
      </c>
      <c r="D155" s="32">
        <v>42.08</v>
      </c>
      <c r="E155" s="32">
        <v>1</v>
      </c>
      <c r="F155" s="32">
        <v>1</v>
      </c>
      <c r="G155" s="32">
        <v>1</v>
      </c>
      <c r="H155" s="32">
        <v>1</v>
      </c>
      <c r="I155" s="32">
        <v>0</v>
      </c>
      <c r="J155" s="32">
        <f t="shared" si="7"/>
        <v>1</v>
      </c>
      <c r="K155" s="32" t="str">
        <f t="shared" si="8"/>
        <v>HRposHER2neg</v>
      </c>
      <c r="L155" s="32">
        <v>0</v>
      </c>
      <c r="M155" s="32">
        <v>1</v>
      </c>
      <c r="N155" s="32">
        <v>49</v>
      </c>
      <c r="O155" s="32">
        <v>43</v>
      </c>
      <c r="P155" s="32">
        <v>41</v>
      </c>
      <c r="Q155" s="32">
        <v>28</v>
      </c>
    </row>
    <row r="156" spans="1:17">
      <c r="A156" s="32">
        <v>1227</v>
      </c>
      <c r="B156" s="32" t="str">
        <f t="shared" si="6"/>
        <v>ISPY1_1227</v>
      </c>
      <c r="C156" s="33">
        <v>40059</v>
      </c>
      <c r="D156" s="32">
        <v>42.46</v>
      </c>
      <c r="E156" s="32">
        <v>1</v>
      </c>
      <c r="F156" s="32">
        <v>0</v>
      </c>
      <c r="G156" s="32">
        <v>0</v>
      </c>
      <c r="H156" s="32">
        <v>0</v>
      </c>
      <c r="I156" s="32">
        <v>0</v>
      </c>
      <c r="J156" s="32">
        <f t="shared" si="7"/>
        <v>3</v>
      </c>
      <c r="K156" s="32" t="str">
        <f t="shared" si="8"/>
        <v>TripleNeg</v>
      </c>
      <c r="L156" s="32">
        <v>0</v>
      </c>
      <c r="M156" s="32">
        <v>2</v>
      </c>
      <c r="N156" s="32">
        <v>49</v>
      </c>
      <c r="O156" s="32">
        <v>57</v>
      </c>
      <c r="Q156" s="32">
        <v>0</v>
      </c>
    </row>
    <row r="157" spans="1:17">
      <c r="A157" s="32">
        <v>1229</v>
      </c>
      <c r="B157" s="32" t="str">
        <f t="shared" si="6"/>
        <v>ISPY1_1229</v>
      </c>
      <c r="C157" s="33">
        <v>40059</v>
      </c>
      <c r="D157" s="32">
        <v>50.79</v>
      </c>
      <c r="E157" s="32">
        <v>1</v>
      </c>
      <c r="F157" s="32">
        <v>0</v>
      </c>
      <c r="G157" s="32">
        <v>0</v>
      </c>
      <c r="H157" s="32">
        <v>0</v>
      </c>
      <c r="I157" s="32">
        <v>0</v>
      </c>
      <c r="J157" s="32">
        <f t="shared" si="7"/>
        <v>3</v>
      </c>
      <c r="K157" s="32" t="str">
        <f t="shared" si="8"/>
        <v>TripleNeg</v>
      </c>
      <c r="L157" s="32">
        <v>0</v>
      </c>
      <c r="M157" s="32">
        <v>1</v>
      </c>
      <c r="N157" s="32">
        <v>56</v>
      </c>
      <c r="O157" s="32">
        <v>43</v>
      </c>
      <c r="P157" s="32">
        <v>21</v>
      </c>
      <c r="Q157" s="32">
        <v>4</v>
      </c>
    </row>
    <row r="158" spans="1:17">
      <c r="A158" s="32">
        <v>1230</v>
      </c>
      <c r="B158" s="32" t="str">
        <f t="shared" si="6"/>
        <v>ISPY1_1230</v>
      </c>
      <c r="C158" s="33">
        <v>40059</v>
      </c>
      <c r="D158" s="32">
        <v>53.45</v>
      </c>
      <c r="E158" s="32">
        <v>3</v>
      </c>
      <c r="F158" s="32">
        <v>0</v>
      </c>
      <c r="G158" s="32">
        <v>1</v>
      </c>
      <c r="H158" s="32">
        <v>1</v>
      </c>
      <c r="I158" s="32">
        <v>0</v>
      </c>
      <c r="J158" s="32">
        <f t="shared" si="7"/>
        <v>1</v>
      </c>
      <c r="K158" s="32" t="str">
        <f t="shared" si="8"/>
        <v>HRposHER2neg</v>
      </c>
      <c r="L158" s="32">
        <v>0</v>
      </c>
      <c r="M158" s="32">
        <v>1</v>
      </c>
      <c r="N158" s="32">
        <v>60</v>
      </c>
      <c r="O158" s="32">
        <v>61</v>
      </c>
      <c r="P158" s="32">
        <v>72</v>
      </c>
      <c r="Q158" s="32">
        <v>60</v>
      </c>
    </row>
    <row r="159" spans="1:17">
      <c r="A159" s="32">
        <v>1231</v>
      </c>
      <c r="B159" s="32" t="str">
        <f t="shared" si="6"/>
        <v>ISPY1_1231</v>
      </c>
      <c r="C159" s="33">
        <v>40059</v>
      </c>
      <c r="D159" s="32">
        <v>45.5</v>
      </c>
      <c r="E159" s="32">
        <v>1</v>
      </c>
      <c r="F159" s="32">
        <v>1</v>
      </c>
      <c r="G159" s="32">
        <v>1</v>
      </c>
      <c r="H159" s="32">
        <v>1</v>
      </c>
      <c r="I159" s="32">
        <v>0</v>
      </c>
      <c r="J159" s="32">
        <f t="shared" si="7"/>
        <v>1</v>
      </c>
      <c r="K159" s="32" t="str">
        <f t="shared" si="8"/>
        <v>HRposHER2neg</v>
      </c>
      <c r="L159" s="32">
        <v>0</v>
      </c>
      <c r="M159" s="32">
        <v>1</v>
      </c>
      <c r="N159" s="32">
        <v>81</v>
      </c>
      <c r="P159" s="32">
        <v>64</v>
      </c>
      <c r="Q159" s="32">
        <v>56</v>
      </c>
    </row>
    <row r="160" spans="1:17">
      <c r="A160" s="32">
        <v>1233</v>
      </c>
      <c r="B160" s="32" t="str">
        <f t="shared" si="6"/>
        <v>ISPY1_1233</v>
      </c>
      <c r="C160" s="33">
        <v>40059</v>
      </c>
      <c r="D160" s="32">
        <v>27.85</v>
      </c>
      <c r="E160" s="32">
        <v>3</v>
      </c>
      <c r="F160" s="32">
        <v>1</v>
      </c>
      <c r="G160" s="32">
        <v>0</v>
      </c>
      <c r="H160" s="32">
        <v>1</v>
      </c>
      <c r="I160" s="32">
        <v>0</v>
      </c>
      <c r="J160" s="32">
        <f t="shared" si="7"/>
        <v>1</v>
      </c>
      <c r="K160" s="32" t="str">
        <f t="shared" si="8"/>
        <v>HRposHER2neg</v>
      </c>
      <c r="L160" s="32">
        <v>0</v>
      </c>
      <c r="M160" s="32">
        <v>2</v>
      </c>
      <c r="N160" s="32">
        <v>26</v>
      </c>
      <c r="O160" s="32">
        <v>18</v>
      </c>
      <c r="P160" s="32">
        <v>11</v>
      </c>
      <c r="Q160" s="32">
        <v>3</v>
      </c>
    </row>
    <row r="161" spans="1:17">
      <c r="A161" s="32">
        <v>1232</v>
      </c>
      <c r="B161" s="32" t="str">
        <f t="shared" si="6"/>
        <v>ISPY1_1232</v>
      </c>
      <c r="C161" s="33">
        <v>40059</v>
      </c>
      <c r="D161" s="32">
        <v>49.97</v>
      </c>
      <c r="E161" s="32">
        <v>1</v>
      </c>
      <c r="F161" s="32">
        <v>1</v>
      </c>
      <c r="G161" s="32">
        <v>1</v>
      </c>
      <c r="H161" s="32">
        <v>1</v>
      </c>
      <c r="I161" s="32">
        <v>0</v>
      </c>
      <c r="J161" s="32">
        <f t="shared" si="7"/>
        <v>1</v>
      </c>
      <c r="K161" s="32" t="str">
        <f t="shared" si="8"/>
        <v>HRposHER2neg</v>
      </c>
      <c r="L161" s="32">
        <v>0</v>
      </c>
      <c r="M161" s="32">
        <v>1</v>
      </c>
      <c r="N161" s="32">
        <v>89</v>
      </c>
      <c r="O161" s="32">
        <v>76</v>
      </c>
      <c r="P161" s="32">
        <v>48</v>
      </c>
      <c r="Q161" s="32">
        <v>24</v>
      </c>
    </row>
    <row r="162" spans="1:17">
      <c r="A162" s="32">
        <v>1236</v>
      </c>
      <c r="B162" s="32" t="str">
        <f t="shared" si="6"/>
        <v>ISPY1_1236</v>
      </c>
      <c r="C162" s="33">
        <v>40059</v>
      </c>
      <c r="D162" s="32">
        <v>38.61</v>
      </c>
      <c r="E162" s="32">
        <v>3</v>
      </c>
      <c r="F162" s="32">
        <v>0</v>
      </c>
      <c r="G162" s="32">
        <v>1</v>
      </c>
      <c r="H162" s="32">
        <v>1</v>
      </c>
      <c r="I162" s="32">
        <v>0</v>
      </c>
      <c r="J162" s="32">
        <f t="shared" si="7"/>
        <v>1</v>
      </c>
      <c r="K162" s="32" t="str">
        <f t="shared" si="8"/>
        <v>HRposHER2neg</v>
      </c>
      <c r="L162" s="32">
        <v>0</v>
      </c>
      <c r="M162" s="32">
        <v>2</v>
      </c>
      <c r="N162" s="32">
        <v>51</v>
      </c>
      <c r="O162" s="32">
        <v>52</v>
      </c>
      <c r="P162" s="32">
        <v>35</v>
      </c>
      <c r="Q162" s="32">
        <v>23</v>
      </c>
    </row>
    <row r="163" spans="1:17">
      <c r="A163" s="32">
        <v>1239</v>
      </c>
      <c r="B163" s="32" t="str">
        <f t="shared" si="6"/>
        <v>ISPY1_1239</v>
      </c>
      <c r="C163" s="33">
        <v>40059</v>
      </c>
      <c r="D163" s="32">
        <v>48.57</v>
      </c>
      <c r="E163" s="32">
        <v>4</v>
      </c>
      <c r="F163" s="32">
        <v>1</v>
      </c>
      <c r="G163" s="32">
        <v>1</v>
      </c>
      <c r="H163" s="32">
        <v>1</v>
      </c>
      <c r="I163" s="32">
        <v>0</v>
      </c>
      <c r="J163" s="32">
        <f t="shared" si="7"/>
        <v>1</v>
      </c>
      <c r="K163" s="32" t="str">
        <f t="shared" si="8"/>
        <v>HRposHER2neg</v>
      </c>
      <c r="L163" s="32">
        <v>0</v>
      </c>
      <c r="M163" s="32">
        <v>1</v>
      </c>
      <c r="N163" s="32">
        <v>74</v>
      </c>
      <c r="O163" s="32">
        <v>63</v>
      </c>
      <c r="P163" s="32">
        <v>12</v>
      </c>
      <c r="Q163" s="32">
        <v>10</v>
      </c>
    </row>
  </sheetData>
  <sheetProtection password="EFDD" sheet="1" objects="1" scenarios="1" formatCells="0" formatColumns="0" formatRows="0" sort="0" autoFilter="0" pivotTables="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6"/>
  <sheetViews>
    <sheetView workbookViewId="0">
      <selection activeCell="C8" sqref="C8"/>
    </sheetView>
  </sheetViews>
  <sheetFormatPr baseColWidth="10" defaultRowHeight="12" x14ac:dyDescent="0"/>
  <cols>
    <col min="1" max="1" width="3.6640625" style="3" customWidth="1"/>
    <col min="2" max="2" width="12.83203125" style="3" customWidth="1"/>
    <col min="3" max="3" width="44.1640625" style="3" customWidth="1"/>
    <col min="4" max="4" width="13.6640625" style="3" customWidth="1"/>
    <col min="5" max="16384" width="10.83203125" style="3"/>
  </cols>
  <sheetData>
    <row r="1" spans="2:4" ht="15">
      <c r="B1" s="2" t="s">
        <v>7</v>
      </c>
    </row>
    <row r="2" spans="2:4" ht="15">
      <c r="B2" s="2" t="s">
        <v>8</v>
      </c>
    </row>
    <row r="3" spans="2:4" ht="15">
      <c r="B3" s="2"/>
    </row>
    <row r="4" spans="2:4" customFormat="1" ht="15">
      <c r="B4" s="14" t="s">
        <v>42</v>
      </c>
    </row>
    <row r="5" spans="2:4" customFormat="1" ht="15">
      <c r="B5" s="14"/>
    </row>
    <row r="6" spans="2:4" ht="15">
      <c r="B6" s="2" t="s">
        <v>9</v>
      </c>
    </row>
    <row r="7" spans="2:4" ht="36">
      <c r="B7" s="2" t="s">
        <v>44</v>
      </c>
      <c r="C7" s="17" t="s">
        <v>45</v>
      </c>
    </row>
    <row r="8" spans="2:4" ht="15">
      <c r="B8" s="2"/>
    </row>
    <row r="9" spans="2:4" ht="16" thickBot="1">
      <c r="B9" s="4"/>
    </row>
    <row r="10" spans="2:4" ht="31" thickBot="1">
      <c r="B10" s="5" t="s">
        <v>10</v>
      </c>
      <c r="C10" s="6" t="s">
        <v>11</v>
      </c>
      <c r="D10" s="6" t="s">
        <v>12</v>
      </c>
    </row>
    <row r="11" spans="2:4" ht="74" customHeight="1">
      <c r="B11" s="20" t="s">
        <v>43</v>
      </c>
      <c r="C11" s="20" t="s">
        <v>13</v>
      </c>
      <c r="D11" s="7" t="s">
        <v>14</v>
      </c>
    </row>
    <row r="12" spans="2:4" ht="16" thickBot="1">
      <c r="B12" s="21"/>
      <c r="C12" s="21"/>
      <c r="D12" s="8" t="s">
        <v>15</v>
      </c>
    </row>
    <row r="13" spans="2:4" ht="74" customHeight="1">
      <c r="B13" s="18" t="s">
        <v>0</v>
      </c>
      <c r="C13" s="18" t="s">
        <v>16</v>
      </c>
      <c r="D13" s="9" t="s">
        <v>17</v>
      </c>
    </row>
    <row r="14" spans="2:4" ht="16" thickBot="1">
      <c r="B14" s="19"/>
      <c r="C14" s="19"/>
      <c r="D14" s="10" t="s">
        <v>18</v>
      </c>
    </row>
    <row r="15" spans="2:4" ht="15">
      <c r="B15" s="20" t="s">
        <v>19</v>
      </c>
      <c r="C15" s="7" t="s">
        <v>20</v>
      </c>
      <c r="D15" s="20" t="s">
        <v>21</v>
      </c>
    </row>
    <row r="16" spans="2:4" ht="15">
      <c r="B16" s="22"/>
      <c r="C16" s="7" t="s">
        <v>22</v>
      </c>
      <c r="D16" s="22"/>
    </row>
    <row r="17" spans="2:4" ht="15">
      <c r="B17" s="22"/>
      <c r="C17" s="7" t="s">
        <v>23</v>
      </c>
      <c r="D17" s="22"/>
    </row>
    <row r="18" spans="2:4" ht="16" thickBot="1">
      <c r="B18" s="21"/>
      <c r="C18" s="8" t="s">
        <v>24</v>
      </c>
      <c r="D18" s="21"/>
    </row>
    <row r="19" spans="2:4" ht="31" thickBot="1">
      <c r="B19" s="11" t="s">
        <v>25</v>
      </c>
      <c r="C19" s="8" t="s">
        <v>26</v>
      </c>
      <c r="D19" s="8" t="s">
        <v>21</v>
      </c>
    </row>
    <row r="20" spans="2:4" ht="61" thickBot="1">
      <c r="B20" s="11" t="s">
        <v>3</v>
      </c>
      <c r="C20" s="8" t="s">
        <v>27</v>
      </c>
      <c r="D20" s="8" t="s">
        <v>21</v>
      </c>
    </row>
    <row r="21" spans="2:4" ht="30">
      <c r="B21" s="18" t="s">
        <v>28</v>
      </c>
      <c r="C21" s="7" t="s">
        <v>29</v>
      </c>
      <c r="D21" s="20" t="s">
        <v>21</v>
      </c>
    </row>
    <row r="22" spans="2:4" ht="16" thickBot="1">
      <c r="B22" s="19"/>
      <c r="C22" s="8" t="s">
        <v>30</v>
      </c>
      <c r="D22" s="21"/>
    </row>
    <row r="23" spans="2:4" ht="16" thickBot="1">
      <c r="B23" s="4"/>
    </row>
    <row r="24" spans="2:4" ht="60">
      <c r="B24" s="20" t="s">
        <v>31</v>
      </c>
      <c r="C24" s="12" t="s">
        <v>32</v>
      </c>
      <c r="D24" s="20" t="s">
        <v>21</v>
      </c>
    </row>
    <row r="25" spans="2:4" ht="15">
      <c r="B25" s="22"/>
      <c r="C25" s="7" t="s">
        <v>33</v>
      </c>
      <c r="D25" s="22"/>
    </row>
    <row r="26" spans="2:4" ht="15">
      <c r="B26" s="22"/>
      <c r="C26" s="7" t="s">
        <v>34</v>
      </c>
      <c r="D26" s="22"/>
    </row>
    <row r="27" spans="2:4" ht="16" thickBot="1">
      <c r="B27" s="21"/>
      <c r="C27" s="8" t="s">
        <v>35</v>
      </c>
      <c r="D27" s="21"/>
    </row>
    <row r="28" spans="2:4" ht="15">
      <c r="B28" s="20" t="s">
        <v>6</v>
      </c>
      <c r="C28" s="7" t="s">
        <v>36</v>
      </c>
      <c r="D28" s="20" t="s">
        <v>21</v>
      </c>
    </row>
    <row r="29" spans="2:4" ht="15">
      <c r="B29" s="22"/>
      <c r="C29" s="7" t="s">
        <v>37</v>
      </c>
      <c r="D29" s="22"/>
    </row>
    <row r="30" spans="2:4" ht="15">
      <c r="B30" s="22"/>
      <c r="C30" s="7" t="s">
        <v>38</v>
      </c>
      <c r="D30" s="22"/>
    </row>
    <row r="31" spans="2:4" ht="15">
      <c r="B31" s="22"/>
      <c r="C31" s="7" t="s">
        <v>39</v>
      </c>
      <c r="D31" s="22"/>
    </row>
    <row r="32" spans="2:4" ht="15">
      <c r="B32" s="22"/>
      <c r="C32" s="7" t="s">
        <v>40</v>
      </c>
      <c r="D32" s="22"/>
    </row>
    <row r="33" spans="2:4" ht="16" thickBot="1">
      <c r="B33" s="21"/>
      <c r="C33" s="8" t="s">
        <v>41</v>
      </c>
      <c r="D33" s="21"/>
    </row>
    <row r="34" spans="2:4" ht="15">
      <c r="B34" s="4"/>
    </row>
    <row r="35" spans="2:4" ht="13">
      <c r="B35" s="13"/>
    </row>
    <row r="36" spans="2:4" ht="13">
      <c r="B36" s="13"/>
    </row>
  </sheetData>
  <mergeCells count="12">
    <mergeCell ref="D15:D18"/>
    <mergeCell ref="B11:B12"/>
    <mergeCell ref="C11:C12"/>
    <mergeCell ref="B13:B14"/>
    <mergeCell ref="C13:C14"/>
    <mergeCell ref="B15:B18"/>
    <mergeCell ref="B21:B22"/>
    <mergeCell ref="D21:D22"/>
    <mergeCell ref="D28:D33"/>
    <mergeCell ref="B28:B33"/>
    <mergeCell ref="D24:D27"/>
    <mergeCell ref="B24:B2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5" x14ac:dyDescent="0"/>
  <cols>
    <col min="4" max="4" width="14" customWidth="1"/>
  </cols>
  <sheetData>
    <row r="1" spans="1:8">
      <c r="A1" t="s">
        <v>43</v>
      </c>
      <c r="B1" t="s">
        <v>0</v>
      </c>
      <c r="C1" t="s">
        <v>1</v>
      </c>
      <c r="D1" t="s">
        <v>2</v>
      </c>
      <c r="E1" t="s">
        <v>3</v>
      </c>
      <c r="F1" t="s">
        <v>4</v>
      </c>
      <c r="G1" t="s">
        <v>5</v>
      </c>
      <c r="H1" t="s">
        <v>6</v>
      </c>
    </row>
    <row r="2" spans="1:8">
      <c r="A2">
        <v>1001</v>
      </c>
      <c r="B2" s="1">
        <v>40059</v>
      </c>
      <c r="C2">
        <v>8</v>
      </c>
      <c r="D2">
        <v>1264</v>
      </c>
      <c r="E2">
        <v>751</v>
      </c>
      <c r="F2">
        <v>1</v>
      </c>
      <c r="G2">
        <v>0</v>
      </c>
      <c r="H2">
        <v>2</v>
      </c>
    </row>
    <row r="3" spans="1:8">
      <c r="A3">
        <v>1002</v>
      </c>
      <c r="B3" s="1">
        <v>40059</v>
      </c>
      <c r="C3">
        <v>8</v>
      </c>
      <c r="D3">
        <v>1155</v>
      </c>
      <c r="E3">
        <v>1043</v>
      </c>
      <c r="F3">
        <v>1</v>
      </c>
      <c r="G3">
        <v>0</v>
      </c>
      <c r="H3">
        <v>3</v>
      </c>
    </row>
    <row r="4" spans="1:8">
      <c r="A4">
        <v>1004</v>
      </c>
      <c r="B4" s="1">
        <v>40059</v>
      </c>
      <c r="C4">
        <v>7</v>
      </c>
      <c r="D4">
        <v>2436</v>
      </c>
      <c r="E4">
        <v>2436</v>
      </c>
      <c r="F4">
        <v>0</v>
      </c>
      <c r="G4">
        <v>0</v>
      </c>
    </row>
    <row r="5" spans="1:8">
      <c r="A5">
        <v>1003</v>
      </c>
      <c r="B5" s="1">
        <v>40059</v>
      </c>
      <c r="C5">
        <v>7</v>
      </c>
      <c r="D5">
        <v>2387</v>
      </c>
      <c r="E5">
        <v>2387</v>
      </c>
      <c r="F5">
        <v>0</v>
      </c>
      <c r="G5">
        <v>0</v>
      </c>
      <c r="H5">
        <v>3</v>
      </c>
    </row>
    <row r="6" spans="1:8">
      <c r="A6">
        <v>1005</v>
      </c>
      <c r="B6" s="1">
        <v>40059</v>
      </c>
      <c r="C6">
        <v>7</v>
      </c>
      <c r="D6">
        <v>2220</v>
      </c>
      <c r="E6">
        <v>2520</v>
      </c>
      <c r="F6">
        <v>0</v>
      </c>
      <c r="G6">
        <v>0</v>
      </c>
    </row>
    <row r="7" spans="1:8">
      <c r="A7">
        <v>1007</v>
      </c>
      <c r="B7" s="1">
        <v>40059</v>
      </c>
      <c r="C7">
        <v>7</v>
      </c>
      <c r="D7">
        <v>2468</v>
      </c>
      <c r="E7">
        <v>2449</v>
      </c>
      <c r="F7">
        <v>1</v>
      </c>
      <c r="G7">
        <v>0</v>
      </c>
      <c r="H7">
        <v>2</v>
      </c>
    </row>
    <row r="8" spans="1:8">
      <c r="A8">
        <v>1008</v>
      </c>
      <c r="B8" s="1">
        <v>40059</v>
      </c>
      <c r="C8">
        <v>7</v>
      </c>
      <c r="D8">
        <v>2341</v>
      </c>
      <c r="E8">
        <v>2341</v>
      </c>
      <c r="F8">
        <v>0</v>
      </c>
      <c r="G8">
        <v>0</v>
      </c>
      <c r="H8">
        <v>1</v>
      </c>
    </row>
    <row r="9" spans="1:8">
      <c r="A9">
        <v>1009</v>
      </c>
      <c r="B9" s="1">
        <v>40059</v>
      </c>
      <c r="C9">
        <v>7</v>
      </c>
      <c r="D9">
        <v>2355</v>
      </c>
      <c r="E9">
        <v>2355</v>
      </c>
      <c r="F9">
        <v>0</v>
      </c>
      <c r="G9">
        <v>0</v>
      </c>
      <c r="H9">
        <v>2</v>
      </c>
    </row>
    <row r="10" spans="1:8">
      <c r="A10">
        <v>1010</v>
      </c>
      <c r="B10" s="1">
        <v>40059</v>
      </c>
      <c r="C10">
        <v>7</v>
      </c>
      <c r="D10">
        <v>2151</v>
      </c>
      <c r="E10">
        <v>2151</v>
      </c>
      <c r="F10">
        <v>0</v>
      </c>
      <c r="G10">
        <v>1</v>
      </c>
      <c r="H10">
        <v>0</v>
      </c>
    </row>
    <row r="11" spans="1:8">
      <c r="A11">
        <v>1011</v>
      </c>
      <c r="B11" s="1">
        <v>40059</v>
      </c>
      <c r="C11">
        <v>7</v>
      </c>
      <c r="D11">
        <v>2340</v>
      </c>
      <c r="E11">
        <v>2340</v>
      </c>
      <c r="F11">
        <v>0</v>
      </c>
      <c r="G11">
        <v>1</v>
      </c>
      <c r="H11">
        <v>0</v>
      </c>
    </row>
    <row r="12" spans="1:8">
      <c r="A12">
        <v>1012</v>
      </c>
      <c r="B12" s="1">
        <v>40059</v>
      </c>
      <c r="C12">
        <v>7</v>
      </c>
      <c r="D12">
        <v>2425</v>
      </c>
      <c r="E12">
        <v>2425</v>
      </c>
      <c r="F12">
        <v>1</v>
      </c>
      <c r="G12">
        <v>0</v>
      </c>
      <c r="H12">
        <v>2</v>
      </c>
    </row>
    <row r="13" spans="1:8">
      <c r="A13">
        <v>1013</v>
      </c>
      <c r="B13" s="1">
        <v>40059</v>
      </c>
      <c r="C13">
        <v>7</v>
      </c>
      <c r="D13">
        <v>2383</v>
      </c>
      <c r="E13">
        <v>2383</v>
      </c>
      <c r="F13">
        <v>0</v>
      </c>
      <c r="G13">
        <v>0</v>
      </c>
      <c r="H13">
        <v>3</v>
      </c>
    </row>
    <row r="14" spans="1:8">
      <c r="A14">
        <v>1015</v>
      </c>
      <c r="B14" s="1">
        <v>40059</v>
      </c>
      <c r="C14">
        <v>7</v>
      </c>
      <c r="D14">
        <v>2039</v>
      </c>
      <c r="E14">
        <v>2039</v>
      </c>
      <c r="F14">
        <v>0</v>
      </c>
      <c r="G14">
        <v>1</v>
      </c>
      <c r="H14">
        <v>0</v>
      </c>
    </row>
    <row r="15" spans="1:8">
      <c r="A15">
        <v>1016</v>
      </c>
      <c r="B15" s="1">
        <v>40059</v>
      </c>
      <c r="C15">
        <v>7</v>
      </c>
      <c r="D15">
        <v>2359</v>
      </c>
      <c r="E15">
        <v>759</v>
      </c>
      <c r="F15">
        <v>1</v>
      </c>
      <c r="G15">
        <v>0</v>
      </c>
      <c r="H15">
        <v>2</v>
      </c>
    </row>
    <row r="16" spans="1:8">
      <c r="A16">
        <v>1017</v>
      </c>
      <c r="B16" s="1">
        <v>40059</v>
      </c>
      <c r="C16">
        <v>8</v>
      </c>
      <c r="D16">
        <v>916</v>
      </c>
      <c r="E16">
        <v>916</v>
      </c>
      <c r="F16">
        <v>1</v>
      </c>
      <c r="G16">
        <v>0</v>
      </c>
      <c r="H16">
        <v>3</v>
      </c>
    </row>
    <row r="17" spans="1:8">
      <c r="A17">
        <v>1021</v>
      </c>
      <c r="B17" s="1">
        <v>40059</v>
      </c>
      <c r="C17">
        <v>7</v>
      </c>
      <c r="D17">
        <v>2059</v>
      </c>
      <c r="E17">
        <v>639</v>
      </c>
      <c r="F17">
        <v>1</v>
      </c>
      <c r="G17">
        <v>1</v>
      </c>
      <c r="H17">
        <v>0</v>
      </c>
    </row>
    <row r="18" spans="1:8">
      <c r="A18">
        <v>1025</v>
      </c>
      <c r="B18" s="1">
        <v>40059</v>
      </c>
      <c r="C18">
        <v>8</v>
      </c>
      <c r="D18">
        <v>718</v>
      </c>
      <c r="E18">
        <v>718</v>
      </c>
      <c r="F18">
        <v>1</v>
      </c>
    </row>
    <row r="19" spans="1:8">
      <c r="A19">
        <v>1029</v>
      </c>
      <c r="B19" s="1">
        <v>40059</v>
      </c>
      <c r="C19">
        <v>7</v>
      </c>
      <c r="D19">
        <v>2023</v>
      </c>
      <c r="E19">
        <v>2413</v>
      </c>
      <c r="F19">
        <v>0</v>
      </c>
      <c r="G19">
        <v>0</v>
      </c>
      <c r="H19">
        <v>2</v>
      </c>
    </row>
    <row r="20" spans="1:8">
      <c r="A20">
        <v>1030</v>
      </c>
      <c r="B20" s="1">
        <v>40059</v>
      </c>
      <c r="C20">
        <v>7</v>
      </c>
      <c r="D20">
        <v>2209</v>
      </c>
      <c r="E20">
        <v>2209</v>
      </c>
      <c r="F20">
        <v>0</v>
      </c>
      <c r="G20">
        <v>1</v>
      </c>
      <c r="H20">
        <v>0</v>
      </c>
    </row>
    <row r="21" spans="1:8">
      <c r="A21">
        <v>1031</v>
      </c>
      <c r="B21" s="1">
        <v>40059</v>
      </c>
      <c r="C21">
        <v>7</v>
      </c>
      <c r="D21">
        <v>2117</v>
      </c>
      <c r="E21">
        <v>1555</v>
      </c>
      <c r="F21">
        <v>1</v>
      </c>
      <c r="G21">
        <v>0</v>
      </c>
    </row>
    <row r="22" spans="1:8">
      <c r="A22">
        <v>1022</v>
      </c>
      <c r="B22" s="1">
        <v>40059</v>
      </c>
      <c r="C22">
        <v>7</v>
      </c>
      <c r="D22">
        <v>1924</v>
      </c>
      <c r="E22">
        <v>1924</v>
      </c>
      <c r="F22">
        <v>0</v>
      </c>
      <c r="G22">
        <v>0</v>
      </c>
      <c r="H22">
        <v>2</v>
      </c>
    </row>
    <row r="23" spans="1:8">
      <c r="A23">
        <v>1032</v>
      </c>
      <c r="B23" s="1">
        <v>40059</v>
      </c>
      <c r="C23">
        <v>9</v>
      </c>
      <c r="D23">
        <v>1384</v>
      </c>
      <c r="E23">
        <v>1384</v>
      </c>
      <c r="F23">
        <v>0</v>
      </c>
      <c r="G23">
        <v>0</v>
      </c>
      <c r="H23">
        <v>2</v>
      </c>
    </row>
    <row r="24" spans="1:8">
      <c r="A24">
        <v>1033</v>
      </c>
      <c r="B24" s="1">
        <v>40059</v>
      </c>
      <c r="C24">
        <v>7</v>
      </c>
      <c r="D24">
        <v>1942</v>
      </c>
      <c r="E24">
        <v>1942</v>
      </c>
      <c r="F24">
        <v>0</v>
      </c>
      <c r="G24">
        <v>0</v>
      </c>
      <c r="H24">
        <v>2</v>
      </c>
    </row>
    <row r="25" spans="1:8">
      <c r="A25">
        <v>1034</v>
      </c>
      <c r="B25" s="1">
        <v>40059</v>
      </c>
      <c r="C25">
        <v>8</v>
      </c>
      <c r="D25">
        <v>555</v>
      </c>
      <c r="E25">
        <v>410</v>
      </c>
      <c r="F25">
        <v>1</v>
      </c>
      <c r="G25">
        <v>0</v>
      </c>
      <c r="H25">
        <v>3</v>
      </c>
    </row>
    <row r="26" spans="1:8">
      <c r="A26">
        <v>1035</v>
      </c>
      <c r="B26" s="1">
        <v>40059</v>
      </c>
      <c r="C26">
        <v>7</v>
      </c>
      <c r="D26">
        <v>2240</v>
      </c>
      <c r="E26">
        <v>729</v>
      </c>
      <c r="F26">
        <v>1</v>
      </c>
    </row>
    <row r="27" spans="1:8">
      <c r="A27">
        <v>1036</v>
      </c>
      <c r="B27" s="1">
        <v>40059</v>
      </c>
      <c r="C27">
        <v>8</v>
      </c>
      <c r="D27">
        <v>1049</v>
      </c>
      <c r="E27">
        <v>391</v>
      </c>
      <c r="F27">
        <v>1</v>
      </c>
      <c r="G27">
        <v>0</v>
      </c>
      <c r="H27">
        <v>1</v>
      </c>
    </row>
    <row r="28" spans="1:8">
      <c r="A28">
        <v>1038</v>
      </c>
      <c r="B28" s="1">
        <v>40059</v>
      </c>
      <c r="C28">
        <v>7</v>
      </c>
      <c r="D28">
        <v>1843</v>
      </c>
      <c r="E28">
        <v>1843</v>
      </c>
      <c r="F28">
        <v>0</v>
      </c>
      <c r="G28">
        <v>0</v>
      </c>
      <c r="H28">
        <v>1</v>
      </c>
    </row>
    <row r="29" spans="1:8">
      <c r="A29">
        <v>1037</v>
      </c>
      <c r="B29" s="1">
        <v>40059</v>
      </c>
      <c r="C29">
        <v>7</v>
      </c>
      <c r="D29">
        <v>1806</v>
      </c>
      <c r="E29">
        <v>1806</v>
      </c>
      <c r="F29">
        <v>0</v>
      </c>
      <c r="G29">
        <v>0</v>
      </c>
      <c r="H29">
        <v>2</v>
      </c>
    </row>
    <row r="30" spans="1:8">
      <c r="A30">
        <v>1039</v>
      </c>
      <c r="B30" s="1">
        <v>40059</v>
      </c>
      <c r="C30">
        <v>7</v>
      </c>
      <c r="D30">
        <v>2030</v>
      </c>
      <c r="E30">
        <v>2030</v>
      </c>
      <c r="F30">
        <v>0</v>
      </c>
      <c r="G30">
        <v>1</v>
      </c>
      <c r="H30">
        <v>0</v>
      </c>
    </row>
    <row r="31" spans="1:8">
      <c r="A31">
        <v>1041</v>
      </c>
      <c r="B31" s="1">
        <v>40059</v>
      </c>
      <c r="C31">
        <v>8</v>
      </c>
      <c r="D31">
        <v>1679</v>
      </c>
      <c r="E31">
        <v>1679</v>
      </c>
      <c r="F31">
        <v>1</v>
      </c>
      <c r="G31">
        <v>0</v>
      </c>
      <c r="H31">
        <v>3</v>
      </c>
    </row>
    <row r="32" spans="1:8">
      <c r="A32">
        <v>1042</v>
      </c>
      <c r="B32" s="1">
        <v>40059</v>
      </c>
      <c r="C32">
        <v>7</v>
      </c>
      <c r="D32">
        <v>1928</v>
      </c>
      <c r="E32">
        <v>2033</v>
      </c>
      <c r="F32">
        <v>0</v>
      </c>
      <c r="G32">
        <v>0</v>
      </c>
      <c r="H32">
        <v>2</v>
      </c>
    </row>
    <row r="33" spans="1:8">
      <c r="A33">
        <v>1043</v>
      </c>
      <c r="B33" s="1">
        <v>40059</v>
      </c>
      <c r="C33">
        <v>8</v>
      </c>
      <c r="D33">
        <v>745</v>
      </c>
      <c r="E33">
        <v>224</v>
      </c>
      <c r="F33">
        <v>1</v>
      </c>
      <c r="G33">
        <v>0</v>
      </c>
      <c r="H33">
        <v>2</v>
      </c>
    </row>
    <row r="34" spans="1:8">
      <c r="A34">
        <v>1047</v>
      </c>
      <c r="B34" s="1">
        <v>40059</v>
      </c>
      <c r="C34">
        <v>7</v>
      </c>
      <c r="D34">
        <v>1799</v>
      </c>
      <c r="E34">
        <v>2240</v>
      </c>
      <c r="F34">
        <v>0</v>
      </c>
      <c r="G34">
        <v>0</v>
      </c>
      <c r="H34">
        <v>2</v>
      </c>
    </row>
    <row r="35" spans="1:8">
      <c r="A35">
        <v>1049</v>
      </c>
      <c r="B35" s="1">
        <v>40059</v>
      </c>
      <c r="C35">
        <v>8</v>
      </c>
      <c r="D35">
        <v>344</v>
      </c>
      <c r="E35">
        <v>179</v>
      </c>
      <c r="F35">
        <v>1</v>
      </c>
      <c r="G35">
        <v>0</v>
      </c>
      <c r="H35">
        <v>3</v>
      </c>
    </row>
    <row r="36" spans="1:8">
      <c r="A36">
        <v>1051</v>
      </c>
      <c r="B36" s="1">
        <v>40059</v>
      </c>
      <c r="C36">
        <v>9</v>
      </c>
      <c r="D36">
        <v>912</v>
      </c>
      <c r="E36">
        <v>912</v>
      </c>
      <c r="F36">
        <v>0</v>
      </c>
      <c r="G36">
        <v>1</v>
      </c>
      <c r="H36">
        <v>0</v>
      </c>
    </row>
    <row r="37" spans="1:8">
      <c r="A37">
        <v>1053</v>
      </c>
      <c r="B37" s="1">
        <v>40059</v>
      </c>
      <c r="C37">
        <v>7</v>
      </c>
      <c r="D37">
        <v>1978</v>
      </c>
      <c r="E37">
        <v>1978</v>
      </c>
      <c r="F37">
        <v>0</v>
      </c>
      <c r="G37">
        <v>0</v>
      </c>
      <c r="H37">
        <v>1</v>
      </c>
    </row>
    <row r="38" spans="1:8">
      <c r="A38">
        <v>1055</v>
      </c>
      <c r="B38" s="1">
        <v>40059</v>
      </c>
      <c r="C38">
        <v>7</v>
      </c>
      <c r="D38">
        <v>1738</v>
      </c>
      <c r="E38">
        <v>1738</v>
      </c>
      <c r="F38">
        <v>0</v>
      </c>
      <c r="G38">
        <v>0</v>
      </c>
      <c r="H38">
        <v>3</v>
      </c>
    </row>
    <row r="39" spans="1:8">
      <c r="A39">
        <v>1056</v>
      </c>
      <c r="B39" s="1">
        <v>40059</v>
      </c>
      <c r="C39">
        <v>8</v>
      </c>
      <c r="D39">
        <v>210</v>
      </c>
      <c r="E39">
        <v>197</v>
      </c>
      <c r="F39">
        <v>1</v>
      </c>
      <c r="G39">
        <v>0</v>
      </c>
      <c r="H39">
        <v>2</v>
      </c>
    </row>
    <row r="40" spans="1:8">
      <c r="A40">
        <v>1058</v>
      </c>
      <c r="B40" s="1">
        <v>40059</v>
      </c>
      <c r="C40">
        <v>7</v>
      </c>
      <c r="D40">
        <v>1655</v>
      </c>
      <c r="E40">
        <v>1655</v>
      </c>
      <c r="F40">
        <v>0</v>
      </c>
      <c r="G40">
        <v>1</v>
      </c>
      <c r="H40">
        <v>0</v>
      </c>
    </row>
    <row r="41" spans="1:8">
      <c r="A41">
        <v>1060</v>
      </c>
      <c r="B41" s="1">
        <v>40059</v>
      </c>
      <c r="C41">
        <v>7</v>
      </c>
      <c r="D41">
        <v>1622</v>
      </c>
      <c r="E41">
        <v>1622</v>
      </c>
      <c r="F41">
        <v>0</v>
      </c>
      <c r="G41">
        <v>0</v>
      </c>
      <c r="H41">
        <v>1</v>
      </c>
    </row>
    <row r="42" spans="1:8">
      <c r="A42">
        <v>1061</v>
      </c>
      <c r="B42" s="1">
        <v>40059</v>
      </c>
      <c r="C42">
        <v>8</v>
      </c>
      <c r="D42">
        <v>658</v>
      </c>
      <c r="E42">
        <v>524</v>
      </c>
      <c r="F42">
        <v>1</v>
      </c>
      <c r="G42">
        <v>0</v>
      </c>
      <c r="H42">
        <v>2</v>
      </c>
    </row>
    <row r="43" spans="1:8">
      <c r="A43">
        <v>1062</v>
      </c>
      <c r="B43" s="1">
        <v>40059</v>
      </c>
      <c r="C43">
        <v>8</v>
      </c>
      <c r="D43">
        <v>869</v>
      </c>
      <c r="E43">
        <v>216</v>
      </c>
      <c r="F43">
        <v>1</v>
      </c>
      <c r="G43">
        <v>0</v>
      </c>
      <c r="H43">
        <v>2</v>
      </c>
    </row>
    <row r="44" spans="1:8">
      <c r="A44">
        <v>1059</v>
      </c>
      <c r="B44" s="1">
        <v>40059</v>
      </c>
      <c r="C44">
        <v>7</v>
      </c>
      <c r="D44">
        <v>1775</v>
      </c>
      <c r="E44">
        <v>1775</v>
      </c>
      <c r="F44">
        <v>0</v>
      </c>
      <c r="G44">
        <v>0</v>
      </c>
      <c r="H44">
        <v>2</v>
      </c>
    </row>
    <row r="45" spans="1:8">
      <c r="A45">
        <v>1065</v>
      </c>
      <c r="B45" s="1">
        <v>40059</v>
      </c>
      <c r="C45">
        <v>7</v>
      </c>
      <c r="D45">
        <v>1273</v>
      </c>
      <c r="E45">
        <v>1273</v>
      </c>
      <c r="F45">
        <v>0</v>
      </c>
      <c r="G45">
        <v>0</v>
      </c>
      <c r="H45">
        <v>3</v>
      </c>
    </row>
    <row r="46" spans="1:8">
      <c r="A46">
        <v>1064</v>
      </c>
      <c r="B46" s="1">
        <v>40059</v>
      </c>
      <c r="C46">
        <v>7</v>
      </c>
      <c r="D46">
        <v>2063</v>
      </c>
      <c r="E46">
        <v>369</v>
      </c>
      <c r="F46">
        <v>1</v>
      </c>
    </row>
    <row r="47" spans="1:8">
      <c r="A47">
        <v>1066</v>
      </c>
      <c r="B47" s="1">
        <v>40059</v>
      </c>
      <c r="C47">
        <v>7</v>
      </c>
      <c r="D47">
        <v>1670</v>
      </c>
      <c r="E47">
        <v>1670</v>
      </c>
      <c r="F47">
        <v>0</v>
      </c>
      <c r="G47">
        <v>0</v>
      </c>
      <c r="H47">
        <v>2</v>
      </c>
    </row>
    <row r="48" spans="1:8">
      <c r="A48">
        <v>1069</v>
      </c>
      <c r="B48" s="1">
        <v>40059</v>
      </c>
      <c r="C48">
        <v>7</v>
      </c>
      <c r="D48">
        <v>1947</v>
      </c>
      <c r="E48">
        <v>1947</v>
      </c>
      <c r="F48">
        <v>0</v>
      </c>
      <c r="G48">
        <v>0</v>
      </c>
      <c r="H48">
        <v>2</v>
      </c>
    </row>
    <row r="49" spans="1:8">
      <c r="A49">
        <v>1070</v>
      </c>
      <c r="B49" s="1">
        <v>40059</v>
      </c>
      <c r="C49">
        <v>7</v>
      </c>
      <c r="D49">
        <v>1596</v>
      </c>
      <c r="E49">
        <v>1596</v>
      </c>
      <c r="F49">
        <v>0</v>
      </c>
      <c r="G49">
        <v>1</v>
      </c>
      <c r="H49">
        <v>0</v>
      </c>
    </row>
    <row r="50" spans="1:8">
      <c r="A50">
        <v>1073</v>
      </c>
      <c r="B50" s="1">
        <v>40059</v>
      </c>
      <c r="C50">
        <v>7</v>
      </c>
      <c r="D50">
        <v>1725</v>
      </c>
      <c r="E50">
        <v>1725</v>
      </c>
      <c r="F50">
        <v>0</v>
      </c>
      <c r="G50">
        <v>1</v>
      </c>
      <c r="H50">
        <v>0</v>
      </c>
    </row>
    <row r="51" spans="1:8">
      <c r="A51">
        <v>1071</v>
      </c>
      <c r="B51" s="1">
        <v>40059</v>
      </c>
      <c r="C51">
        <v>7</v>
      </c>
      <c r="D51">
        <v>1720</v>
      </c>
      <c r="E51">
        <v>1720</v>
      </c>
      <c r="F51">
        <v>0</v>
      </c>
      <c r="G51">
        <v>0</v>
      </c>
      <c r="H51">
        <v>2</v>
      </c>
    </row>
    <row r="52" spans="1:8">
      <c r="A52">
        <v>1072</v>
      </c>
      <c r="B52" s="1">
        <v>40059</v>
      </c>
      <c r="C52">
        <v>7</v>
      </c>
      <c r="D52">
        <v>1841</v>
      </c>
      <c r="E52">
        <v>1841</v>
      </c>
      <c r="F52">
        <v>0</v>
      </c>
      <c r="G52">
        <v>0</v>
      </c>
      <c r="H52">
        <v>2</v>
      </c>
    </row>
    <row r="53" spans="1:8">
      <c r="A53">
        <v>1074</v>
      </c>
      <c r="B53" s="1">
        <v>40059</v>
      </c>
      <c r="C53">
        <v>7</v>
      </c>
      <c r="D53">
        <v>1981</v>
      </c>
      <c r="E53">
        <v>1981</v>
      </c>
      <c r="F53">
        <v>0</v>
      </c>
      <c r="G53">
        <v>0</v>
      </c>
      <c r="H53">
        <v>2</v>
      </c>
    </row>
    <row r="54" spans="1:8">
      <c r="A54">
        <v>1075</v>
      </c>
      <c r="B54" s="1">
        <v>40059</v>
      </c>
      <c r="C54">
        <v>7</v>
      </c>
      <c r="D54">
        <v>1891</v>
      </c>
      <c r="E54">
        <v>1891</v>
      </c>
      <c r="F54">
        <v>0</v>
      </c>
      <c r="G54">
        <v>1</v>
      </c>
      <c r="H54">
        <v>0</v>
      </c>
    </row>
    <row r="55" spans="1:8">
      <c r="A55">
        <v>1077</v>
      </c>
      <c r="B55" s="1">
        <v>40059</v>
      </c>
      <c r="C55">
        <v>7</v>
      </c>
      <c r="D55">
        <v>1926</v>
      </c>
      <c r="E55">
        <v>1926</v>
      </c>
      <c r="F55">
        <v>0</v>
      </c>
      <c r="G55">
        <v>1</v>
      </c>
      <c r="H55">
        <v>0</v>
      </c>
    </row>
    <row r="56" spans="1:8">
      <c r="A56">
        <v>1078</v>
      </c>
      <c r="B56" s="1">
        <v>40059</v>
      </c>
      <c r="C56">
        <v>7</v>
      </c>
      <c r="D56">
        <v>1939</v>
      </c>
      <c r="E56">
        <v>1939</v>
      </c>
      <c r="F56">
        <v>0</v>
      </c>
      <c r="G56">
        <v>1</v>
      </c>
      <c r="H56">
        <v>0</v>
      </c>
    </row>
    <row r="57" spans="1:8">
      <c r="A57">
        <v>1083</v>
      </c>
      <c r="B57" s="1">
        <v>40059</v>
      </c>
      <c r="C57">
        <v>7</v>
      </c>
      <c r="D57">
        <v>1560</v>
      </c>
      <c r="E57">
        <v>1560</v>
      </c>
      <c r="F57">
        <v>0</v>
      </c>
      <c r="G57">
        <v>0</v>
      </c>
      <c r="H57">
        <v>2</v>
      </c>
    </row>
    <row r="58" spans="1:8">
      <c r="A58">
        <v>1082</v>
      </c>
      <c r="B58" s="1">
        <v>40059</v>
      </c>
      <c r="C58">
        <v>7</v>
      </c>
      <c r="D58">
        <v>1812</v>
      </c>
      <c r="E58">
        <v>1812</v>
      </c>
      <c r="F58">
        <v>0</v>
      </c>
      <c r="G58">
        <v>0</v>
      </c>
      <c r="H58">
        <v>2</v>
      </c>
    </row>
    <row r="59" spans="1:8">
      <c r="A59">
        <v>1087</v>
      </c>
      <c r="B59" s="1">
        <v>40059</v>
      </c>
      <c r="C59">
        <v>7</v>
      </c>
      <c r="D59">
        <v>1513</v>
      </c>
      <c r="E59">
        <v>1513</v>
      </c>
      <c r="F59">
        <v>0</v>
      </c>
      <c r="G59">
        <v>1</v>
      </c>
      <c r="H59">
        <v>0</v>
      </c>
    </row>
    <row r="60" spans="1:8">
      <c r="A60">
        <v>1086</v>
      </c>
      <c r="B60" s="1">
        <v>40059</v>
      </c>
      <c r="C60">
        <v>7</v>
      </c>
      <c r="D60">
        <v>1643</v>
      </c>
      <c r="E60">
        <v>1643</v>
      </c>
      <c r="F60">
        <v>0</v>
      </c>
      <c r="G60">
        <v>0</v>
      </c>
      <c r="H60">
        <v>2</v>
      </c>
    </row>
    <row r="61" spans="1:8">
      <c r="A61">
        <v>1088</v>
      </c>
      <c r="B61" s="1">
        <v>40059</v>
      </c>
      <c r="C61">
        <v>7</v>
      </c>
      <c r="D61">
        <v>1967</v>
      </c>
      <c r="E61">
        <v>1967</v>
      </c>
      <c r="F61">
        <v>0</v>
      </c>
      <c r="G61">
        <v>1</v>
      </c>
      <c r="H61">
        <v>0</v>
      </c>
    </row>
    <row r="62" spans="1:8">
      <c r="A62">
        <v>1091</v>
      </c>
      <c r="B62" s="1">
        <v>40059</v>
      </c>
      <c r="C62">
        <v>8</v>
      </c>
      <c r="D62">
        <v>1384</v>
      </c>
      <c r="E62">
        <v>1154</v>
      </c>
      <c r="F62">
        <v>1</v>
      </c>
      <c r="G62">
        <v>0</v>
      </c>
      <c r="H62">
        <v>2</v>
      </c>
    </row>
    <row r="63" spans="1:8">
      <c r="A63">
        <v>1092</v>
      </c>
      <c r="B63" s="1">
        <v>40059</v>
      </c>
      <c r="C63">
        <v>7</v>
      </c>
      <c r="D63">
        <v>1784</v>
      </c>
      <c r="E63">
        <v>1959</v>
      </c>
      <c r="F63">
        <v>0</v>
      </c>
      <c r="G63">
        <v>0</v>
      </c>
      <c r="H63">
        <v>1</v>
      </c>
    </row>
    <row r="64" spans="1:8">
      <c r="A64">
        <v>1095</v>
      </c>
      <c r="B64" s="1">
        <v>40059</v>
      </c>
      <c r="C64">
        <v>7</v>
      </c>
      <c r="D64">
        <v>1802</v>
      </c>
      <c r="E64">
        <v>1802</v>
      </c>
      <c r="F64">
        <v>0</v>
      </c>
      <c r="G64">
        <v>0</v>
      </c>
      <c r="H64">
        <v>3</v>
      </c>
    </row>
    <row r="65" spans="1:8">
      <c r="A65">
        <v>1094</v>
      </c>
      <c r="B65" s="1">
        <v>40059</v>
      </c>
      <c r="C65">
        <v>7</v>
      </c>
      <c r="D65">
        <v>1793</v>
      </c>
      <c r="E65">
        <v>1793</v>
      </c>
      <c r="F65">
        <v>0</v>
      </c>
      <c r="G65">
        <v>0</v>
      </c>
      <c r="H65">
        <v>3</v>
      </c>
    </row>
    <row r="66" spans="1:8">
      <c r="A66">
        <v>1090</v>
      </c>
      <c r="B66" s="1">
        <v>40059</v>
      </c>
      <c r="C66">
        <v>7</v>
      </c>
      <c r="D66">
        <v>1646</v>
      </c>
      <c r="E66">
        <v>843</v>
      </c>
      <c r="F66">
        <v>1</v>
      </c>
      <c r="G66">
        <v>1</v>
      </c>
      <c r="H66">
        <v>0</v>
      </c>
    </row>
    <row r="67" spans="1:8">
      <c r="A67">
        <v>1089</v>
      </c>
      <c r="B67" s="1">
        <v>40059</v>
      </c>
      <c r="C67">
        <v>7</v>
      </c>
      <c r="D67">
        <v>1485</v>
      </c>
      <c r="E67">
        <v>1485</v>
      </c>
      <c r="F67">
        <v>0</v>
      </c>
      <c r="G67">
        <v>0</v>
      </c>
      <c r="H67">
        <v>2</v>
      </c>
    </row>
    <row r="68" spans="1:8">
      <c r="A68">
        <v>1097</v>
      </c>
      <c r="B68" s="1">
        <v>40059</v>
      </c>
      <c r="C68">
        <v>7</v>
      </c>
      <c r="D68">
        <v>1785</v>
      </c>
      <c r="E68">
        <v>1974</v>
      </c>
      <c r="F68">
        <v>0</v>
      </c>
      <c r="G68">
        <v>0</v>
      </c>
      <c r="H68">
        <v>2</v>
      </c>
    </row>
    <row r="69" spans="1:8">
      <c r="A69">
        <v>1096</v>
      </c>
      <c r="B69" s="1">
        <v>40059</v>
      </c>
      <c r="C69">
        <v>8</v>
      </c>
      <c r="D69">
        <v>1125</v>
      </c>
      <c r="E69">
        <v>873</v>
      </c>
      <c r="F69">
        <v>1</v>
      </c>
      <c r="G69">
        <v>0</v>
      </c>
      <c r="H69">
        <v>2</v>
      </c>
    </row>
    <row r="70" spans="1:8">
      <c r="A70">
        <v>1099</v>
      </c>
      <c r="B70" s="1">
        <v>40059</v>
      </c>
      <c r="C70">
        <v>7</v>
      </c>
      <c r="D70">
        <v>1769</v>
      </c>
      <c r="E70">
        <v>1967</v>
      </c>
      <c r="F70">
        <v>0</v>
      </c>
      <c r="G70">
        <v>1</v>
      </c>
      <c r="H70">
        <v>0</v>
      </c>
    </row>
    <row r="71" spans="1:8">
      <c r="A71">
        <v>1098</v>
      </c>
      <c r="B71" s="1">
        <v>40059</v>
      </c>
      <c r="C71">
        <v>8</v>
      </c>
      <c r="D71">
        <v>1395</v>
      </c>
      <c r="E71">
        <v>1095</v>
      </c>
      <c r="F71">
        <v>1</v>
      </c>
      <c r="G71">
        <v>1</v>
      </c>
      <c r="H71">
        <v>0</v>
      </c>
    </row>
    <row r="72" spans="1:8">
      <c r="A72">
        <v>1102</v>
      </c>
      <c r="B72" s="1">
        <v>40059</v>
      </c>
      <c r="C72">
        <v>8</v>
      </c>
      <c r="D72">
        <v>317</v>
      </c>
      <c r="E72">
        <v>298</v>
      </c>
      <c r="F72">
        <v>1</v>
      </c>
      <c r="G72">
        <v>0</v>
      </c>
      <c r="H72">
        <v>3</v>
      </c>
    </row>
    <row r="73" spans="1:8">
      <c r="A73">
        <v>1100</v>
      </c>
      <c r="B73" s="1">
        <v>40059</v>
      </c>
      <c r="C73">
        <v>7</v>
      </c>
      <c r="D73">
        <v>1906</v>
      </c>
      <c r="E73">
        <v>1906</v>
      </c>
      <c r="F73">
        <v>0</v>
      </c>
      <c r="G73">
        <v>0</v>
      </c>
      <c r="H73">
        <v>2</v>
      </c>
    </row>
    <row r="74" spans="1:8">
      <c r="A74">
        <v>1101</v>
      </c>
      <c r="B74" s="1">
        <v>40059</v>
      </c>
      <c r="C74">
        <v>8</v>
      </c>
      <c r="D74">
        <v>944</v>
      </c>
      <c r="E74">
        <v>483</v>
      </c>
      <c r="F74">
        <v>1</v>
      </c>
      <c r="G74">
        <v>0</v>
      </c>
      <c r="H74">
        <v>3</v>
      </c>
    </row>
    <row r="75" spans="1:8">
      <c r="A75">
        <v>1107</v>
      </c>
      <c r="B75" s="1">
        <v>40059</v>
      </c>
      <c r="C75">
        <v>7</v>
      </c>
      <c r="D75">
        <v>1420</v>
      </c>
      <c r="E75">
        <v>1420</v>
      </c>
      <c r="F75">
        <v>0</v>
      </c>
      <c r="G75">
        <v>0</v>
      </c>
      <c r="H75">
        <v>2</v>
      </c>
    </row>
    <row r="76" spans="1:8">
      <c r="A76">
        <v>1106</v>
      </c>
      <c r="B76" s="1">
        <v>40059</v>
      </c>
      <c r="C76">
        <v>8</v>
      </c>
      <c r="D76">
        <v>1176</v>
      </c>
      <c r="E76">
        <v>677</v>
      </c>
      <c r="F76">
        <v>1</v>
      </c>
      <c r="G76">
        <v>0</v>
      </c>
      <c r="H76">
        <v>2</v>
      </c>
    </row>
    <row r="77" spans="1:8">
      <c r="A77">
        <v>1104</v>
      </c>
      <c r="B77" s="1">
        <v>40059</v>
      </c>
      <c r="C77">
        <v>7</v>
      </c>
      <c r="D77">
        <v>1472</v>
      </c>
      <c r="E77">
        <v>1472</v>
      </c>
      <c r="F77">
        <v>0</v>
      </c>
      <c r="G77">
        <v>1</v>
      </c>
      <c r="H77">
        <v>0</v>
      </c>
    </row>
    <row r="78" spans="1:8">
      <c r="A78">
        <v>1111</v>
      </c>
      <c r="B78" s="1">
        <v>40059</v>
      </c>
      <c r="C78">
        <v>7</v>
      </c>
      <c r="D78">
        <v>1808</v>
      </c>
      <c r="E78">
        <v>1808</v>
      </c>
      <c r="F78">
        <v>0</v>
      </c>
      <c r="G78">
        <v>0</v>
      </c>
      <c r="H78">
        <v>3</v>
      </c>
    </row>
    <row r="79" spans="1:8">
      <c r="A79">
        <v>1112</v>
      </c>
      <c r="B79" s="1">
        <v>40059</v>
      </c>
      <c r="C79">
        <v>7</v>
      </c>
      <c r="D79">
        <v>1510</v>
      </c>
      <c r="E79">
        <v>1510</v>
      </c>
      <c r="F79">
        <v>0</v>
      </c>
      <c r="G79">
        <v>1</v>
      </c>
      <c r="H79">
        <v>0</v>
      </c>
    </row>
    <row r="80" spans="1:8">
      <c r="A80">
        <v>1113</v>
      </c>
      <c r="B80" s="1">
        <v>40059</v>
      </c>
      <c r="C80">
        <v>7</v>
      </c>
      <c r="D80">
        <v>1432</v>
      </c>
      <c r="E80">
        <v>1432</v>
      </c>
      <c r="F80">
        <v>0</v>
      </c>
      <c r="G80">
        <v>0</v>
      </c>
      <c r="H80">
        <v>1</v>
      </c>
    </row>
    <row r="81" spans="1:8">
      <c r="A81">
        <v>1114</v>
      </c>
      <c r="B81" s="1">
        <v>40059</v>
      </c>
      <c r="C81">
        <v>7</v>
      </c>
      <c r="D81">
        <v>1466</v>
      </c>
      <c r="E81">
        <v>1756</v>
      </c>
      <c r="F81">
        <v>0</v>
      </c>
      <c r="G81">
        <v>0</v>
      </c>
      <c r="H81">
        <v>2</v>
      </c>
    </row>
    <row r="82" spans="1:8">
      <c r="A82">
        <v>1115</v>
      </c>
      <c r="B82" s="1">
        <v>40059</v>
      </c>
      <c r="C82">
        <v>7</v>
      </c>
      <c r="D82">
        <v>1802</v>
      </c>
      <c r="E82">
        <v>1802</v>
      </c>
      <c r="F82">
        <v>0</v>
      </c>
      <c r="G82">
        <v>1</v>
      </c>
      <c r="H82">
        <v>0</v>
      </c>
    </row>
    <row r="83" spans="1:8">
      <c r="A83">
        <v>1116</v>
      </c>
      <c r="B83" s="1">
        <v>40059</v>
      </c>
      <c r="C83">
        <v>7</v>
      </c>
      <c r="D83">
        <v>1427</v>
      </c>
      <c r="E83">
        <v>1427</v>
      </c>
      <c r="F83">
        <v>0</v>
      </c>
      <c r="G83">
        <v>0</v>
      </c>
      <c r="H83">
        <v>2</v>
      </c>
    </row>
    <row r="84" spans="1:8">
      <c r="A84">
        <v>1117</v>
      </c>
      <c r="B84" s="1">
        <v>40059</v>
      </c>
      <c r="C84">
        <v>7</v>
      </c>
      <c r="D84">
        <v>1834</v>
      </c>
      <c r="E84">
        <v>1834</v>
      </c>
      <c r="F84">
        <v>0</v>
      </c>
      <c r="G84">
        <v>0</v>
      </c>
      <c r="H84">
        <v>2</v>
      </c>
    </row>
    <row r="85" spans="1:8">
      <c r="A85">
        <v>1118</v>
      </c>
      <c r="B85" s="1">
        <v>40059</v>
      </c>
      <c r="C85">
        <v>7</v>
      </c>
      <c r="D85">
        <v>1516</v>
      </c>
      <c r="E85">
        <v>1516</v>
      </c>
      <c r="F85">
        <v>0</v>
      </c>
      <c r="G85">
        <v>1</v>
      </c>
      <c r="H85">
        <v>0</v>
      </c>
    </row>
    <row r="86" spans="1:8">
      <c r="A86">
        <v>1121</v>
      </c>
      <c r="B86" s="1">
        <v>40059</v>
      </c>
      <c r="C86">
        <v>7</v>
      </c>
      <c r="D86">
        <v>1498</v>
      </c>
      <c r="E86">
        <v>1498</v>
      </c>
      <c r="F86">
        <v>0</v>
      </c>
      <c r="G86">
        <v>1</v>
      </c>
      <c r="H86">
        <v>0</v>
      </c>
    </row>
    <row r="87" spans="1:8">
      <c r="A87">
        <v>1122</v>
      </c>
      <c r="B87" s="1">
        <v>40059</v>
      </c>
      <c r="C87">
        <v>7</v>
      </c>
      <c r="D87">
        <v>1481</v>
      </c>
      <c r="E87">
        <v>1481</v>
      </c>
      <c r="F87">
        <v>0</v>
      </c>
      <c r="G87">
        <v>0</v>
      </c>
      <c r="H87">
        <v>2</v>
      </c>
    </row>
    <row r="88" spans="1:8">
      <c r="A88">
        <v>1123</v>
      </c>
      <c r="B88" s="1">
        <v>40059</v>
      </c>
      <c r="C88">
        <v>7</v>
      </c>
      <c r="D88">
        <v>1415</v>
      </c>
      <c r="E88">
        <v>1415</v>
      </c>
      <c r="F88">
        <v>0</v>
      </c>
      <c r="G88">
        <v>0</v>
      </c>
      <c r="H88">
        <v>3</v>
      </c>
    </row>
    <row r="89" spans="1:8">
      <c r="A89">
        <v>1124</v>
      </c>
      <c r="B89" s="1">
        <v>40059</v>
      </c>
      <c r="C89">
        <v>7</v>
      </c>
      <c r="D89">
        <v>1567</v>
      </c>
      <c r="E89">
        <v>805</v>
      </c>
      <c r="F89">
        <v>1</v>
      </c>
      <c r="G89">
        <v>0</v>
      </c>
      <c r="H89">
        <v>2</v>
      </c>
    </row>
    <row r="90" spans="1:8">
      <c r="A90">
        <v>1125</v>
      </c>
      <c r="B90" s="1">
        <v>40059</v>
      </c>
      <c r="C90">
        <v>7</v>
      </c>
      <c r="D90">
        <v>1615</v>
      </c>
      <c r="E90">
        <v>1615</v>
      </c>
      <c r="F90">
        <v>0</v>
      </c>
      <c r="G90">
        <v>1</v>
      </c>
      <c r="H90">
        <v>0</v>
      </c>
    </row>
    <row r="91" spans="1:8">
      <c r="A91">
        <v>1127</v>
      </c>
      <c r="B91" s="1">
        <v>40059</v>
      </c>
      <c r="C91">
        <v>9</v>
      </c>
      <c r="D91">
        <v>571</v>
      </c>
      <c r="E91">
        <v>571</v>
      </c>
      <c r="F91">
        <v>0</v>
      </c>
      <c r="G91">
        <v>0</v>
      </c>
      <c r="H91">
        <v>3</v>
      </c>
    </row>
    <row r="92" spans="1:8">
      <c r="A92">
        <v>1126</v>
      </c>
      <c r="B92" s="1">
        <v>40059</v>
      </c>
      <c r="C92">
        <v>7</v>
      </c>
      <c r="D92">
        <v>1720</v>
      </c>
      <c r="E92">
        <v>1720</v>
      </c>
      <c r="F92">
        <v>0</v>
      </c>
      <c r="G92">
        <v>1</v>
      </c>
      <c r="H92">
        <v>0</v>
      </c>
    </row>
    <row r="93" spans="1:8">
      <c r="A93">
        <v>1128</v>
      </c>
      <c r="B93" s="1">
        <v>40059</v>
      </c>
      <c r="C93">
        <v>7</v>
      </c>
      <c r="D93">
        <v>1684</v>
      </c>
      <c r="E93">
        <v>1887</v>
      </c>
      <c r="F93">
        <v>0</v>
      </c>
      <c r="G93">
        <v>0</v>
      </c>
      <c r="H93">
        <v>1</v>
      </c>
    </row>
    <row r="94" spans="1:8">
      <c r="A94">
        <v>1129</v>
      </c>
      <c r="B94" s="1">
        <v>40059</v>
      </c>
      <c r="C94">
        <v>8</v>
      </c>
      <c r="D94">
        <v>612</v>
      </c>
      <c r="E94">
        <v>499</v>
      </c>
      <c r="F94">
        <v>1</v>
      </c>
      <c r="G94">
        <v>1</v>
      </c>
      <c r="H94">
        <v>0</v>
      </c>
    </row>
    <row r="95" spans="1:8">
      <c r="A95">
        <v>1130</v>
      </c>
      <c r="B95" s="1">
        <v>40059</v>
      </c>
      <c r="C95">
        <v>7</v>
      </c>
      <c r="D95">
        <v>1375</v>
      </c>
      <c r="E95">
        <v>1375</v>
      </c>
      <c r="F95">
        <v>0</v>
      </c>
      <c r="G95">
        <v>1</v>
      </c>
      <c r="H95">
        <v>0</v>
      </c>
    </row>
    <row r="96" spans="1:8">
      <c r="A96">
        <v>1132</v>
      </c>
      <c r="B96" s="1">
        <v>40059</v>
      </c>
      <c r="C96">
        <v>7</v>
      </c>
      <c r="D96">
        <v>1719</v>
      </c>
      <c r="E96">
        <v>1719</v>
      </c>
      <c r="F96">
        <v>0</v>
      </c>
      <c r="G96">
        <v>0</v>
      </c>
      <c r="H96">
        <v>3</v>
      </c>
    </row>
    <row r="97" spans="1:8">
      <c r="A97">
        <v>1134</v>
      </c>
      <c r="B97" s="1">
        <v>40059</v>
      </c>
      <c r="C97">
        <v>7</v>
      </c>
      <c r="D97">
        <v>1599</v>
      </c>
      <c r="E97">
        <v>1816</v>
      </c>
      <c r="F97">
        <v>0</v>
      </c>
      <c r="G97">
        <v>0</v>
      </c>
      <c r="H97">
        <v>3</v>
      </c>
    </row>
    <row r="98" spans="1:8">
      <c r="A98">
        <v>1135</v>
      </c>
      <c r="B98" s="1">
        <v>40059</v>
      </c>
      <c r="C98">
        <v>7</v>
      </c>
      <c r="D98">
        <v>1596</v>
      </c>
      <c r="E98">
        <v>1596</v>
      </c>
      <c r="F98">
        <v>0</v>
      </c>
      <c r="G98">
        <v>0</v>
      </c>
      <c r="H98">
        <v>3</v>
      </c>
    </row>
    <row r="99" spans="1:8">
      <c r="A99">
        <v>1136</v>
      </c>
      <c r="B99" s="1">
        <v>40059</v>
      </c>
      <c r="C99">
        <v>8</v>
      </c>
      <c r="D99">
        <v>491</v>
      </c>
      <c r="E99">
        <v>360</v>
      </c>
      <c r="F99">
        <v>1</v>
      </c>
      <c r="G99">
        <v>0</v>
      </c>
      <c r="H99">
        <v>3</v>
      </c>
    </row>
    <row r="100" spans="1:8">
      <c r="A100">
        <v>1138</v>
      </c>
      <c r="B100" s="1">
        <v>40059</v>
      </c>
      <c r="C100">
        <v>7</v>
      </c>
      <c r="D100">
        <v>1329</v>
      </c>
      <c r="E100">
        <v>1329</v>
      </c>
      <c r="F100">
        <v>0</v>
      </c>
      <c r="G100">
        <v>1</v>
      </c>
      <c r="H100">
        <v>0</v>
      </c>
    </row>
    <row r="101" spans="1:8">
      <c r="A101">
        <v>1140</v>
      </c>
      <c r="B101" s="1">
        <v>40059</v>
      </c>
      <c r="C101">
        <v>7</v>
      </c>
      <c r="D101">
        <v>1790</v>
      </c>
      <c r="E101">
        <v>1204</v>
      </c>
      <c r="F101">
        <v>1</v>
      </c>
      <c r="G101">
        <v>0</v>
      </c>
      <c r="H101">
        <v>2</v>
      </c>
    </row>
    <row r="102" spans="1:8">
      <c r="A102">
        <v>1141</v>
      </c>
      <c r="B102" s="1">
        <v>40059</v>
      </c>
      <c r="C102">
        <v>7</v>
      </c>
      <c r="D102">
        <v>1662</v>
      </c>
      <c r="E102">
        <v>1662</v>
      </c>
      <c r="F102">
        <v>0</v>
      </c>
      <c r="G102">
        <v>0</v>
      </c>
      <c r="H102">
        <v>2</v>
      </c>
    </row>
    <row r="103" spans="1:8">
      <c r="A103">
        <v>1142</v>
      </c>
      <c r="B103" s="1">
        <v>40059</v>
      </c>
      <c r="C103">
        <v>8</v>
      </c>
      <c r="D103">
        <v>1011</v>
      </c>
      <c r="E103">
        <v>718</v>
      </c>
      <c r="F103">
        <v>1</v>
      </c>
      <c r="G103">
        <v>0</v>
      </c>
      <c r="H103">
        <v>3</v>
      </c>
    </row>
    <row r="104" spans="1:8">
      <c r="A104">
        <v>1144</v>
      </c>
      <c r="B104" s="1">
        <v>40059</v>
      </c>
      <c r="C104">
        <v>7</v>
      </c>
      <c r="D104">
        <v>1261</v>
      </c>
      <c r="E104">
        <v>1261</v>
      </c>
      <c r="F104">
        <v>0</v>
      </c>
      <c r="G104">
        <v>1</v>
      </c>
      <c r="H104">
        <v>0</v>
      </c>
    </row>
    <row r="105" spans="1:8">
      <c r="A105">
        <v>1145</v>
      </c>
      <c r="B105" s="1">
        <v>40059</v>
      </c>
      <c r="C105">
        <v>7</v>
      </c>
      <c r="D105">
        <v>371</v>
      </c>
      <c r="E105">
        <v>371</v>
      </c>
      <c r="F105">
        <v>0</v>
      </c>
      <c r="G105">
        <v>1</v>
      </c>
      <c r="H105">
        <v>0</v>
      </c>
    </row>
    <row r="106" spans="1:8">
      <c r="A106">
        <v>1146</v>
      </c>
      <c r="B106" s="1">
        <v>40059</v>
      </c>
      <c r="C106">
        <v>7</v>
      </c>
      <c r="D106">
        <v>283</v>
      </c>
      <c r="E106">
        <v>283</v>
      </c>
      <c r="F106">
        <v>0</v>
      </c>
      <c r="G106">
        <v>0</v>
      </c>
      <c r="H106">
        <v>3</v>
      </c>
    </row>
    <row r="107" spans="1:8">
      <c r="A107">
        <v>1147</v>
      </c>
      <c r="B107" s="1">
        <v>40059</v>
      </c>
      <c r="C107">
        <v>7</v>
      </c>
      <c r="D107">
        <v>1568</v>
      </c>
      <c r="E107">
        <v>903</v>
      </c>
      <c r="F107">
        <v>1</v>
      </c>
      <c r="G107">
        <v>0</v>
      </c>
      <c r="H107">
        <v>2</v>
      </c>
    </row>
    <row r="108" spans="1:8">
      <c r="A108">
        <v>1148</v>
      </c>
      <c r="B108" s="1">
        <v>40059</v>
      </c>
      <c r="C108">
        <v>7</v>
      </c>
      <c r="D108">
        <v>1646</v>
      </c>
      <c r="E108">
        <v>1646</v>
      </c>
      <c r="F108">
        <v>0</v>
      </c>
      <c r="G108">
        <v>1</v>
      </c>
      <c r="H108">
        <v>0</v>
      </c>
    </row>
    <row r="109" spans="1:8">
      <c r="A109">
        <v>1149</v>
      </c>
      <c r="B109" s="1">
        <v>40059</v>
      </c>
      <c r="C109">
        <v>8</v>
      </c>
      <c r="D109">
        <v>1534</v>
      </c>
      <c r="E109">
        <v>1534</v>
      </c>
      <c r="F109">
        <v>1</v>
      </c>
      <c r="G109">
        <v>0</v>
      </c>
      <c r="H109">
        <v>3</v>
      </c>
    </row>
    <row r="110" spans="1:8">
      <c r="A110">
        <v>1151</v>
      </c>
      <c r="B110" s="1">
        <v>40059</v>
      </c>
      <c r="C110">
        <v>7</v>
      </c>
      <c r="D110">
        <v>1544</v>
      </c>
      <c r="E110">
        <v>1544</v>
      </c>
      <c r="F110">
        <v>0</v>
      </c>
      <c r="G110">
        <v>0</v>
      </c>
      <c r="H110">
        <v>2</v>
      </c>
    </row>
    <row r="111" spans="1:8">
      <c r="A111">
        <v>1150</v>
      </c>
      <c r="B111" s="1">
        <v>40059</v>
      </c>
      <c r="C111">
        <v>7</v>
      </c>
      <c r="D111">
        <v>1617</v>
      </c>
      <c r="E111">
        <v>1617</v>
      </c>
      <c r="F111">
        <v>0</v>
      </c>
      <c r="G111">
        <v>0</v>
      </c>
      <c r="H111">
        <v>2</v>
      </c>
    </row>
    <row r="112" spans="1:8">
      <c r="A112">
        <v>1154</v>
      </c>
      <c r="B112" s="1">
        <v>40059</v>
      </c>
      <c r="C112">
        <v>7</v>
      </c>
      <c r="D112">
        <v>1190</v>
      </c>
      <c r="E112">
        <v>1190</v>
      </c>
      <c r="F112">
        <v>0</v>
      </c>
      <c r="G112">
        <v>0</v>
      </c>
      <c r="H112">
        <v>3</v>
      </c>
    </row>
    <row r="113" spans="1:8">
      <c r="A113">
        <v>1155</v>
      </c>
      <c r="B113" s="1">
        <v>40059</v>
      </c>
      <c r="C113">
        <v>7</v>
      </c>
      <c r="D113">
        <v>1615</v>
      </c>
      <c r="E113">
        <v>1615</v>
      </c>
      <c r="F113">
        <v>0</v>
      </c>
      <c r="G113">
        <v>1</v>
      </c>
      <c r="H113">
        <v>0</v>
      </c>
    </row>
    <row r="114" spans="1:8">
      <c r="A114">
        <v>1156</v>
      </c>
      <c r="B114" s="1">
        <v>40059</v>
      </c>
      <c r="C114">
        <v>8</v>
      </c>
      <c r="D114">
        <v>704</v>
      </c>
      <c r="E114">
        <v>384</v>
      </c>
      <c r="F114">
        <v>1</v>
      </c>
      <c r="G114">
        <v>1</v>
      </c>
      <c r="H114">
        <v>0</v>
      </c>
    </row>
    <row r="115" spans="1:8">
      <c r="A115">
        <v>1158</v>
      </c>
      <c r="B115" s="1">
        <v>40059</v>
      </c>
      <c r="C115">
        <v>7</v>
      </c>
      <c r="D115">
        <v>1581</v>
      </c>
      <c r="E115">
        <v>1581</v>
      </c>
      <c r="F115">
        <v>0</v>
      </c>
      <c r="G115">
        <v>0</v>
      </c>
      <c r="H115">
        <v>2</v>
      </c>
    </row>
    <row r="116" spans="1:8">
      <c r="A116">
        <v>1161</v>
      </c>
      <c r="B116" s="1">
        <v>40059</v>
      </c>
      <c r="C116">
        <v>7</v>
      </c>
      <c r="D116">
        <v>1190</v>
      </c>
      <c r="E116">
        <v>1190</v>
      </c>
      <c r="F116">
        <v>0</v>
      </c>
      <c r="G116">
        <v>0</v>
      </c>
      <c r="H116">
        <v>1</v>
      </c>
    </row>
    <row r="117" spans="1:8">
      <c r="A117">
        <v>1164</v>
      </c>
      <c r="B117" s="1">
        <v>40059</v>
      </c>
      <c r="C117">
        <v>7</v>
      </c>
      <c r="D117">
        <v>1624</v>
      </c>
      <c r="E117">
        <v>1624</v>
      </c>
      <c r="F117">
        <v>0</v>
      </c>
      <c r="G117">
        <v>0</v>
      </c>
      <c r="H117">
        <v>2</v>
      </c>
    </row>
    <row r="118" spans="1:8">
      <c r="A118">
        <v>1162</v>
      </c>
      <c r="B118" s="1">
        <v>40059</v>
      </c>
      <c r="C118">
        <v>7</v>
      </c>
      <c r="D118">
        <v>1470</v>
      </c>
      <c r="E118">
        <v>1470</v>
      </c>
      <c r="F118">
        <v>0</v>
      </c>
      <c r="G118">
        <v>0</v>
      </c>
      <c r="H118">
        <v>1</v>
      </c>
    </row>
    <row r="119" spans="1:8">
      <c r="A119">
        <v>1163</v>
      </c>
      <c r="B119" s="1">
        <v>40059</v>
      </c>
      <c r="C119">
        <v>7</v>
      </c>
      <c r="D119">
        <v>1280</v>
      </c>
      <c r="E119">
        <v>1280</v>
      </c>
      <c r="F119">
        <v>0</v>
      </c>
      <c r="G119">
        <v>1</v>
      </c>
      <c r="H119">
        <v>0</v>
      </c>
    </row>
    <row r="120" spans="1:8">
      <c r="A120">
        <v>1166</v>
      </c>
      <c r="B120" s="1">
        <v>40059</v>
      </c>
      <c r="C120">
        <v>7</v>
      </c>
      <c r="D120">
        <v>1224</v>
      </c>
      <c r="E120">
        <v>1224</v>
      </c>
      <c r="F120">
        <v>0</v>
      </c>
      <c r="G120">
        <v>0</v>
      </c>
      <c r="H120">
        <v>2</v>
      </c>
    </row>
    <row r="121" spans="1:8">
      <c r="A121">
        <v>1165</v>
      </c>
      <c r="B121" s="1">
        <v>40059</v>
      </c>
      <c r="C121">
        <v>7</v>
      </c>
      <c r="D121">
        <v>1330</v>
      </c>
      <c r="E121">
        <v>1330</v>
      </c>
      <c r="F121">
        <v>0</v>
      </c>
      <c r="G121">
        <v>0</v>
      </c>
      <c r="H121">
        <v>2</v>
      </c>
    </row>
    <row r="122" spans="1:8">
      <c r="A122">
        <v>1168</v>
      </c>
      <c r="B122" s="1">
        <v>40059</v>
      </c>
      <c r="C122">
        <v>8</v>
      </c>
      <c r="D122">
        <v>345</v>
      </c>
      <c r="E122">
        <v>308</v>
      </c>
      <c r="F122">
        <v>1</v>
      </c>
      <c r="G122">
        <v>0</v>
      </c>
      <c r="H122">
        <v>2</v>
      </c>
    </row>
    <row r="123" spans="1:8">
      <c r="A123">
        <v>1170</v>
      </c>
      <c r="B123" s="1">
        <v>40059</v>
      </c>
      <c r="C123">
        <v>7</v>
      </c>
      <c r="D123">
        <v>1190</v>
      </c>
      <c r="E123">
        <v>1190</v>
      </c>
      <c r="F123">
        <v>0</v>
      </c>
      <c r="G123">
        <v>0</v>
      </c>
      <c r="H123">
        <v>3</v>
      </c>
    </row>
    <row r="124" spans="1:8">
      <c r="A124">
        <v>1169</v>
      </c>
      <c r="B124" s="1">
        <v>40059</v>
      </c>
      <c r="C124">
        <v>8</v>
      </c>
      <c r="D124">
        <v>756</v>
      </c>
      <c r="E124">
        <v>315</v>
      </c>
      <c r="F124">
        <v>1</v>
      </c>
      <c r="G124">
        <v>0</v>
      </c>
      <c r="H124">
        <v>3</v>
      </c>
    </row>
    <row r="125" spans="1:8">
      <c r="A125">
        <v>1172</v>
      </c>
      <c r="B125" s="1">
        <v>40059</v>
      </c>
      <c r="C125">
        <v>7</v>
      </c>
      <c r="D125">
        <v>326</v>
      </c>
      <c r="E125">
        <v>326</v>
      </c>
      <c r="F125">
        <v>0</v>
      </c>
      <c r="G125">
        <v>0</v>
      </c>
      <c r="H125">
        <v>2</v>
      </c>
    </row>
    <row r="126" spans="1:8">
      <c r="A126">
        <v>1173</v>
      </c>
      <c r="B126" s="1">
        <v>40059</v>
      </c>
      <c r="C126">
        <v>7</v>
      </c>
      <c r="D126">
        <v>1379</v>
      </c>
      <c r="E126">
        <v>1379</v>
      </c>
      <c r="F126">
        <v>0</v>
      </c>
      <c r="G126">
        <v>0</v>
      </c>
      <c r="H126">
        <v>2</v>
      </c>
    </row>
    <row r="127" spans="1:8">
      <c r="A127">
        <v>1174</v>
      </c>
      <c r="B127" s="1">
        <v>40059</v>
      </c>
      <c r="C127">
        <v>8</v>
      </c>
      <c r="D127">
        <v>494</v>
      </c>
      <c r="E127">
        <v>371</v>
      </c>
      <c r="F127">
        <v>1</v>
      </c>
      <c r="G127">
        <v>0</v>
      </c>
      <c r="H127">
        <v>3</v>
      </c>
    </row>
    <row r="128" spans="1:8">
      <c r="A128">
        <v>1175</v>
      </c>
      <c r="B128" s="1">
        <v>40059</v>
      </c>
      <c r="C128">
        <v>7</v>
      </c>
      <c r="D128">
        <v>1344</v>
      </c>
      <c r="E128">
        <v>1344</v>
      </c>
      <c r="F128">
        <v>0</v>
      </c>
      <c r="G128">
        <v>0</v>
      </c>
      <c r="H128">
        <v>2</v>
      </c>
    </row>
    <row r="129" spans="1:8">
      <c r="A129">
        <v>1179</v>
      </c>
      <c r="B129" s="1">
        <v>40059</v>
      </c>
      <c r="C129">
        <v>7</v>
      </c>
      <c r="D129">
        <v>1456</v>
      </c>
      <c r="E129">
        <v>1456</v>
      </c>
      <c r="F129">
        <v>0</v>
      </c>
      <c r="G129">
        <v>0</v>
      </c>
      <c r="H129">
        <v>2</v>
      </c>
    </row>
    <row r="130" spans="1:8">
      <c r="A130">
        <v>1181</v>
      </c>
      <c r="B130" s="1">
        <v>40059</v>
      </c>
      <c r="C130">
        <v>7</v>
      </c>
      <c r="D130">
        <v>1357</v>
      </c>
      <c r="E130">
        <v>1542</v>
      </c>
      <c r="F130">
        <v>0</v>
      </c>
      <c r="G130">
        <v>0</v>
      </c>
      <c r="H130">
        <v>2</v>
      </c>
    </row>
    <row r="131" spans="1:8">
      <c r="A131">
        <v>1183</v>
      </c>
      <c r="B131" s="1">
        <v>40059</v>
      </c>
      <c r="C131">
        <v>7</v>
      </c>
      <c r="D131">
        <v>1456</v>
      </c>
      <c r="E131">
        <v>1456</v>
      </c>
      <c r="F131">
        <v>0</v>
      </c>
      <c r="G131">
        <v>0</v>
      </c>
      <c r="H131">
        <v>2</v>
      </c>
    </row>
    <row r="132" spans="1:8">
      <c r="A132">
        <v>1184</v>
      </c>
      <c r="B132" s="1">
        <v>40059</v>
      </c>
      <c r="C132">
        <v>7</v>
      </c>
      <c r="D132">
        <v>929</v>
      </c>
      <c r="E132">
        <v>929</v>
      </c>
      <c r="F132">
        <v>0</v>
      </c>
      <c r="G132">
        <v>1</v>
      </c>
    </row>
    <row r="133" spans="1:8">
      <c r="A133">
        <v>1188</v>
      </c>
      <c r="B133" s="1">
        <v>40059</v>
      </c>
      <c r="C133">
        <v>7</v>
      </c>
      <c r="D133">
        <v>1318</v>
      </c>
      <c r="E133">
        <v>1318</v>
      </c>
      <c r="F133">
        <v>0</v>
      </c>
      <c r="G133">
        <v>0</v>
      </c>
      <c r="H133">
        <v>2</v>
      </c>
    </row>
    <row r="134" spans="1:8">
      <c r="A134">
        <v>1191</v>
      </c>
      <c r="B134" s="1">
        <v>40059</v>
      </c>
      <c r="C134">
        <v>7</v>
      </c>
      <c r="D134">
        <v>1238</v>
      </c>
      <c r="E134">
        <v>1238</v>
      </c>
      <c r="F134">
        <v>0</v>
      </c>
      <c r="G134">
        <v>0</v>
      </c>
      <c r="H134">
        <v>2</v>
      </c>
    </row>
    <row r="135" spans="1:8">
      <c r="A135">
        <v>1193</v>
      </c>
      <c r="B135" s="1">
        <v>40059</v>
      </c>
      <c r="C135">
        <v>7</v>
      </c>
      <c r="D135">
        <v>1425</v>
      </c>
      <c r="E135">
        <v>1425</v>
      </c>
      <c r="F135">
        <v>0</v>
      </c>
      <c r="G135">
        <v>0</v>
      </c>
      <c r="H135">
        <v>3</v>
      </c>
    </row>
    <row r="136" spans="1:8">
      <c r="A136">
        <v>1196</v>
      </c>
      <c r="B136" s="1">
        <v>40059</v>
      </c>
      <c r="C136">
        <v>7</v>
      </c>
      <c r="D136">
        <v>1000</v>
      </c>
      <c r="E136">
        <v>1000</v>
      </c>
      <c r="F136">
        <v>0</v>
      </c>
      <c r="G136">
        <v>0</v>
      </c>
      <c r="H136">
        <v>1</v>
      </c>
    </row>
    <row r="137" spans="1:8">
      <c r="A137">
        <v>1197</v>
      </c>
      <c r="B137" s="1">
        <v>40059</v>
      </c>
      <c r="C137">
        <v>7</v>
      </c>
      <c r="D137">
        <v>1050</v>
      </c>
      <c r="E137">
        <v>1050</v>
      </c>
      <c r="F137">
        <v>0</v>
      </c>
      <c r="G137">
        <v>0</v>
      </c>
      <c r="H137">
        <v>2</v>
      </c>
    </row>
    <row r="138" spans="1:8">
      <c r="A138">
        <v>1198</v>
      </c>
      <c r="B138" s="1">
        <v>40059</v>
      </c>
      <c r="C138">
        <v>7</v>
      </c>
      <c r="D138">
        <v>1126</v>
      </c>
      <c r="E138">
        <v>1126</v>
      </c>
      <c r="F138">
        <v>0</v>
      </c>
      <c r="G138">
        <v>0</v>
      </c>
      <c r="H138">
        <v>2</v>
      </c>
    </row>
    <row r="139" spans="1:8">
      <c r="A139">
        <v>1199</v>
      </c>
      <c r="B139" s="1">
        <v>40059</v>
      </c>
      <c r="C139">
        <v>8</v>
      </c>
      <c r="D139">
        <v>476</v>
      </c>
      <c r="E139">
        <v>274</v>
      </c>
      <c r="F139">
        <v>1</v>
      </c>
      <c r="G139">
        <v>0</v>
      </c>
      <c r="H139">
        <v>3</v>
      </c>
    </row>
    <row r="140" spans="1:8">
      <c r="A140">
        <v>1200</v>
      </c>
      <c r="B140" s="1">
        <v>40059</v>
      </c>
      <c r="C140">
        <v>7</v>
      </c>
      <c r="D140">
        <v>1325</v>
      </c>
      <c r="E140">
        <v>1111</v>
      </c>
      <c r="F140">
        <v>1</v>
      </c>
      <c r="G140">
        <v>0</v>
      </c>
      <c r="H140">
        <v>3</v>
      </c>
    </row>
    <row r="141" spans="1:8">
      <c r="A141">
        <v>1201</v>
      </c>
      <c r="B141" s="1">
        <v>40059</v>
      </c>
      <c r="C141">
        <v>7</v>
      </c>
      <c r="D141">
        <v>1507</v>
      </c>
      <c r="E141">
        <v>1507</v>
      </c>
      <c r="F141">
        <v>0</v>
      </c>
      <c r="G141">
        <v>0</v>
      </c>
      <c r="H141">
        <v>2</v>
      </c>
    </row>
    <row r="142" spans="1:8">
      <c r="A142">
        <v>1202</v>
      </c>
      <c r="B142" s="1">
        <v>40059</v>
      </c>
      <c r="C142">
        <v>7</v>
      </c>
      <c r="D142">
        <v>1441</v>
      </c>
      <c r="E142">
        <v>1441</v>
      </c>
      <c r="F142">
        <v>0</v>
      </c>
      <c r="G142">
        <v>1</v>
      </c>
      <c r="H142">
        <v>0</v>
      </c>
    </row>
    <row r="143" spans="1:8">
      <c r="A143">
        <v>1204</v>
      </c>
      <c r="B143" s="1">
        <v>40059</v>
      </c>
      <c r="C143">
        <v>7</v>
      </c>
      <c r="D143">
        <v>1307</v>
      </c>
      <c r="E143">
        <v>1307</v>
      </c>
      <c r="F143">
        <v>0</v>
      </c>
      <c r="G143">
        <v>0</v>
      </c>
      <c r="H143">
        <v>1</v>
      </c>
    </row>
    <row r="144" spans="1:8">
      <c r="A144">
        <v>1205</v>
      </c>
      <c r="B144" s="1">
        <v>40059</v>
      </c>
      <c r="C144">
        <v>9</v>
      </c>
      <c r="D144">
        <v>185</v>
      </c>
      <c r="E144">
        <v>185</v>
      </c>
      <c r="F144">
        <v>0</v>
      </c>
    </row>
    <row r="145" spans="1:8">
      <c r="A145">
        <v>1207</v>
      </c>
      <c r="B145" s="1">
        <v>40059</v>
      </c>
      <c r="C145">
        <v>7</v>
      </c>
      <c r="D145">
        <v>1357</v>
      </c>
      <c r="E145">
        <v>1357</v>
      </c>
      <c r="F145">
        <v>0</v>
      </c>
      <c r="G145">
        <v>1</v>
      </c>
      <c r="H145">
        <v>0</v>
      </c>
    </row>
    <row r="146" spans="1:8">
      <c r="A146">
        <v>1208</v>
      </c>
      <c r="B146" s="1">
        <v>40059</v>
      </c>
      <c r="C146">
        <v>7</v>
      </c>
      <c r="D146">
        <v>1309</v>
      </c>
      <c r="E146">
        <v>1309</v>
      </c>
      <c r="F146">
        <v>0</v>
      </c>
      <c r="G146">
        <v>1</v>
      </c>
      <c r="H146">
        <v>0</v>
      </c>
    </row>
    <row r="147" spans="1:8">
      <c r="A147">
        <v>1209</v>
      </c>
      <c r="B147" s="1">
        <v>40059</v>
      </c>
      <c r="C147">
        <v>7</v>
      </c>
      <c r="D147">
        <v>970</v>
      </c>
      <c r="E147">
        <v>970</v>
      </c>
      <c r="F147">
        <v>0</v>
      </c>
      <c r="G147">
        <v>0</v>
      </c>
      <c r="H147">
        <v>2</v>
      </c>
    </row>
    <row r="148" spans="1:8">
      <c r="A148">
        <v>1216</v>
      </c>
      <c r="B148" s="1">
        <v>40059</v>
      </c>
      <c r="C148">
        <v>7</v>
      </c>
      <c r="D148">
        <v>1302</v>
      </c>
      <c r="E148">
        <v>644</v>
      </c>
      <c r="F148">
        <v>1</v>
      </c>
      <c r="G148">
        <v>1</v>
      </c>
      <c r="H148">
        <v>0</v>
      </c>
    </row>
    <row r="149" spans="1:8">
      <c r="A149">
        <v>1217</v>
      </c>
      <c r="B149" s="1">
        <v>40059</v>
      </c>
      <c r="C149">
        <v>7</v>
      </c>
      <c r="D149">
        <v>1213</v>
      </c>
      <c r="E149">
        <v>1213</v>
      </c>
      <c r="F149">
        <v>0</v>
      </c>
      <c r="G149">
        <v>0</v>
      </c>
    </row>
    <row r="150" spans="1:8">
      <c r="A150">
        <v>1218</v>
      </c>
      <c r="B150" s="1">
        <v>40059</v>
      </c>
      <c r="C150">
        <v>7</v>
      </c>
      <c r="D150">
        <v>1379</v>
      </c>
      <c r="E150">
        <v>1379</v>
      </c>
      <c r="F150">
        <v>0</v>
      </c>
      <c r="G150">
        <v>0</v>
      </c>
      <c r="H150">
        <v>2</v>
      </c>
    </row>
    <row r="151" spans="1:8">
      <c r="A151">
        <v>1220</v>
      </c>
      <c r="B151" s="1">
        <v>40059</v>
      </c>
      <c r="C151">
        <v>7</v>
      </c>
      <c r="D151">
        <v>1227</v>
      </c>
      <c r="E151">
        <v>1227</v>
      </c>
      <c r="F151">
        <v>0</v>
      </c>
      <c r="G151">
        <v>1</v>
      </c>
      <c r="H151">
        <v>0</v>
      </c>
    </row>
    <row r="152" spans="1:8">
      <c r="A152">
        <v>1223</v>
      </c>
      <c r="B152" s="1">
        <v>40059</v>
      </c>
      <c r="C152">
        <v>7</v>
      </c>
      <c r="D152">
        <v>1303</v>
      </c>
      <c r="E152">
        <v>1303</v>
      </c>
      <c r="F152">
        <v>0</v>
      </c>
      <c r="G152">
        <v>0</v>
      </c>
      <c r="H152">
        <v>2</v>
      </c>
    </row>
    <row r="153" spans="1:8">
      <c r="A153">
        <v>1224</v>
      </c>
      <c r="B153" s="1">
        <v>40059</v>
      </c>
      <c r="C153">
        <v>7</v>
      </c>
      <c r="D153">
        <v>1048</v>
      </c>
      <c r="E153">
        <v>1048</v>
      </c>
      <c r="F153">
        <v>0</v>
      </c>
      <c r="G153">
        <v>0</v>
      </c>
      <c r="H153">
        <v>2</v>
      </c>
    </row>
    <row r="154" spans="1:8">
      <c r="A154">
        <v>1225</v>
      </c>
      <c r="B154" s="1">
        <v>40059</v>
      </c>
      <c r="C154">
        <v>7</v>
      </c>
      <c r="D154">
        <v>1115</v>
      </c>
      <c r="E154">
        <v>1332</v>
      </c>
      <c r="F154">
        <v>0</v>
      </c>
      <c r="G154">
        <v>0</v>
      </c>
      <c r="H154">
        <v>2</v>
      </c>
    </row>
    <row r="155" spans="1:8">
      <c r="A155">
        <v>1226</v>
      </c>
      <c r="B155" s="1">
        <v>40059</v>
      </c>
      <c r="C155">
        <v>7</v>
      </c>
      <c r="D155">
        <v>1272</v>
      </c>
      <c r="E155">
        <v>1272</v>
      </c>
      <c r="F155">
        <v>0</v>
      </c>
      <c r="G155">
        <v>0</v>
      </c>
      <c r="H155">
        <v>2</v>
      </c>
    </row>
    <row r="156" spans="1:8">
      <c r="A156">
        <v>1227</v>
      </c>
      <c r="B156" s="1">
        <v>40059</v>
      </c>
      <c r="C156">
        <v>7</v>
      </c>
      <c r="D156">
        <v>1234</v>
      </c>
      <c r="E156">
        <v>1234</v>
      </c>
      <c r="F156">
        <v>0</v>
      </c>
      <c r="G156">
        <v>1</v>
      </c>
      <c r="H156">
        <v>0</v>
      </c>
    </row>
    <row r="157" spans="1:8">
      <c r="A157">
        <v>1229</v>
      </c>
      <c r="B157" s="1">
        <v>40059</v>
      </c>
      <c r="C157">
        <v>7</v>
      </c>
      <c r="D157">
        <v>1117</v>
      </c>
      <c r="E157">
        <v>1117</v>
      </c>
      <c r="F157">
        <v>0</v>
      </c>
      <c r="G157">
        <v>1</v>
      </c>
      <c r="H157">
        <v>0</v>
      </c>
    </row>
    <row r="158" spans="1:8">
      <c r="A158">
        <v>1230</v>
      </c>
      <c r="B158" s="1">
        <v>40059</v>
      </c>
      <c r="C158">
        <v>8</v>
      </c>
      <c r="D158">
        <v>187</v>
      </c>
      <c r="E158">
        <v>180</v>
      </c>
      <c r="F158">
        <v>1</v>
      </c>
      <c r="G158">
        <v>0</v>
      </c>
      <c r="H158">
        <v>3</v>
      </c>
    </row>
    <row r="159" spans="1:8">
      <c r="A159">
        <v>1231</v>
      </c>
      <c r="B159" s="1">
        <v>40059</v>
      </c>
      <c r="C159">
        <v>7</v>
      </c>
      <c r="D159">
        <v>1251</v>
      </c>
      <c r="E159">
        <v>1251</v>
      </c>
      <c r="F159">
        <v>0</v>
      </c>
      <c r="G159">
        <v>0</v>
      </c>
      <c r="H159">
        <v>2</v>
      </c>
    </row>
    <row r="160" spans="1:8">
      <c r="A160">
        <v>1233</v>
      </c>
      <c r="B160" s="1">
        <v>40059</v>
      </c>
      <c r="C160">
        <v>7</v>
      </c>
      <c r="D160">
        <v>1076</v>
      </c>
      <c r="E160">
        <v>1076</v>
      </c>
      <c r="F160">
        <v>0</v>
      </c>
      <c r="G160">
        <v>0</v>
      </c>
      <c r="H160">
        <v>2</v>
      </c>
    </row>
    <row r="161" spans="1:8">
      <c r="A161">
        <v>1232</v>
      </c>
      <c r="B161" s="1">
        <v>40059</v>
      </c>
      <c r="C161">
        <v>7</v>
      </c>
      <c r="D161">
        <v>1197</v>
      </c>
      <c r="E161">
        <v>1197</v>
      </c>
      <c r="F161">
        <v>0</v>
      </c>
      <c r="G161">
        <v>0</v>
      </c>
      <c r="H161">
        <v>2</v>
      </c>
    </row>
    <row r="162" spans="1:8">
      <c r="A162">
        <v>1236</v>
      </c>
      <c r="B162" s="1">
        <v>40059</v>
      </c>
      <c r="C162">
        <v>8</v>
      </c>
      <c r="D162">
        <v>832</v>
      </c>
      <c r="E162">
        <v>510</v>
      </c>
      <c r="F162">
        <v>1</v>
      </c>
      <c r="G162">
        <v>0</v>
      </c>
      <c r="H162">
        <v>3</v>
      </c>
    </row>
    <row r="163" spans="1:8">
      <c r="A163">
        <v>1239</v>
      </c>
      <c r="B163" s="1">
        <v>40059</v>
      </c>
      <c r="C163">
        <v>7</v>
      </c>
      <c r="D163">
        <v>1155</v>
      </c>
      <c r="E163">
        <v>1155</v>
      </c>
      <c r="F163">
        <v>0</v>
      </c>
      <c r="G163">
        <v>0</v>
      </c>
      <c r="H163">
        <v>1</v>
      </c>
    </row>
  </sheetData>
  <sheetProtection password="EFDD" sheet="1" objects="1" scenarios="1" formatCells="0" formatColumns="0" formatRows="0" sort="0" autoFilter="0" pivotTables="0"/>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Clinical Data Dictionary</vt:lpstr>
      <vt:lpstr>Curated DS level3 PatClin</vt:lpstr>
      <vt:lpstr>Outcome Data Dictionary</vt:lpstr>
      <vt:lpstr>level3_Aim1_Outcome_20150715</vt:lpstr>
    </vt:vector>
  </TitlesOfParts>
  <Company>UCSF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Newitt</dc:creator>
  <cp:lastModifiedBy>David Newitt</cp:lastModifiedBy>
  <dcterms:created xsi:type="dcterms:W3CDTF">2015-07-16T01:33:01Z</dcterms:created>
  <dcterms:modified xsi:type="dcterms:W3CDTF">2016-09-22T22:19:24Z</dcterms:modified>
</cp:coreProperties>
</file>