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<sst xmlns="http://schemas.openxmlformats.org/spreadsheetml/2006/main" count="24" uniqueCount="15">
  <si>
    <t>Function</t>
  </si>
  <si>
    <t>Size</t>
  </si>
  <si>
    <t>Yosys-ABC</t>
  </si>
  <si>
    <t>PCF</t>
  </si>
  <si>
    <t>Synopsys</t>
  </si>
  <si>
    <t>XOR</t>
  </si>
  <si>
    <t>IV</t>
  </si>
  <si>
    <t>XOR+IV</t>
  </si>
  <si>
    <t>NOR</t>
  </si>
  <si>
    <t>Total</t>
  </si>
  <si>
    <t>Weight</t>
  </si>
  <si>
    <t>Non-XOR</t>
  </si>
  <si>
    <t>Hamming</t>
  </si>
  <si>
    <t>Sum</t>
  </si>
  <si>
    <t>Mult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</si>
</sst>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3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V6" activeCellId="0" sqref="V6"/>
    </sheetView>
  </sheetViews>
  <sheetFormatPr defaultRowHeight="15"/>
  <cols>
    <col collapsed="false" hidden="false" max="1" min="1" style="1" width="10.995951417004"/>
    <col collapsed="false" hidden="false" max="2" min="2" style="1" width="9.1417004048583"/>
    <col collapsed="false" hidden="false" max="8" min="3" style="0" width="8.5748987854251"/>
    <col collapsed="false" hidden="false" max="9" min="9" style="1" width="9.1417004048583"/>
    <col collapsed="false" hidden="false" max="13" min="10" style="0" width="8.5748987854251"/>
    <col collapsed="false" hidden="false" max="14" min="14" style="1" width="9.1417004048583"/>
    <col collapsed="false" hidden="false" max="1025" min="15" style="0" width="8.574898785425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K1" s="3" t="s">
        <v>3</v>
      </c>
      <c r="L1" s="3"/>
      <c r="M1" s="3"/>
      <c r="N1" s="3"/>
      <c r="O1" s="4"/>
      <c r="P1" s="5" t="s">
        <v>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0"/>
      <c r="B2" s="2"/>
      <c r="C2" s="2"/>
      <c r="D2" s="2"/>
      <c r="E2" s="2"/>
      <c r="F2" s="2"/>
      <c r="G2" s="2"/>
      <c r="H2" s="2"/>
      <c r="I2" s="0"/>
      <c r="K2" s="2"/>
      <c r="L2" s="2"/>
      <c r="M2" s="2"/>
      <c r="N2" s="2"/>
      <c r="O2" s="2"/>
    </row>
    <row r="3" customFormat="false" ht="13.8" hidden="false" customHeight="false" outlineLevel="0" collapsed="false">
      <c r="A3" s="0"/>
      <c r="B3" s="2"/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K3" s="2" t="s">
        <v>5</v>
      </c>
      <c r="L3" s="2" t="s">
        <v>11</v>
      </c>
      <c r="M3" s="2" t="s">
        <v>9</v>
      </c>
      <c r="N3" s="2" t="s">
        <v>10</v>
      </c>
      <c r="P3" s="2" t="s">
        <v>5</v>
      </c>
      <c r="Q3" s="2" t="s">
        <v>6</v>
      </c>
      <c r="R3" s="1" t="s">
        <v>7</v>
      </c>
      <c r="S3" s="1" t="s">
        <v>8</v>
      </c>
      <c r="T3" s="2" t="s">
        <v>9</v>
      </c>
      <c r="U3" s="2" t="s">
        <v>10</v>
      </c>
    </row>
    <row r="4" customFormat="false" ht="15" hidden="false" customHeight="false" outlineLevel="0" collapsed="false">
      <c r="A4" s="0"/>
      <c r="B4" s="0"/>
      <c r="I4" s="0"/>
      <c r="N4" s="0"/>
    </row>
    <row r="5" customFormat="false" ht="13.8" hidden="false" customHeight="false" outlineLevel="0" collapsed="false">
      <c r="A5" s="1" t="s">
        <v>12</v>
      </c>
      <c r="B5" s="6" t="n">
        <v>160</v>
      </c>
      <c r="C5" s="7"/>
      <c r="D5" s="7" t="n">
        <v>981</v>
      </c>
      <c r="E5" s="7" t="n">
        <v>1373</v>
      </c>
      <c r="F5" s="7" t="n">
        <f aca="false">D5+E5</f>
        <v>2354</v>
      </c>
      <c r="G5" s="7" t="n">
        <v>1571</v>
      </c>
      <c r="H5" s="7" t="n">
        <f aca="false">D5+E5+G5</f>
        <v>3925</v>
      </c>
      <c r="I5" s="6" t="n">
        <f aca="false">F5+(G5*5)</f>
        <v>10209</v>
      </c>
      <c r="J5" s="7"/>
      <c r="K5" s="7" t="n">
        <f aca="false">M5-L5</f>
        <v>3488</v>
      </c>
      <c r="L5" s="7" t="n">
        <v>880</v>
      </c>
      <c r="M5" s="7" t="n">
        <v>4368</v>
      </c>
      <c r="N5" s="6" t="n">
        <f aca="false">K5+(L5*5)</f>
        <v>7888</v>
      </c>
      <c r="P5" s="0" t="n">
        <v>496</v>
      </c>
      <c r="Q5" s="0" t="n">
        <v>332</v>
      </c>
      <c r="R5" s="0" t="n">
        <f aca="false">SUM(P5:Q5)</f>
        <v>828</v>
      </c>
      <c r="S5" s="0" t="n">
        <v>486</v>
      </c>
      <c r="T5" s="0" t="n">
        <f aca="false">SUM(P5:R5)</f>
        <v>1656</v>
      </c>
      <c r="U5" s="1" t="n">
        <f aca="false">SUM(P5:Q5)+5*S5</f>
        <v>3258</v>
      </c>
    </row>
    <row r="6" customFormat="false" ht="13.8" hidden="false" customHeight="false" outlineLevel="0" collapsed="false">
      <c r="A6" s="0"/>
      <c r="B6" s="6" t="n">
        <v>1600</v>
      </c>
      <c r="C6" s="7"/>
      <c r="D6" s="7" t="n">
        <v>15378</v>
      </c>
      <c r="E6" s="7" t="n">
        <v>23243</v>
      </c>
      <c r="F6" s="7" t="n">
        <f aca="false">D6+E6</f>
        <v>38621</v>
      </c>
      <c r="G6" s="7" t="n">
        <v>22384</v>
      </c>
      <c r="H6" s="7" t="n">
        <f aca="false">D6+E6+G6</f>
        <v>61005</v>
      </c>
      <c r="I6" s="6" t="n">
        <f aca="false">F6+(G6*5)</f>
        <v>150541</v>
      </c>
      <c r="J6" s="7"/>
      <c r="K6" s="7" t="n">
        <f aca="false">M6-L6</f>
        <v>26537</v>
      </c>
      <c r="L6" s="7" t="n">
        <v>6375</v>
      </c>
      <c r="M6" s="7" t="n">
        <v>32912</v>
      </c>
      <c r="N6" s="6" t="n">
        <f aca="false">K6+(L6*5)</f>
        <v>58412</v>
      </c>
      <c r="P6" s="0" t="n">
        <v>4825</v>
      </c>
      <c r="Q6" s="0" t="n">
        <v>3126</v>
      </c>
      <c r="R6" s="0" t="n">
        <f aca="false">SUM(P6:Q6)</f>
        <v>7951</v>
      </c>
      <c r="S6" s="0" t="n">
        <v>4810</v>
      </c>
      <c r="T6" s="0" t="n">
        <f aca="false">SUM(P6:R6)</f>
        <v>15902</v>
      </c>
      <c r="U6" s="1" t="n">
        <f aca="false">SUM(P6:Q6)+5*S6</f>
        <v>32001</v>
      </c>
    </row>
    <row r="7" customFormat="false" ht="13.8" hidden="false" customHeight="false" outlineLevel="0" collapsed="false">
      <c r="A7" s="0"/>
      <c r="B7" s="6"/>
      <c r="C7" s="7"/>
      <c r="D7" s="7"/>
      <c r="E7" s="7"/>
      <c r="F7" s="7"/>
      <c r="G7" s="7"/>
      <c r="H7" s="7"/>
      <c r="I7" s="6"/>
      <c r="J7" s="7"/>
      <c r="K7" s="7"/>
      <c r="L7" s="7"/>
      <c r="M7" s="7"/>
      <c r="N7" s="6"/>
      <c r="U7" s="1"/>
    </row>
    <row r="8" customFormat="false" ht="13.8" hidden="false" customHeight="false" outlineLevel="0" collapsed="false">
      <c r="A8" s="1" t="s">
        <v>13</v>
      </c>
      <c r="B8" s="6" t="n">
        <v>128</v>
      </c>
      <c r="C8" s="7"/>
      <c r="D8" s="7" t="n">
        <v>255</v>
      </c>
      <c r="E8" s="7" t="n">
        <v>258</v>
      </c>
      <c r="F8" s="7" t="n">
        <f aca="false">D8+E8</f>
        <v>513</v>
      </c>
      <c r="G8" s="7" t="n">
        <v>382</v>
      </c>
      <c r="H8" s="7" t="n">
        <f aca="false">D8+E8+G8</f>
        <v>895</v>
      </c>
      <c r="I8" s="6" t="n">
        <f aca="false">F8+(G8*5)</f>
        <v>2423</v>
      </c>
      <c r="J8" s="7"/>
      <c r="K8" s="7" t="n">
        <f aca="false">M8-L8</f>
        <v>1098</v>
      </c>
      <c r="L8" s="7" t="n">
        <v>345</v>
      </c>
      <c r="M8" s="7" t="n">
        <v>1443</v>
      </c>
      <c r="N8" s="6" t="n">
        <f aca="false">K8+(L8*5)</f>
        <v>2823</v>
      </c>
      <c r="P8" s="0" t="n">
        <v>370</v>
      </c>
      <c r="Q8" s="0" t="n">
        <v>486</v>
      </c>
      <c r="R8" s="0" t="n">
        <f aca="false">SUM(P8:Q8)</f>
        <v>856</v>
      </c>
      <c r="S8" s="0" t="n">
        <v>384</v>
      </c>
      <c r="T8" s="0" t="n">
        <f aca="false">SUM(P8:R8)</f>
        <v>1712</v>
      </c>
      <c r="U8" s="1" t="n">
        <f aca="false">SUM(P8:Q8)+5*S8</f>
        <v>2776</v>
      </c>
    </row>
    <row r="9" customFormat="false" ht="13.8" hidden="false" customHeight="false" outlineLevel="0" collapsed="false">
      <c r="A9" s="0"/>
      <c r="B9" s="6" t="n">
        <v>256</v>
      </c>
      <c r="C9" s="7"/>
      <c r="D9" s="7" t="n">
        <v>511</v>
      </c>
      <c r="E9" s="7" t="n">
        <v>514</v>
      </c>
      <c r="F9" s="7" t="n">
        <f aca="false">D9+E9</f>
        <v>1025</v>
      </c>
      <c r="G9" s="7" t="n">
        <v>766</v>
      </c>
      <c r="H9" s="7" t="n">
        <f aca="false">D9+E9+G9</f>
        <v>1791</v>
      </c>
      <c r="I9" s="6" t="n">
        <f aca="false">F9+(G9*5)</f>
        <v>4855</v>
      </c>
      <c r="J9" s="7"/>
      <c r="K9" s="7" t="n">
        <f aca="false">M9-L9</f>
        <v>2230</v>
      </c>
      <c r="L9" s="7" t="n">
        <v>721</v>
      </c>
      <c r="M9" s="7" t="n">
        <v>2951</v>
      </c>
      <c r="N9" s="6" t="n">
        <f aca="false">K9+(L9*5)</f>
        <v>5835</v>
      </c>
      <c r="P9" s="0" t="n">
        <v>756</v>
      </c>
      <c r="Q9" s="0" t="n">
        <v>1002</v>
      </c>
      <c r="R9" s="0" t="n">
        <f aca="false">SUM(P9:Q9)</f>
        <v>1758</v>
      </c>
      <c r="S9" s="0" t="n">
        <v>768</v>
      </c>
      <c r="T9" s="0" t="n">
        <f aca="false">SUM(P9:R9)</f>
        <v>3516</v>
      </c>
      <c r="U9" s="1" t="n">
        <f aca="false">SUM(P9:Q9)+5*S9</f>
        <v>5598</v>
      </c>
    </row>
    <row r="10" customFormat="false" ht="13.8" hidden="false" customHeight="false" outlineLevel="0" collapsed="false">
      <c r="A10" s="0"/>
      <c r="B10" s="6" t="n">
        <v>1024</v>
      </c>
      <c r="C10" s="7"/>
      <c r="D10" s="7" t="n">
        <v>2047</v>
      </c>
      <c r="E10" s="7" t="n">
        <v>2050</v>
      </c>
      <c r="F10" s="7" t="n">
        <f aca="false">D10+E10</f>
        <v>4097</v>
      </c>
      <c r="G10" s="7" t="n">
        <v>3070</v>
      </c>
      <c r="H10" s="7" t="n">
        <f aca="false">D10+E10+G10</f>
        <v>7167</v>
      </c>
      <c r="I10" s="6" t="n">
        <f aca="false">F10+(G10*5)</f>
        <v>19447</v>
      </c>
      <c r="J10" s="7"/>
      <c r="K10" s="7" t="n">
        <f aca="false">M10-L10</f>
        <v>9022</v>
      </c>
      <c r="L10" s="7" t="n">
        <v>2977</v>
      </c>
      <c r="M10" s="7" t="n">
        <v>11999</v>
      </c>
      <c r="N10" s="6" t="n">
        <f aca="false">K10+(L10*5)</f>
        <v>23907</v>
      </c>
      <c r="U10" s="1"/>
    </row>
    <row r="11" customFormat="false" ht="13.8" hidden="false" customHeight="false" outlineLevel="0" collapsed="false">
      <c r="A11" s="0"/>
      <c r="B11" s="6"/>
      <c r="C11" s="7"/>
      <c r="D11" s="7"/>
      <c r="E11" s="7"/>
      <c r="F11" s="7"/>
      <c r="G11" s="7"/>
      <c r="H11" s="7"/>
      <c r="I11" s="6"/>
      <c r="J11" s="7"/>
      <c r="K11" s="7"/>
      <c r="L11" s="7"/>
      <c r="M11" s="7"/>
      <c r="N11" s="6"/>
      <c r="U11" s="1"/>
    </row>
    <row r="12" customFormat="false" ht="13.8" hidden="false" customHeight="false" outlineLevel="0" collapsed="false">
      <c r="A12" s="1" t="s">
        <v>14</v>
      </c>
      <c r="B12" s="6" t="n">
        <v>64</v>
      </c>
      <c r="C12" s="7"/>
      <c r="D12" s="7" t="n">
        <v>15503</v>
      </c>
      <c r="E12" s="7" t="n">
        <v>4348</v>
      </c>
      <c r="F12" s="7" t="n">
        <f aca="false">D12+E12</f>
        <v>19851</v>
      </c>
      <c r="G12" s="7" t="n">
        <v>16064</v>
      </c>
      <c r="H12" s="7" t="n">
        <f aca="false">D12+E12+G12</f>
        <v>35915</v>
      </c>
      <c r="I12" s="6" t="n">
        <f aca="false">F12+(G12*5)</f>
        <v>100171</v>
      </c>
      <c r="J12" s="7"/>
      <c r="K12" s="7" t="n">
        <f aca="false">M12-L12</f>
        <v>81114</v>
      </c>
      <c r="L12" s="7" t="n">
        <v>24766</v>
      </c>
      <c r="M12" s="7" t="n">
        <v>105880</v>
      </c>
      <c r="N12" s="6" t="n">
        <f aca="false">K12+(L12*5)</f>
        <v>204944</v>
      </c>
      <c r="P12" s="0" t="n">
        <v>8028</v>
      </c>
      <c r="Q12" s="0" t="n">
        <v>7337</v>
      </c>
      <c r="R12" s="0" t="n">
        <f aca="false">SUM(P12:Q12)</f>
        <v>15365</v>
      </c>
      <c r="S12" s="0" t="n">
        <v>16593</v>
      </c>
      <c r="T12" s="0" t="n">
        <f aca="false">SUM(P12:R12)</f>
        <v>30730</v>
      </c>
      <c r="U12" s="1" t="n">
        <f aca="false">SUM(P12:Q12)+5*S12</f>
        <v>98330</v>
      </c>
    </row>
    <row r="13" customFormat="false" ht="13.8" hidden="false" customHeight="false" outlineLevel="0" collapsed="false">
      <c r="B13" s="6" t="n">
        <v>128</v>
      </c>
      <c r="C13" s="7"/>
      <c r="D13" s="7" t="n">
        <v>63759</v>
      </c>
      <c r="E13" s="7" t="n">
        <v>16892</v>
      </c>
      <c r="F13" s="7" t="n">
        <f aca="false">D13+E13</f>
        <v>80651</v>
      </c>
      <c r="G13" s="7" t="n">
        <v>64896</v>
      </c>
      <c r="H13" s="7" t="n">
        <f aca="false">D13+E13+G13</f>
        <v>145547</v>
      </c>
      <c r="I13" s="6" t="n">
        <f aca="false">F13+(G13*5)</f>
        <v>405131</v>
      </c>
      <c r="J13" s="7"/>
      <c r="K13" s="7" t="n">
        <f aca="false">M13-L13</f>
        <v>322814</v>
      </c>
      <c r="L13" s="7" t="n">
        <v>100250</v>
      </c>
      <c r="M13" s="7" t="n">
        <v>423064</v>
      </c>
      <c r="N13" s="6" t="n">
        <f aca="false">K13+(L13*5)</f>
        <v>824064</v>
      </c>
      <c r="P13" s="0" t="n">
        <v>32489</v>
      </c>
      <c r="Q13" s="0" t="n">
        <v>27891</v>
      </c>
      <c r="R13" s="0" t="n">
        <f aca="false">SUM(P13:Q13)</f>
        <v>60380</v>
      </c>
      <c r="S13" s="0" t="n">
        <v>66070</v>
      </c>
      <c r="T13" s="0" t="n">
        <f aca="false">SUM(P13:R13)</f>
        <v>120760</v>
      </c>
      <c r="U13" s="1" t="n">
        <f aca="false">SUM(P13:Q13)+5*S13</f>
        <v>390730</v>
      </c>
    </row>
  </sheetData>
  <mergeCells count="3">
    <mergeCell ref="D1:I1"/>
    <mergeCell ref="K1:N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2014-08-29T01:19:12Z</dcterms:created>
  <dc:creator>Siam</dc:creator>
  <dc:language>en-US</dc:language>
  <cp:lastModifiedBy>Siam</cp:lastModifiedBy>
  <dcterms:modified xsi:type="dcterms:W3CDTF">2014-08-29T01:39:05Z</dcterms:modified>
  <cp:revision>0</cp:revision>
</cp:coreProperties>
</file>