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Projects\Gate Drive\Project Outputs for Gate Drive\"/>
    </mc:Choice>
  </mc:AlternateContent>
  <xr:revisionPtr revIDLastSave="0" documentId="13_ncr:1_{C4E97BC4-8930-4B9C-9357-C62BB2C5939A}" xr6:coauthVersionLast="45" xr6:coauthVersionMax="45" xr10:uidLastSave="{00000000-0000-0000-0000-000000000000}"/>
  <bookViews>
    <workbookView xWindow="3540" yWindow="1800" windowWidth="24765" windowHeight="12750" xr2:uid="{AEB9B68D-0D55-4527-BDDB-9251458E805B}"/>
  </bookViews>
  <sheets>
    <sheet name="GateDri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6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3" i="1"/>
  <c r="J2" i="1"/>
</calcChain>
</file>

<file path=xl/sharedStrings.xml><?xml version="1.0" encoding="utf-8"?>
<sst xmlns="http://schemas.openxmlformats.org/spreadsheetml/2006/main" count="379" uniqueCount="303">
  <si>
    <t>Comment</t>
  </si>
  <si>
    <t>Description</t>
  </si>
  <si>
    <t>Designator</t>
  </si>
  <si>
    <t>Footprint</t>
  </si>
  <si>
    <t>LibRef</t>
  </si>
  <si>
    <t>Quantity</t>
  </si>
  <si>
    <t>CAP 100nF 25V 0805(2012)</t>
  </si>
  <si>
    <t>CAP 100nF 25V -20% to +80% 0805 (2012 Metric) Thickness 0.75mm SMD</t>
  </si>
  <si>
    <t>C1, C2, C4, C5, C6, C10, C11, C14, C16, C17, C18, C22, C23, C26</t>
  </si>
  <si>
    <t>CAPC0805(2012)75_N</t>
  </si>
  <si>
    <t>CMP-1036-04415-1</t>
  </si>
  <si>
    <t>CAP 470nF 25V 1206(3216)</t>
  </si>
  <si>
    <t>CAP 470nF 25V ±10% 1206 (3216 Metric) Thickness 1mm SMD</t>
  </si>
  <si>
    <t>C1_1, C1_2, C1_3, C1_4, C1_5, C1_6, C8_1, C8_2, C8_3, C8_4, C8_5, C8_6</t>
  </si>
  <si>
    <t>CAPC1206(3216)100_M</t>
  </si>
  <si>
    <t>CMP-1037-04557-1</t>
  </si>
  <si>
    <t>TPSD476K025R0150</t>
  </si>
  <si>
    <t>Tantalum Capacitor, 47 uF, +/- 10%, 25 V, -55 to 125 degC, 2-Pin SMD, Tape and Reel</t>
  </si>
  <si>
    <t>C2_1, C2_2, C2_3, C2_4, C2_5, C2_6, C4_, C4_1, C4_2, C4_3, C4_5, C4_6, C9_1, C9_2, C9_3, C9_4, C9_5, C9_6, C10_1, C10_2, C10_3, C10_4, C10_5, C10_6</t>
  </si>
  <si>
    <t>AVX-7343-31_L</t>
  </si>
  <si>
    <t>CMP-2000-07307-1</t>
  </si>
  <si>
    <t>CAP 1nF 16V 0805(2012)</t>
  </si>
  <si>
    <t>CAP 1nF 16V ±5% 0805 (2012 Metric) Thickness 1.45mm SMD</t>
  </si>
  <si>
    <t>C3, C7, C9, C13, C15, C19, C21, C25</t>
  </si>
  <si>
    <t>CAPC0805(2012)145_L</t>
  </si>
  <si>
    <t>CMP-1036-02957-1</t>
  </si>
  <si>
    <t>12103D226KAT2A</t>
  </si>
  <si>
    <t>Ceramic Capacitor, 25 V, 22 uF, +/-10%, -55 to 85 degC, 2-Pin SMD (1210), RoHS, Tape and Reel</t>
  </si>
  <si>
    <t>C3a_1, C3a_2, C3a_3, C3a_4, C3a_5, C3a_6, C3b_1, C3b_2, C3b_3, C3b_4, C3b_5, C3b_6, C11a_1, C11a_2, C11a_3, C11a_4, C11a_5, C11a_6, C11b_1, C11b_2, C11b_3, C11b_4, C11b_5, C11b_6</t>
  </si>
  <si>
    <t>CAPC3225X279X50LL20T25</t>
  </si>
  <si>
    <t>CMP-2000-05478-1</t>
  </si>
  <si>
    <t>CAP 22uF 10V 1206(3216)</t>
  </si>
  <si>
    <t>CAP 22uF 10V ±10% 1206 (3216 Metric) Thickness 1.9mm SMD</t>
  </si>
  <si>
    <t>C5_1, C5_2, C5_3, C5_4, C5_5, C5_6</t>
  </si>
  <si>
    <t>CAPC1206(3216)190_M</t>
  </si>
  <si>
    <t>CMP-1037-04989-1</t>
  </si>
  <si>
    <t>CAP 820pF 50V 1206(3216)</t>
  </si>
  <si>
    <t>CAP 820pF 50V ±10% 1206 (3216 Metric) Thickness 1.7mm SMD</t>
  </si>
  <si>
    <t>C6_1, C6_2, C6_3, C6_4, C6_5, C6_6</t>
  </si>
  <si>
    <t>CAPC1206(3216)170_N</t>
  </si>
  <si>
    <t>CMP-1037-02371-1</t>
  </si>
  <si>
    <t>202R18W102KV4E</t>
  </si>
  <si>
    <t>Chip Capacitor, 1 nF, +/- 10%, 2000 V, -55 to 125 degC, 1206 (3216 Metric), RoHS, Tape and Reel</t>
  </si>
  <si>
    <t>C7_1, C7_2, C7_3, C7_4, C7_5, C7_6</t>
  </si>
  <si>
    <t>JD-202R18W102KV4E-2_M</t>
  </si>
  <si>
    <t>CMP-2000-05161-1</t>
  </si>
  <si>
    <t>CAP 10nF 25V 0805(2012)</t>
  </si>
  <si>
    <t>CAP 10nF 25V ±5% 0805 (2012 Metric) Thickness 1mm SMD</t>
  </si>
  <si>
    <t>C8, C12, C20, C24</t>
  </si>
  <si>
    <t>CAPC0805(2012)100_L</t>
  </si>
  <si>
    <t>CMP-1036-03829-1</t>
  </si>
  <si>
    <t>TAJD106M035RNJ</t>
  </si>
  <si>
    <t>CAP TANT 10UF 20% 35V 2917</t>
  </si>
  <si>
    <t>C27, C28</t>
  </si>
  <si>
    <t>FP-TAJD-MFG</t>
  </si>
  <si>
    <t>CMP-04424-000020-1</t>
  </si>
  <si>
    <t>100nF</t>
  </si>
  <si>
    <t>CAP 100pF 50V ±5% 1206 (3216 Metric) Thickness 0.75mm SMD</t>
  </si>
  <si>
    <t>C29, C67_1, C67_2, C67_3, C67_4, C67_5, C67_6, C73_1, C73_2, C73_3, C73_4, C73_5, C73_6, C74_1, C74_2, C74_3, C74_4, C74_5, C74_6, C75_1, C75_2, C75_3, C75_4, C75_5, C75_6, C76_1, C76_2, C76_3, C76_4, C76_5, C76_6</t>
  </si>
  <si>
    <t>CAPC1206(3216)75_L</t>
  </si>
  <si>
    <t>CMP-1037-01572-1</t>
  </si>
  <si>
    <t>1uF</t>
  </si>
  <si>
    <t>CAP 1uF 25V -20% to +80% 1210 (3225 Metric) Thickness 1.7mm SMD</t>
  </si>
  <si>
    <t>C68_1, C68_2, C68_3, C68_4, C68_5, C68_6, C69_1, C69_2, C69_3, C69_4, C69_5, C69_6, C70_1, C70_2, C70_3, C70_4, C70_5, C70_6, C71_1, C71_2, C71_3, C71_4, C71_5, C71_6</t>
  </si>
  <si>
    <t>CAPC1210(3225)170_N</t>
  </si>
  <si>
    <t>CMP-1038-02022-1</t>
  </si>
  <si>
    <t>100pF</t>
  </si>
  <si>
    <t>C72_1, C72_2, C72_3, C72_4, C72_5, C72_6, C(Desat)1_1, C(Desat)1_2, C(Desat)1_3, C(Desat)1_4, C(Desat)1_5, C(Desat)1_6</t>
  </si>
  <si>
    <t>B0540W-7-F</t>
  </si>
  <si>
    <t>Surface Mount Schottky Barrier Rectifier, 0.5 A, -65 to 150 degC, 2-Pin SOD-123, RoHS, Tape and Reel</t>
  </si>
  <si>
    <t>D1_1, D1_2, D1_3, D1_4, D1_5, D1_6, D2_1, D2_2, D2_3, D2_4, D2_5, D2_6, D3_1, D3_2, D3_3, D3_4, D3_5, D3_6, D4_1, D4_2, D4_3, D4_4, D4_5, D4_6</t>
  </si>
  <si>
    <t>DIOD-SOD-123-2-A_V</t>
  </si>
  <si>
    <t>CMP-2000-05880-1</t>
  </si>
  <si>
    <t>BAT165</t>
  </si>
  <si>
    <t>Medium Power AF Schottky Diode, SOD323, Reel, Green</t>
  </si>
  <si>
    <t>D25_1, D25_2, D25_3, D25_4, D25_5, D25_6</t>
  </si>
  <si>
    <t>INF-SOD323_V</t>
  </si>
  <si>
    <t>CMP-1183-00004-1</t>
  </si>
  <si>
    <t>STPS160U</t>
  </si>
  <si>
    <t>Power Schottky Rectifier, 1 A, 60 V, 2-Pin SMD (SMB), RoHS, Tape and Reel</t>
  </si>
  <si>
    <t>D26_1, D26_2, D26_3, D26_4, D26_5, D26_6</t>
  </si>
  <si>
    <t>STM-SMB_P_V</t>
  </si>
  <si>
    <t>CMP-2000-07172-1</t>
  </si>
  <si>
    <t>RS1MB-13-F</t>
  </si>
  <si>
    <t>Fast Recovery Rectifier, 1 A, 1.3 V, -65 to 150 degC, 2-Pin SMD, RoHS, Tape and Reel</t>
  </si>
  <si>
    <t>D27_1, D27_2, D27_3, D27_4, D27_5, D27_6</t>
  </si>
  <si>
    <t>DIOD-SMB-2_V</t>
  </si>
  <si>
    <t>CMP-2000-06998-1</t>
  </si>
  <si>
    <t>ES1D</t>
  </si>
  <si>
    <t>Fairchild ES1D Diode, 200 V, 1 A, -50 to 150 degC, 2-Pin SMA, RoHS, Cut Tape</t>
  </si>
  <si>
    <t>D30_1, D30_2, D30_3, D30_4, D30_5, D30_6, D33_1, D33_2, D33_3, D33_4, D33_5, D33_6</t>
  </si>
  <si>
    <t>FAIR-SMA-2_V</t>
  </si>
  <si>
    <t>CMP-2000-06230-1</t>
  </si>
  <si>
    <t>P6SMB36AT3G</t>
  </si>
  <si>
    <t>600 W Peak Power Zener Transient Voltage Suppressor, Unidirectional, 2-Pin SMB, Pb-Free, Tape and Reel</t>
  </si>
  <si>
    <t>ONSC-SMB-2-403A-03_J_V</t>
  </si>
  <si>
    <t>CMP-1061-00425-1</t>
  </si>
  <si>
    <t>Part Number: STTH112U</t>
  </si>
  <si>
    <t>No Description Available</t>
  </si>
  <si>
    <t>D125, D126, D127, D128, D129, D130</t>
  </si>
  <si>
    <t>SMB</t>
  </si>
  <si>
    <t>STTH112U</t>
  </si>
  <si>
    <t>744053100</t>
  </si>
  <si>
    <t>SMD Shielded Tiny Power Inductor WE-TPC, L = 10.0 µH</t>
  </si>
  <si>
    <t>L1_1, L1_2, L1_3, L1_4, L1_5, L1_6, L2_1, L2_2, L2_3, L2_4, L2_5, L2_6</t>
  </si>
  <si>
    <t>WE-TPC-5828-LH</t>
  </si>
  <si>
    <t>CMP-0227-00372-1</t>
  </si>
  <si>
    <t>MJD44H11T4</t>
  </si>
  <si>
    <t>Complementary Power Transistor, 3-Pin DPAK, Tape and Reel</t>
  </si>
  <si>
    <t>Q1_1, Q1_2, Q1_3, Q1_4, Q1_5, Q1_6</t>
  </si>
  <si>
    <t>ONSC-DPAK-3-369C-01_V</t>
  </si>
  <si>
    <t>CMP-1030-00006-1</t>
  </si>
  <si>
    <t>MJD45H11T4</t>
  </si>
  <si>
    <t>Q2_1, Q2_2, Q2_3, Q2_4, Q2_5, Q2_6</t>
  </si>
  <si>
    <t>CMP-1046-00017-1</t>
  </si>
  <si>
    <t>10K 1% 0805(2012)</t>
  </si>
  <si>
    <t>10K 0.125W 1% 0805 (2012 Metric)  SMD</t>
  </si>
  <si>
    <t>R1, R4, R6, R10, R11, R13, R16, R20</t>
  </si>
  <si>
    <t>RESC0805(2012)_M</t>
  </si>
  <si>
    <t>CMP-1013-00623-1</t>
  </si>
  <si>
    <t>11K 1% 0603(1608)</t>
  </si>
  <si>
    <t>11K 0.1W 1% 0603 (1608 Metric)  SMD</t>
  </si>
  <si>
    <t>R1_1, R1_2, R1_3, R1_4, R1_5, R1_6</t>
  </si>
  <si>
    <t>RESC0603(1608)_M</t>
  </si>
  <si>
    <t>CMP-1012-00627-1</t>
  </si>
  <si>
    <t>2K 1% 0805(2012)</t>
  </si>
  <si>
    <t>2K 0.125W 1% 0805 (2012 Metric)  SMD</t>
  </si>
  <si>
    <t>R2, R5, R7, R9, R12, R15, R17, R19</t>
  </si>
  <si>
    <t>RESC0805(2012)_L</t>
  </si>
  <si>
    <t>CMP-1013-00542-1</t>
  </si>
  <si>
    <t>1K 1% 0603(1608)</t>
  </si>
  <si>
    <t>1K 0.1W 1% 0603 (1608 Metric)  SMD</t>
  </si>
  <si>
    <t>R2_1, R2_2, R2_3, R2_4, R2_5, R2_6, R7_1, R7_2, R7_3, R7_4, R7_5, R7_6, R43_1, R43_2, R43_3, R43_4, R43_5, R43_6</t>
  </si>
  <si>
    <t>CMP-1012-00510-1</t>
  </si>
  <si>
    <t>16K9 1% 0603(1608)</t>
  </si>
  <si>
    <t>16K9 0.1W 1% 0603 (1608 Metric)  SMD</t>
  </si>
  <si>
    <t>R3_1, R3_2, R3_3, R3_4, R3_5, R3_6, R4_1, R4_2, R4_3, R4_4, R4_5, R4_6</t>
  </si>
  <si>
    <t>RESC0603(1608)_L</t>
  </si>
  <si>
    <t>CMP-1012-00647-1</t>
  </si>
  <si>
    <t>RMCF0603FT10K0</t>
  </si>
  <si>
    <t>Chip Resistor, 10 KOhm, +/- 1%, 0.1 W, -55 to 155 degC, 0603 (1608 Metric), RoHS, Tape and Reel</t>
  </si>
  <si>
    <t>R5_1, R5_2, R5_3, R5_4, R5_5, R5_6</t>
  </si>
  <si>
    <t>RESC1608X55X30LL15T20</t>
  </si>
  <si>
    <t>CMP-2000-06990-1</t>
  </si>
  <si>
    <t>6K04 1% 0603(1608)</t>
  </si>
  <si>
    <t>6K04 0.1W 1% 0603 (1608 Metric)  SMD</t>
  </si>
  <si>
    <t>R6_1, R6_2, R6_3, R6_4, R6_5, R6_6</t>
  </si>
  <si>
    <t>CMP-1012-00598-1</t>
  </si>
  <si>
    <t>27R 1% 1206(3216)</t>
  </si>
  <si>
    <t>27R 0.25W 1% 1206 (3216 Metric)  SMD</t>
  </si>
  <si>
    <t>R40_1, R40_2, R40_3, R40_4, R40_5, R40_6</t>
  </si>
  <si>
    <t>RESC1206(3216)_L</t>
  </si>
  <si>
    <t>CMP-1014-00331-1</t>
  </si>
  <si>
    <t>10R 1% 1206(3216)</t>
  </si>
  <si>
    <t>10R 0.25W 1% 1206 (3216 Metric)  SMD</t>
  </si>
  <si>
    <t>R41_1, R41_2, R41_3, R41_4, R41_5, R41_6</t>
  </si>
  <si>
    <t>RESC1206(3216)_N</t>
  </si>
  <si>
    <t>CMP-1014-00284-1</t>
  </si>
  <si>
    <t>4R7 1% 1206(3216)</t>
  </si>
  <si>
    <t>4R7 0.25W 1% 1206 (3216 Metric)  SMD</t>
  </si>
  <si>
    <t>R42_1, R42_2, R42_3, R42_4, R42_5, R42_6</t>
  </si>
  <si>
    <t>CMP-1014-00247-1</t>
  </si>
  <si>
    <t>10R 5% 2512(6432)</t>
  </si>
  <si>
    <t>2R2 1W 5% 2512 (6432 Metric)  SMD</t>
  </si>
  <si>
    <t>R44_1, R44_2, R44_3, R44_4, R44_5, R44_6, RG1_1, RG1_2, RG1_3, RG1_4, RG1_5, RG1_6</t>
  </si>
  <si>
    <t>RESC2512(6432)_M</t>
  </si>
  <si>
    <t>CMP-1018-00010-1</t>
  </si>
  <si>
    <t>4K7 1% 0805(2012)</t>
  </si>
  <si>
    <t>4K7 0.125W 1% 0805 (2012 Metric)  SMD</t>
  </si>
  <si>
    <t>R45_1, R45_2, R45_3, R45_4, R45_5, R45_6, R46_1, R46_2, R46_3, R46_4, R46_5, R46_6</t>
  </si>
  <si>
    <t>CMP-1013-00586-1</t>
  </si>
  <si>
    <t>100R 1% 0805(2012)</t>
  </si>
  <si>
    <t>100R 0.125W 1% 0805 (2012 Metric)  SMD</t>
  </si>
  <si>
    <t>CMP-1013-00397-1</t>
  </si>
  <si>
    <t>47.00 Ohm</t>
  </si>
  <si>
    <t>47R 0.25W 1% 1206 (3216 Metric)  SMD</t>
  </si>
  <si>
    <t>RB1_1, RB1_2, RB1_3, RB1_4, RB1_5, RB1_6</t>
  </si>
  <si>
    <t>RESC1206(3216)_M</t>
  </si>
  <si>
    <t>CMP-1014-00360-1</t>
  </si>
  <si>
    <t>2R2 5% 2512(6432)</t>
  </si>
  <si>
    <t>RG2_1, RG2_2, RG2_3, RG2_4, RG2_5, RG2_6</t>
  </si>
  <si>
    <t>RSENSE1, RSENSE2, RSENSE3, RSENSE4</t>
  </si>
  <si>
    <t>FP-CRGP2512-IPC_C</t>
  </si>
  <si>
    <t>CMP-03211-000140-1</t>
  </si>
  <si>
    <t>CTX02-13664 (MOUSER)</t>
  </si>
  <si>
    <t/>
  </si>
  <si>
    <t>CTX02-16031</t>
  </si>
  <si>
    <t>CTX02-16031 (MOUSER)</t>
  </si>
  <si>
    <t>PTR1PAD1-13</t>
  </si>
  <si>
    <t>TEST PIN</t>
  </si>
  <si>
    <t>TP1, TP2, TP3, TP4, TP5, TP6</t>
  </si>
  <si>
    <t>P1-13</t>
  </si>
  <si>
    <t>UA78L05AIPK</t>
  </si>
  <si>
    <t>IC REG LINEAR 5V 100MA SOT89-3</t>
  </si>
  <si>
    <t>U1, U2, U5</t>
  </si>
  <si>
    <t>FP-PK0003A-MFG</t>
  </si>
  <si>
    <t>CMP-04917-000006-1</t>
  </si>
  <si>
    <t>LM2941CS</t>
  </si>
  <si>
    <t>1A Low Dropout Adjustable Regulator, 5-pin TO-263</t>
  </si>
  <si>
    <t>U1_1, U1_2, U1_3, U1_4, U1_5, U1_6</t>
  </si>
  <si>
    <t>KTT0005B_N</t>
  </si>
  <si>
    <t>CMP-0062-00618-3</t>
  </si>
  <si>
    <t>LT3439</t>
  </si>
  <si>
    <t>U2_1, U2_2, U2_3, U2_4, U2_5, U2_6</t>
  </si>
  <si>
    <t>TSSOP16</t>
  </si>
  <si>
    <t>OPA344NA/250</t>
  </si>
  <si>
    <t>Low Power, Single-Supply, Rail-to-Rail Operational Amplifier MicroAmplifier(TM) Series, 2.5 to 5.5 V, -55 to 125 degC, 5-pin SOT23 (DBV5), Green (RoHS &amp; no Sb/Br)</t>
  </si>
  <si>
    <t>U3, U4, U6, U7</t>
  </si>
  <si>
    <t>DBV0005A_L</t>
  </si>
  <si>
    <t>CMP-0272-00879-3</t>
  </si>
  <si>
    <t>LM2991SX</t>
  </si>
  <si>
    <t>Negative Low Dropout Adjustable Regulator, 5-pin TO-263</t>
  </si>
  <si>
    <t>U3_1, U3_2, U3_3, U3_4, U3_5, U3_6</t>
  </si>
  <si>
    <t>KTT0005B_M</t>
  </si>
  <si>
    <t>CMP-0062-00569-3</t>
  </si>
  <si>
    <t>U8, U9, U10, U43</t>
  </si>
  <si>
    <t>SOP8</t>
  </si>
  <si>
    <t>HCPL-7800-300E</t>
  </si>
  <si>
    <t>SN74LV1T34DCKR</t>
  </si>
  <si>
    <t>Single Power Supply BUFFER Logic Level Shifter (no enable), DCK0005A, LARGE T&amp;R</t>
  </si>
  <si>
    <t>U11_1, U11_2, U11_3, U11_4, U11_5, U11_6, U12_1, U12_2, U12_3, U12_4, U12_5, U12_6, U13_1, U13_2, U13_3, U13_4, U13_5, U13_6, U25_1, U25_2, U25_3, U25_4, U25_5, U25_6</t>
  </si>
  <si>
    <t>DCK0005A_L</t>
  </si>
  <si>
    <t>CMP-0859-00371-3</t>
  </si>
  <si>
    <t>Part Number: 1ED020I12B2XUMA1</t>
  </si>
  <si>
    <t>U20_1, U20_2, U20_3, U20_4, U20_5, U20_6</t>
  </si>
  <si>
    <t>PG-DSO-16-15</t>
  </si>
  <si>
    <t>1ED020I12B2XUMA1</t>
  </si>
  <si>
    <t>MX34032UF1</t>
  </si>
  <si>
    <t>X1</t>
  </si>
  <si>
    <t>Part Number: MX34016UF1</t>
  </si>
  <si>
    <t>X2</t>
  </si>
  <si>
    <t>CONN_MX34016UF1</t>
  </si>
  <si>
    <t>MX34016UF1</t>
  </si>
  <si>
    <t>MX34007UF1</t>
  </si>
  <si>
    <t>X3</t>
  </si>
  <si>
    <t>CONN34007UF1</t>
  </si>
  <si>
    <t>2.55900</t>
  </si>
  <si>
    <t>593D476X9016D2TE3</t>
  </si>
  <si>
    <t>12063C474MAT2A</t>
  </si>
  <si>
    <t>08053C104KAT2A</t>
  </si>
  <si>
    <t>digikey</t>
  </si>
  <si>
    <t>CTX02-13664</t>
  </si>
  <si>
    <t>T1_1, T1_4,T1_2, T1_5, T1_6,T1_3</t>
  </si>
  <si>
    <t>MJD44H11T4GOSCT-ND</t>
  </si>
  <si>
    <t>MJD45H11T4GOSCT-ND</t>
  </si>
  <si>
    <t xml:space="preserve">		399-7987-1-ND</t>
  </si>
  <si>
    <t xml:space="preserve">	445-3955-1-ND</t>
  </si>
  <si>
    <t>399-7444-1-ND</t>
  </si>
  <si>
    <t xml:space="preserve">	311-4425-1-ND</t>
  </si>
  <si>
    <t xml:space="preserve">	399-13492-1-ND</t>
  </si>
  <si>
    <t>732-12286-1-ND</t>
  </si>
  <si>
    <t xml:space="preserve">	718-1046-1-ND</t>
  </si>
  <si>
    <t>CAP 100nF 50V ±5% 1206 (3216 Metric) Thickness 0.75mm SMD</t>
  </si>
  <si>
    <t xml:space="preserve">	399-C1206C104K5RAC7800CT-ND</t>
  </si>
  <si>
    <t>587-1367-1-ND</t>
  </si>
  <si>
    <t xml:space="preserve">	399-8127-1-ND</t>
  </si>
  <si>
    <t xml:space="preserve">	B0540W-FDICT-ND</t>
  </si>
  <si>
    <t xml:space="preserve">	1727-2752-1-ND</t>
  </si>
  <si>
    <t xml:space="preserve">	497-7547-1-ND</t>
  </si>
  <si>
    <t xml:space="preserve">	RS1MB-FDICT-ND</t>
  </si>
  <si>
    <t xml:space="preserve">	ES1DFSCT-ND</t>
  </si>
  <si>
    <t>D31_1, D31_2, D31_3, D31_4, D31_5, D31_6</t>
  </si>
  <si>
    <t>D32_1, D32_2, D32_3, D32_4, D32_5, D32_6</t>
  </si>
  <si>
    <t xml:space="preserve">	P6SMB510CALFCT-ND</t>
  </si>
  <si>
    <t>P6SMB440ABBCT-ND</t>
  </si>
  <si>
    <t xml:space="preserve">	497-2460-1-ND</t>
  </si>
  <si>
    <t xml:space="preserve">	732-1043-6-ND</t>
  </si>
  <si>
    <t>541-10.0KCCT-ND</t>
  </si>
  <si>
    <t xml:space="preserve">	541-4134-1-ND</t>
  </si>
  <si>
    <t>311-16.9KHRCT-ND</t>
  </si>
  <si>
    <t xml:space="preserve">	311-1.00KHRCT-ND</t>
  </si>
  <si>
    <t>CR0603-FX-1102ELFCT-ND</t>
  </si>
  <si>
    <t>311-10.0KHRCT-ND</t>
  </si>
  <si>
    <t>311-6.04KHRCT-ND</t>
  </si>
  <si>
    <t xml:space="preserve">	311-27.0FRCT-ND</t>
  </si>
  <si>
    <t>A129786CT-ND</t>
  </si>
  <si>
    <t>311-4.7ERCT-ND</t>
  </si>
  <si>
    <t>10R 1W 5% 2512 (6432 Metric)  SMD</t>
  </si>
  <si>
    <t>A129969CT-ND</t>
  </si>
  <si>
    <t>A129757CT-ND</t>
  </si>
  <si>
    <t>311-100CRCT-ND</t>
  </si>
  <si>
    <t>CR1206-FX-47R0ELFCT-ND</t>
  </si>
  <si>
    <t>A121213CT-ND</t>
  </si>
  <si>
    <t>R47_1, R47_2, R47_3, R47_4, R47_5, R47_6, R3, R8, R14, R18</t>
  </si>
  <si>
    <t>541-200KXCT-ND</t>
  </si>
  <si>
    <t>200KΩ 2W ±100ppm/°C 1% 500V</t>
  </si>
  <si>
    <t>200K</t>
  </si>
  <si>
    <t>296-17759-1-ND</t>
  </si>
  <si>
    <t>LM2941CSX/NOPBCT-ND</t>
  </si>
  <si>
    <t>584-LT3439EFE#PBF</t>
  </si>
  <si>
    <t>mouser</t>
  </si>
  <si>
    <t>595-OPA344NA/3K</t>
  </si>
  <si>
    <t>LM2991SX/NOPBCT-ND</t>
  </si>
  <si>
    <t>hcpl-7800-300e</t>
  </si>
  <si>
    <t>630-HCPL-7800-300E</t>
  </si>
  <si>
    <t>296-37177-1-ND</t>
  </si>
  <si>
    <t xml:space="preserve">	726-1ED020I12B2XUMA1</t>
  </si>
  <si>
    <t>670-2292-ND</t>
  </si>
  <si>
    <t xml:space="preserve">	670-3023-ND</t>
  </si>
  <si>
    <t>CONN_MX32034UF1</t>
  </si>
  <si>
    <t>670-2910-ND</t>
  </si>
  <si>
    <t>36-1040-ND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</si>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</sst>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.nz/product-detail/en/vishay-sprague/593D476X9016D2TE3/718-1108-1-ND/15596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209B-68B7-4793-9278-357E1EA7F5FE}">
  <dimension ref="A1:J56"/>
  <sheetViews>
    <sheetView tabSelected="1" topLeftCell="B29" workbookViewId="0">
      <selection activeCell="H49" sqref="H49"/>
    </sheetView>
  </sheetViews>
  <sheetFormatPr defaultRowHeight="15" x14ac:dyDescent="0.25"/>
  <cols>
    <col min="1" max="1" width="32.5703125" customWidth="1"/>
    <col min="2" max="2" width="87.7109375" customWidth="1"/>
    <col min="3" max="3" width="29.42578125" customWidth="1"/>
    <col min="4" max="4" width="33.5703125" customWidth="1"/>
    <col min="5" max="6" width="14.42578125" customWidth="1"/>
    <col min="8" max="8" width="23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t="s">
        <v>302</v>
      </c>
    </row>
    <row r="2" spans="1:10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>
        <v>14</v>
      </c>
      <c r="G2" s="4">
        <v>0.23200000000000001</v>
      </c>
      <c r="H2" s="4" t="s">
        <v>239</v>
      </c>
      <c r="I2" s="4" t="s">
        <v>240</v>
      </c>
      <c r="J2">
        <f>F2*G2</f>
        <v>3.2480000000000002</v>
      </c>
    </row>
    <row r="3" spans="1:10" x14ac:dyDescent="0.25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3">
        <v>12</v>
      </c>
      <c r="G3" s="4">
        <v>0.65200000000000002</v>
      </c>
      <c r="H3" s="4" t="s">
        <v>238</v>
      </c>
      <c r="I3" s="4" t="s">
        <v>240</v>
      </c>
      <c r="J3">
        <f>F3*G3</f>
        <v>7.8239999999999998</v>
      </c>
    </row>
    <row r="4" spans="1:10" x14ac:dyDescent="0.25">
      <c r="A4" s="2" t="s">
        <v>16</v>
      </c>
      <c r="B4" s="2" t="s">
        <v>17</v>
      </c>
      <c r="C4" s="2" t="s">
        <v>18</v>
      </c>
      <c r="D4" s="2" t="s">
        <v>19</v>
      </c>
      <c r="E4" s="2" t="s">
        <v>20</v>
      </c>
      <c r="F4" s="3">
        <v>24</v>
      </c>
      <c r="G4" s="4">
        <v>1.55</v>
      </c>
      <c r="H4" s="4" t="s">
        <v>237</v>
      </c>
      <c r="I4" s="4" t="s">
        <v>240</v>
      </c>
      <c r="J4">
        <f t="shared" ref="J4:J54" si="0">F4*G4</f>
        <v>37.200000000000003</v>
      </c>
    </row>
    <row r="5" spans="1:10" x14ac:dyDescent="0.25">
      <c r="A5" s="2" t="s">
        <v>21</v>
      </c>
      <c r="B5" s="2" t="s">
        <v>22</v>
      </c>
      <c r="C5" s="2" t="s">
        <v>23</v>
      </c>
      <c r="D5" s="2" t="s">
        <v>24</v>
      </c>
      <c r="E5" s="2" t="s">
        <v>25</v>
      </c>
      <c r="F5" s="3">
        <v>8</v>
      </c>
      <c r="G5" s="4">
        <v>0.20499999999999999</v>
      </c>
      <c r="H5" s="4" t="s">
        <v>245</v>
      </c>
      <c r="I5" s="4" t="s">
        <v>240</v>
      </c>
      <c r="J5">
        <f t="shared" si="0"/>
        <v>1.64</v>
      </c>
    </row>
    <row r="6" spans="1:10" x14ac:dyDescent="0.25">
      <c r="A6" s="2" t="s">
        <v>26</v>
      </c>
      <c r="B6" s="2" t="s">
        <v>27</v>
      </c>
      <c r="C6" s="2" t="s">
        <v>28</v>
      </c>
      <c r="D6" s="2" t="s">
        <v>29</v>
      </c>
      <c r="E6" s="2" t="s">
        <v>30</v>
      </c>
      <c r="F6" s="3">
        <v>24</v>
      </c>
      <c r="G6" s="4">
        <v>0.90800000000000003</v>
      </c>
      <c r="H6" s="4" t="s">
        <v>246</v>
      </c>
      <c r="I6" s="4" t="s">
        <v>240</v>
      </c>
      <c r="J6">
        <f t="shared" si="0"/>
        <v>21.792000000000002</v>
      </c>
    </row>
    <row r="7" spans="1:10" x14ac:dyDescent="0.25">
      <c r="A7" s="2" t="s">
        <v>31</v>
      </c>
      <c r="B7" s="2" t="s">
        <v>32</v>
      </c>
      <c r="C7" s="2" t="s">
        <v>33</v>
      </c>
      <c r="D7" s="2" t="s">
        <v>34</v>
      </c>
      <c r="E7" s="2" t="s">
        <v>35</v>
      </c>
      <c r="F7" s="3">
        <v>6</v>
      </c>
      <c r="G7" s="4">
        <v>0.92700000000000005</v>
      </c>
      <c r="H7" s="4" t="s">
        <v>247</v>
      </c>
      <c r="I7" s="4" t="s">
        <v>240</v>
      </c>
      <c r="J7">
        <f t="shared" si="0"/>
        <v>5.5620000000000003</v>
      </c>
    </row>
    <row r="8" spans="1:10" x14ac:dyDescent="0.25">
      <c r="A8" s="2" t="s">
        <v>36</v>
      </c>
      <c r="B8" s="2" t="s">
        <v>37</v>
      </c>
      <c r="C8" s="2" t="s">
        <v>38</v>
      </c>
      <c r="D8" s="2" t="s">
        <v>39</v>
      </c>
      <c r="E8" s="2" t="s">
        <v>40</v>
      </c>
      <c r="F8" s="3">
        <v>6</v>
      </c>
      <c r="G8" s="4">
        <v>0.32400000000000001</v>
      </c>
      <c r="H8" s="4" t="s">
        <v>248</v>
      </c>
      <c r="I8" s="4" t="s">
        <v>240</v>
      </c>
      <c r="J8">
        <f t="shared" si="0"/>
        <v>1.944</v>
      </c>
    </row>
    <row r="9" spans="1:10" x14ac:dyDescent="0.25">
      <c r="A9" s="2" t="s">
        <v>41</v>
      </c>
      <c r="B9" s="2" t="s">
        <v>42</v>
      </c>
      <c r="C9" s="2" t="s">
        <v>43</v>
      </c>
      <c r="D9" s="2" t="s">
        <v>44</v>
      </c>
      <c r="E9" s="2" t="s">
        <v>45</v>
      </c>
      <c r="F9" s="3">
        <v>6</v>
      </c>
      <c r="G9" s="4">
        <v>0.98</v>
      </c>
      <c r="H9" s="4" t="s">
        <v>249</v>
      </c>
      <c r="I9" s="4" t="s">
        <v>240</v>
      </c>
      <c r="J9">
        <f t="shared" si="0"/>
        <v>5.88</v>
      </c>
    </row>
    <row r="10" spans="1:10" x14ac:dyDescent="0.25">
      <c r="A10" s="2" t="s">
        <v>46</v>
      </c>
      <c r="B10" s="2" t="s">
        <v>47</v>
      </c>
      <c r="C10" s="2" t="s">
        <v>48</v>
      </c>
      <c r="D10" s="2" t="s">
        <v>49</v>
      </c>
      <c r="E10" s="2" t="s">
        <v>50</v>
      </c>
      <c r="F10" s="3">
        <v>4</v>
      </c>
      <c r="G10" s="4">
        <v>0.186</v>
      </c>
      <c r="H10" s="4" t="s">
        <v>250</v>
      </c>
      <c r="I10" s="4" t="s">
        <v>240</v>
      </c>
      <c r="J10">
        <f t="shared" si="0"/>
        <v>0.74399999999999999</v>
      </c>
    </row>
    <row r="11" spans="1:10" x14ac:dyDescent="0.25">
      <c r="A11" s="2" t="s">
        <v>51</v>
      </c>
      <c r="B11" s="2" t="s">
        <v>52</v>
      </c>
      <c r="C11" s="2" t="s">
        <v>53</v>
      </c>
      <c r="D11" s="2" t="s">
        <v>54</v>
      </c>
      <c r="E11" s="2" t="s">
        <v>55</v>
      </c>
      <c r="F11" s="3">
        <v>2</v>
      </c>
      <c r="G11" s="4">
        <v>1.29</v>
      </c>
      <c r="H11" s="4" t="s">
        <v>251</v>
      </c>
      <c r="I11" s="4" t="s">
        <v>240</v>
      </c>
      <c r="J11">
        <f t="shared" si="0"/>
        <v>2.58</v>
      </c>
    </row>
    <row r="12" spans="1:10" x14ac:dyDescent="0.25">
      <c r="A12" s="2" t="s">
        <v>56</v>
      </c>
      <c r="B12" s="2" t="s">
        <v>252</v>
      </c>
      <c r="C12" s="2" t="s">
        <v>58</v>
      </c>
      <c r="D12" s="2" t="s">
        <v>59</v>
      </c>
      <c r="E12" s="2" t="s">
        <v>60</v>
      </c>
      <c r="F12" s="3">
        <v>31</v>
      </c>
      <c r="G12" s="4">
        <v>7.6100000000000001E-2</v>
      </c>
      <c r="H12" s="4" t="s">
        <v>253</v>
      </c>
      <c r="I12" s="4" t="s">
        <v>240</v>
      </c>
      <c r="J12">
        <f t="shared" si="0"/>
        <v>2.3591000000000002</v>
      </c>
    </row>
    <row r="13" spans="1:10" x14ac:dyDescent="0.25">
      <c r="A13" s="2" t="s">
        <v>61</v>
      </c>
      <c r="B13" s="2" t="s">
        <v>62</v>
      </c>
      <c r="C13" s="2" t="s">
        <v>63</v>
      </c>
      <c r="D13" s="2" t="s">
        <v>64</v>
      </c>
      <c r="E13" s="2" t="s">
        <v>65</v>
      </c>
      <c r="F13" s="3">
        <v>24</v>
      </c>
      <c r="G13" s="4">
        <v>0.45500000000000002</v>
      </c>
      <c r="H13" s="4" t="s">
        <v>254</v>
      </c>
      <c r="I13" s="4" t="s">
        <v>240</v>
      </c>
      <c r="J13">
        <f t="shared" si="0"/>
        <v>10.92</v>
      </c>
    </row>
    <row r="14" spans="1:10" x14ac:dyDescent="0.25">
      <c r="A14" s="2" t="s">
        <v>66</v>
      </c>
      <c r="B14" s="2" t="s">
        <v>57</v>
      </c>
      <c r="C14" s="2" t="s">
        <v>67</v>
      </c>
      <c r="D14" s="2" t="s">
        <v>59</v>
      </c>
      <c r="E14" s="2" t="s">
        <v>60</v>
      </c>
      <c r="F14" s="3">
        <v>12</v>
      </c>
      <c r="G14" s="4">
        <v>0.252</v>
      </c>
      <c r="H14" s="4" t="s">
        <v>255</v>
      </c>
      <c r="I14" s="4" t="s">
        <v>240</v>
      </c>
      <c r="J14">
        <f t="shared" si="0"/>
        <v>3.024</v>
      </c>
    </row>
    <row r="15" spans="1:10" x14ac:dyDescent="0.25">
      <c r="A15" s="2" t="s">
        <v>68</v>
      </c>
      <c r="B15" s="2" t="s">
        <v>69</v>
      </c>
      <c r="C15" s="2" t="s">
        <v>70</v>
      </c>
      <c r="D15" s="2" t="s">
        <v>71</v>
      </c>
      <c r="E15" s="2" t="s">
        <v>72</v>
      </c>
      <c r="F15" s="3">
        <v>24</v>
      </c>
      <c r="G15" s="4">
        <v>0.36840000000000001</v>
      </c>
      <c r="H15" s="4" t="s">
        <v>256</v>
      </c>
      <c r="I15" s="4" t="s">
        <v>240</v>
      </c>
      <c r="J15">
        <f t="shared" si="0"/>
        <v>8.8415999999999997</v>
      </c>
    </row>
    <row r="16" spans="1:10" x14ac:dyDescent="0.25">
      <c r="A16" s="2" t="s">
        <v>73</v>
      </c>
      <c r="B16" s="2" t="s">
        <v>74</v>
      </c>
      <c r="C16" s="2" t="s">
        <v>75</v>
      </c>
      <c r="D16" s="2" t="s">
        <v>76</v>
      </c>
      <c r="E16" s="2" t="s">
        <v>77</v>
      </c>
      <c r="F16" s="3">
        <v>6</v>
      </c>
      <c r="G16" s="4">
        <v>0.496</v>
      </c>
      <c r="H16" s="4" t="s">
        <v>257</v>
      </c>
      <c r="I16" s="4" t="s">
        <v>240</v>
      </c>
      <c r="J16">
        <f t="shared" si="0"/>
        <v>2.976</v>
      </c>
    </row>
    <row r="17" spans="1:10" x14ac:dyDescent="0.25">
      <c r="A17" s="2" t="s">
        <v>78</v>
      </c>
      <c r="B17" s="2" t="s">
        <v>79</v>
      </c>
      <c r="C17" s="2" t="s">
        <v>80</v>
      </c>
      <c r="D17" s="2" t="s">
        <v>81</v>
      </c>
      <c r="E17" s="2" t="s">
        <v>82</v>
      </c>
      <c r="F17" s="3">
        <v>6</v>
      </c>
      <c r="G17" s="4">
        <v>0.628</v>
      </c>
      <c r="H17" s="4" t="s">
        <v>258</v>
      </c>
      <c r="I17" s="4" t="s">
        <v>240</v>
      </c>
      <c r="J17">
        <f t="shared" si="0"/>
        <v>3.7679999999999998</v>
      </c>
    </row>
    <row r="18" spans="1:10" x14ac:dyDescent="0.25">
      <c r="A18" s="2" t="s">
        <v>83</v>
      </c>
      <c r="B18" s="2" t="s">
        <v>84</v>
      </c>
      <c r="C18" s="2" t="s">
        <v>85</v>
      </c>
      <c r="D18" s="2" t="s">
        <v>86</v>
      </c>
      <c r="E18" s="2" t="s">
        <v>87</v>
      </c>
      <c r="F18" s="3">
        <v>6</v>
      </c>
      <c r="G18" s="4">
        <v>0.61199999999999999</v>
      </c>
      <c r="H18" s="4" t="s">
        <v>259</v>
      </c>
      <c r="I18" s="4" t="s">
        <v>240</v>
      </c>
      <c r="J18">
        <f t="shared" si="0"/>
        <v>3.6719999999999997</v>
      </c>
    </row>
    <row r="19" spans="1:10" x14ac:dyDescent="0.25">
      <c r="A19" s="2" t="s">
        <v>88</v>
      </c>
      <c r="B19" s="2" t="s">
        <v>89</v>
      </c>
      <c r="C19" s="2" t="s">
        <v>90</v>
      </c>
      <c r="D19" s="2" t="s">
        <v>91</v>
      </c>
      <c r="E19" s="2" t="s">
        <v>92</v>
      </c>
      <c r="F19" s="3">
        <v>12</v>
      </c>
      <c r="G19" s="4">
        <v>0.48299999999999998</v>
      </c>
      <c r="H19" s="4" t="s">
        <v>260</v>
      </c>
      <c r="I19" s="4" t="s">
        <v>240</v>
      </c>
      <c r="J19">
        <f t="shared" si="0"/>
        <v>5.7959999999999994</v>
      </c>
    </row>
    <row r="20" spans="1:10" x14ac:dyDescent="0.25">
      <c r="A20" s="2" t="s">
        <v>93</v>
      </c>
      <c r="B20" s="2" t="s">
        <v>94</v>
      </c>
      <c r="C20" s="2" t="s">
        <v>261</v>
      </c>
      <c r="D20" s="2" t="s">
        <v>95</v>
      </c>
      <c r="E20" s="2" t="s">
        <v>96</v>
      </c>
      <c r="F20" s="3">
        <v>6</v>
      </c>
      <c r="G20" s="4">
        <v>0.76</v>
      </c>
      <c r="H20" s="4" t="s">
        <v>264</v>
      </c>
      <c r="I20" s="4" t="s">
        <v>240</v>
      </c>
      <c r="J20">
        <f t="shared" si="0"/>
        <v>4.5600000000000005</v>
      </c>
    </row>
    <row r="21" spans="1:10" x14ac:dyDescent="0.25">
      <c r="A21" s="2" t="s">
        <v>93</v>
      </c>
      <c r="B21" s="2" t="s">
        <v>94</v>
      </c>
      <c r="C21" s="2" t="s">
        <v>262</v>
      </c>
      <c r="D21" s="2" t="s">
        <v>95</v>
      </c>
      <c r="E21" s="2" t="s">
        <v>96</v>
      </c>
      <c r="F21" s="3">
        <v>6</v>
      </c>
      <c r="G21" s="4">
        <v>0.99099999999999999</v>
      </c>
      <c r="H21" s="4" t="s">
        <v>263</v>
      </c>
      <c r="I21" s="4" t="s">
        <v>240</v>
      </c>
      <c r="J21">
        <f t="shared" si="0"/>
        <v>5.9459999999999997</v>
      </c>
    </row>
    <row r="22" spans="1:10" x14ac:dyDescent="0.25">
      <c r="A22" s="2" t="s">
        <v>97</v>
      </c>
      <c r="B22" s="2" t="s">
        <v>98</v>
      </c>
      <c r="C22" s="2" t="s">
        <v>99</v>
      </c>
      <c r="D22" s="2" t="s">
        <v>100</v>
      </c>
      <c r="E22" s="2" t="s">
        <v>101</v>
      </c>
      <c r="F22" s="3">
        <v>6</v>
      </c>
      <c r="G22" s="4">
        <v>0.995</v>
      </c>
      <c r="H22" s="4" t="s">
        <v>265</v>
      </c>
      <c r="I22" s="4" t="s">
        <v>240</v>
      </c>
      <c r="J22">
        <f t="shared" si="0"/>
        <v>5.97</v>
      </c>
    </row>
    <row r="23" spans="1:10" x14ac:dyDescent="0.25">
      <c r="A23" s="2" t="s">
        <v>102</v>
      </c>
      <c r="B23" s="2" t="s">
        <v>103</v>
      </c>
      <c r="C23" s="2" t="s">
        <v>104</v>
      </c>
      <c r="D23" s="2" t="s">
        <v>105</v>
      </c>
      <c r="E23" s="2" t="s">
        <v>106</v>
      </c>
      <c r="F23" s="3">
        <v>12</v>
      </c>
      <c r="G23" s="4" t="s">
        <v>236</v>
      </c>
      <c r="H23" s="4" t="s">
        <v>266</v>
      </c>
      <c r="I23" s="4" t="s">
        <v>240</v>
      </c>
      <c r="J23">
        <f t="shared" si="0"/>
        <v>30.708000000000002</v>
      </c>
    </row>
    <row r="24" spans="1:10" x14ac:dyDescent="0.25">
      <c r="A24" s="2" t="s">
        <v>107</v>
      </c>
      <c r="B24" s="2" t="s">
        <v>108</v>
      </c>
      <c r="C24" s="2" t="s">
        <v>109</v>
      </c>
      <c r="D24" s="2" t="s">
        <v>110</v>
      </c>
      <c r="E24" s="2" t="s">
        <v>111</v>
      </c>
      <c r="F24" s="3">
        <v>6</v>
      </c>
      <c r="G24" s="4">
        <v>0.95399999999999996</v>
      </c>
      <c r="H24" s="4" t="s">
        <v>243</v>
      </c>
      <c r="I24" s="4" t="s">
        <v>240</v>
      </c>
      <c r="J24">
        <f t="shared" si="0"/>
        <v>5.7240000000000002</v>
      </c>
    </row>
    <row r="25" spans="1:10" x14ac:dyDescent="0.25">
      <c r="A25" s="2" t="s">
        <v>112</v>
      </c>
      <c r="B25" s="2" t="s">
        <v>108</v>
      </c>
      <c r="C25" s="2" t="s">
        <v>113</v>
      </c>
      <c r="D25" s="2" t="s">
        <v>110</v>
      </c>
      <c r="E25" s="2" t="s">
        <v>114</v>
      </c>
      <c r="F25" s="3">
        <v>6</v>
      </c>
      <c r="G25" s="4">
        <v>0.97799999999999998</v>
      </c>
      <c r="H25" s="4" t="s">
        <v>244</v>
      </c>
      <c r="I25" s="4" t="s">
        <v>240</v>
      </c>
      <c r="J25">
        <f t="shared" si="0"/>
        <v>5.8680000000000003</v>
      </c>
    </row>
    <row r="26" spans="1:10" x14ac:dyDescent="0.25">
      <c r="A26" s="2" t="s">
        <v>115</v>
      </c>
      <c r="B26" s="2" t="s">
        <v>116</v>
      </c>
      <c r="C26" s="2" t="s">
        <v>117</v>
      </c>
      <c r="D26" s="2" t="s">
        <v>118</v>
      </c>
      <c r="E26" s="2" t="s">
        <v>119</v>
      </c>
      <c r="F26" s="3">
        <v>8</v>
      </c>
      <c r="G26" s="4">
        <v>0.114</v>
      </c>
      <c r="H26" s="4" t="s">
        <v>267</v>
      </c>
      <c r="I26" s="4" t="s">
        <v>240</v>
      </c>
      <c r="J26">
        <f t="shared" si="0"/>
        <v>0.91200000000000003</v>
      </c>
    </row>
    <row r="27" spans="1:10" x14ac:dyDescent="0.25">
      <c r="A27" s="2" t="s">
        <v>120</v>
      </c>
      <c r="B27" s="2" t="s">
        <v>121</v>
      </c>
      <c r="C27" s="2" t="s">
        <v>122</v>
      </c>
      <c r="D27" s="2" t="s">
        <v>123</v>
      </c>
      <c r="E27" s="2" t="s">
        <v>124</v>
      </c>
      <c r="F27" s="3">
        <v>6</v>
      </c>
      <c r="G27" s="4">
        <v>3.5000000000000003E-2</v>
      </c>
      <c r="H27" s="4" t="s">
        <v>271</v>
      </c>
      <c r="I27" s="4" t="s">
        <v>240</v>
      </c>
      <c r="J27">
        <f t="shared" si="0"/>
        <v>0.21000000000000002</v>
      </c>
    </row>
    <row r="28" spans="1:10" x14ac:dyDescent="0.25">
      <c r="A28" s="2" t="s">
        <v>125</v>
      </c>
      <c r="B28" s="2" t="s">
        <v>126</v>
      </c>
      <c r="C28" s="2" t="s">
        <v>127</v>
      </c>
      <c r="D28" s="2" t="s">
        <v>128</v>
      </c>
      <c r="E28" s="2" t="s">
        <v>129</v>
      </c>
      <c r="F28" s="3">
        <v>8</v>
      </c>
      <c r="G28" s="4">
        <v>0.111</v>
      </c>
      <c r="H28" s="4" t="s">
        <v>268</v>
      </c>
      <c r="I28" s="4" t="s">
        <v>240</v>
      </c>
      <c r="J28">
        <f t="shared" si="0"/>
        <v>0.88800000000000001</v>
      </c>
    </row>
    <row r="29" spans="1:10" x14ac:dyDescent="0.25">
      <c r="A29" s="2" t="s">
        <v>130</v>
      </c>
      <c r="B29" s="2" t="s">
        <v>131</v>
      </c>
      <c r="C29" s="2" t="s">
        <v>132</v>
      </c>
      <c r="D29" s="2" t="s">
        <v>123</v>
      </c>
      <c r="E29" s="2" t="s">
        <v>133</v>
      </c>
      <c r="F29" s="3">
        <v>18</v>
      </c>
      <c r="G29" s="4">
        <v>4.2000000000000003E-2</v>
      </c>
      <c r="H29" s="4" t="s">
        <v>270</v>
      </c>
      <c r="I29" s="4" t="s">
        <v>240</v>
      </c>
      <c r="J29">
        <f t="shared" si="0"/>
        <v>0.75600000000000001</v>
      </c>
    </row>
    <row r="30" spans="1:10" x14ac:dyDescent="0.25">
      <c r="A30" s="2" t="s">
        <v>134</v>
      </c>
      <c r="B30" s="2" t="s">
        <v>135</v>
      </c>
      <c r="C30" s="2" t="s">
        <v>136</v>
      </c>
      <c r="D30" s="2" t="s">
        <v>137</v>
      </c>
      <c r="E30" s="2" t="s">
        <v>138</v>
      </c>
      <c r="F30" s="3">
        <v>12</v>
      </c>
      <c r="G30" s="4">
        <v>4.2000000000000003E-2</v>
      </c>
      <c r="H30" s="4" t="s">
        <v>269</v>
      </c>
      <c r="I30" s="4" t="s">
        <v>240</v>
      </c>
      <c r="J30">
        <f t="shared" si="0"/>
        <v>0.504</v>
      </c>
    </row>
    <row r="31" spans="1:10" x14ac:dyDescent="0.25">
      <c r="A31" s="2" t="s">
        <v>139</v>
      </c>
      <c r="B31" s="2" t="s">
        <v>140</v>
      </c>
      <c r="C31" s="2" t="s">
        <v>141</v>
      </c>
      <c r="D31" s="2" t="s">
        <v>142</v>
      </c>
      <c r="E31" s="2" t="s">
        <v>143</v>
      </c>
      <c r="F31" s="3">
        <v>6</v>
      </c>
      <c r="G31" s="4">
        <v>4.2000000000000003E-2</v>
      </c>
      <c r="H31" s="4" t="s">
        <v>272</v>
      </c>
      <c r="I31" s="4" t="s">
        <v>240</v>
      </c>
      <c r="J31">
        <f t="shared" si="0"/>
        <v>0.252</v>
      </c>
    </row>
    <row r="32" spans="1:10" x14ac:dyDescent="0.25">
      <c r="A32" s="2" t="s">
        <v>144</v>
      </c>
      <c r="B32" s="2" t="s">
        <v>145</v>
      </c>
      <c r="C32" s="2" t="s">
        <v>146</v>
      </c>
      <c r="D32" s="2" t="s">
        <v>123</v>
      </c>
      <c r="E32" s="2" t="s">
        <v>147</v>
      </c>
      <c r="F32" s="3">
        <v>6</v>
      </c>
      <c r="G32" s="4">
        <v>4.2000000000000003E-2</v>
      </c>
      <c r="H32" s="4" t="s">
        <v>273</v>
      </c>
      <c r="I32" s="4" t="s">
        <v>240</v>
      </c>
      <c r="J32">
        <f t="shared" si="0"/>
        <v>0.252</v>
      </c>
    </row>
    <row r="33" spans="1:10" x14ac:dyDescent="0.25">
      <c r="A33" s="2" t="s">
        <v>148</v>
      </c>
      <c r="B33" s="2" t="s">
        <v>149</v>
      </c>
      <c r="C33" s="2" t="s">
        <v>150</v>
      </c>
      <c r="D33" s="2" t="s">
        <v>151</v>
      </c>
      <c r="E33" s="2" t="s">
        <v>152</v>
      </c>
      <c r="F33" s="3">
        <v>6</v>
      </c>
      <c r="G33" s="4">
        <v>0.13100000000000001</v>
      </c>
      <c r="H33" s="4" t="s">
        <v>274</v>
      </c>
      <c r="I33" s="4" t="s">
        <v>240</v>
      </c>
      <c r="J33">
        <f t="shared" si="0"/>
        <v>0.78600000000000003</v>
      </c>
    </row>
    <row r="34" spans="1:10" x14ac:dyDescent="0.25">
      <c r="A34" s="2" t="s">
        <v>153</v>
      </c>
      <c r="B34" s="2" t="s">
        <v>154</v>
      </c>
      <c r="C34" s="2" t="s">
        <v>155</v>
      </c>
      <c r="D34" s="2" t="s">
        <v>156</v>
      </c>
      <c r="E34" s="2" t="s">
        <v>157</v>
      </c>
      <c r="F34" s="3">
        <v>6</v>
      </c>
      <c r="G34" s="4">
        <v>0.123</v>
      </c>
      <c r="H34" s="4" t="s">
        <v>275</v>
      </c>
      <c r="I34" s="4" t="s">
        <v>240</v>
      </c>
      <c r="J34">
        <f t="shared" si="0"/>
        <v>0.73799999999999999</v>
      </c>
    </row>
    <row r="35" spans="1:10" x14ac:dyDescent="0.25">
      <c r="A35" s="2" t="s">
        <v>158</v>
      </c>
      <c r="B35" s="2" t="s">
        <v>159</v>
      </c>
      <c r="C35" s="2" t="s">
        <v>160</v>
      </c>
      <c r="D35" s="2" t="s">
        <v>156</v>
      </c>
      <c r="E35" s="2" t="s">
        <v>161</v>
      </c>
      <c r="F35" s="3">
        <v>6</v>
      </c>
      <c r="G35" s="4">
        <v>0.20300000000000001</v>
      </c>
      <c r="H35" s="4" t="s">
        <v>276</v>
      </c>
      <c r="I35" s="4" t="s">
        <v>240</v>
      </c>
      <c r="J35">
        <f t="shared" si="0"/>
        <v>1.218</v>
      </c>
    </row>
    <row r="36" spans="1:10" x14ac:dyDescent="0.25">
      <c r="A36" s="2" t="s">
        <v>162</v>
      </c>
      <c r="B36" s="2" t="s">
        <v>277</v>
      </c>
      <c r="C36" s="2" t="s">
        <v>164</v>
      </c>
      <c r="D36" s="2" t="s">
        <v>165</v>
      </c>
      <c r="E36" s="2" t="s">
        <v>166</v>
      </c>
      <c r="F36" s="3">
        <v>12</v>
      </c>
      <c r="G36" s="4">
        <v>0.53600000000000003</v>
      </c>
      <c r="H36" s="4" t="s">
        <v>278</v>
      </c>
      <c r="I36" s="4" t="s">
        <v>240</v>
      </c>
      <c r="J36">
        <f t="shared" si="0"/>
        <v>6.4320000000000004</v>
      </c>
    </row>
    <row r="37" spans="1:10" x14ac:dyDescent="0.25">
      <c r="A37" s="2" t="s">
        <v>167</v>
      </c>
      <c r="B37" s="2" t="s">
        <v>168</v>
      </c>
      <c r="C37" s="2" t="s">
        <v>169</v>
      </c>
      <c r="D37" s="2" t="s">
        <v>118</v>
      </c>
      <c r="E37" s="2" t="s">
        <v>170</v>
      </c>
      <c r="F37" s="3">
        <v>12</v>
      </c>
      <c r="G37" s="4">
        <v>8.7999999999999995E-2</v>
      </c>
      <c r="H37" s="4" t="s">
        <v>279</v>
      </c>
      <c r="I37" s="4" t="s">
        <v>240</v>
      </c>
      <c r="J37">
        <f t="shared" si="0"/>
        <v>1.056</v>
      </c>
    </row>
    <row r="38" spans="1:10" x14ac:dyDescent="0.25">
      <c r="A38" s="2" t="s">
        <v>171</v>
      </c>
      <c r="B38" s="2" t="s">
        <v>172</v>
      </c>
      <c r="C38" s="2" t="s">
        <v>283</v>
      </c>
      <c r="D38" s="2" t="s">
        <v>128</v>
      </c>
      <c r="E38" s="2" t="s">
        <v>173</v>
      </c>
      <c r="F38" s="3">
        <v>10</v>
      </c>
      <c r="G38" s="4">
        <v>7.3999999999999996E-2</v>
      </c>
      <c r="H38" s="4" t="s">
        <v>280</v>
      </c>
      <c r="I38" s="4" t="s">
        <v>240</v>
      </c>
      <c r="J38">
        <f t="shared" si="0"/>
        <v>0.74</v>
      </c>
    </row>
    <row r="39" spans="1:10" x14ac:dyDescent="0.25">
      <c r="A39" s="2" t="s">
        <v>174</v>
      </c>
      <c r="B39" s="2" t="s">
        <v>175</v>
      </c>
      <c r="C39" s="2" t="s">
        <v>176</v>
      </c>
      <c r="D39" s="2" t="s">
        <v>177</v>
      </c>
      <c r="E39" s="2" t="s">
        <v>178</v>
      </c>
      <c r="F39" s="3">
        <v>6</v>
      </c>
      <c r="G39" s="4">
        <v>7.1999999999999995E-2</v>
      </c>
      <c r="H39" s="4" t="s">
        <v>281</v>
      </c>
      <c r="I39" s="4" t="s">
        <v>240</v>
      </c>
      <c r="J39">
        <f t="shared" si="0"/>
        <v>0.43199999999999994</v>
      </c>
    </row>
    <row r="40" spans="1:10" x14ac:dyDescent="0.25">
      <c r="A40" s="2" t="s">
        <v>179</v>
      </c>
      <c r="B40" s="2" t="s">
        <v>163</v>
      </c>
      <c r="C40" s="2" t="s">
        <v>180</v>
      </c>
      <c r="D40" s="2" t="s">
        <v>165</v>
      </c>
      <c r="E40" s="2" t="s">
        <v>166</v>
      </c>
      <c r="F40" s="3">
        <v>6</v>
      </c>
      <c r="G40" s="4">
        <v>0.95099999999999996</v>
      </c>
      <c r="H40" s="4" t="s">
        <v>282</v>
      </c>
      <c r="I40" s="4" t="s">
        <v>240</v>
      </c>
      <c r="J40">
        <f t="shared" si="0"/>
        <v>5.7059999999999995</v>
      </c>
    </row>
    <row r="41" spans="1:10" x14ac:dyDescent="0.25">
      <c r="A41" s="2" t="s">
        <v>286</v>
      </c>
      <c r="B41" s="2" t="s">
        <v>285</v>
      </c>
      <c r="C41" s="2" t="s">
        <v>181</v>
      </c>
      <c r="D41" s="2" t="s">
        <v>182</v>
      </c>
      <c r="E41" s="2" t="s">
        <v>183</v>
      </c>
      <c r="F41" s="3">
        <v>4</v>
      </c>
      <c r="G41" s="4">
        <v>0.55800000000000005</v>
      </c>
      <c r="H41" s="4" t="s">
        <v>284</v>
      </c>
      <c r="I41" s="4" t="s">
        <v>240</v>
      </c>
      <c r="J41">
        <f t="shared" si="0"/>
        <v>2.2320000000000002</v>
      </c>
    </row>
    <row r="42" spans="1:10" x14ac:dyDescent="0.25">
      <c r="A42" s="2" t="s">
        <v>184</v>
      </c>
      <c r="B42" s="2" t="s">
        <v>185</v>
      </c>
      <c r="C42" s="2" t="s">
        <v>242</v>
      </c>
      <c r="D42" s="2" t="s">
        <v>186</v>
      </c>
      <c r="E42" s="2" t="s">
        <v>187</v>
      </c>
      <c r="F42" s="3">
        <v>6</v>
      </c>
      <c r="G42" s="4">
        <v>18.34</v>
      </c>
      <c r="H42" s="4" t="s">
        <v>241</v>
      </c>
      <c r="I42" s="4" t="s">
        <v>290</v>
      </c>
      <c r="J42">
        <f t="shared" si="0"/>
        <v>110.03999999999999</v>
      </c>
    </row>
    <row r="43" spans="1:10" x14ac:dyDescent="0.25">
      <c r="A43" s="2" t="s">
        <v>188</v>
      </c>
      <c r="B43" s="2" t="s">
        <v>189</v>
      </c>
      <c r="C43" s="2" t="s">
        <v>190</v>
      </c>
      <c r="D43" s="2" t="s">
        <v>191</v>
      </c>
      <c r="E43" s="2" t="s">
        <v>188</v>
      </c>
      <c r="F43" s="3">
        <v>6</v>
      </c>
      <c r="G43" s="4">
        <v>0.24340000000000001</v>
      </c>
      <c r="H43" s="4" t="s">
        <v>301</v>
      </c>
      <c r="I43" s="4" t="s">
        <v>240</v>
      </c>
      <c r="J43">
        <f t="shared" si="0"/>
        <v>1.4603999999999999</v>
      </c>
    </row>
    <row r="44" spans="1:10" x14ac:dyDescent="0.25">
      <c r="A44" s="2" t="s">
        <v>192</v>
      </c>
      <c r="B44" s="2" t="s">
        <v>193</v>
      </c>
      <c r="C44" s="2" t="s">
        <v>194</v>
      </c>
      <c r="D44" s="2" t="s">
        <v>195</v>
      </c>
      <c r="E44" s="2" t="s">
        <v>196</v>
      </c>
      <c r="F44" s="3">
        <v>3</v>
      </c>
      <c r="G44" s="4">
        <v>0.76</v>
      </c>
      <c r="H44" s="4" t="s">
        <v>287</v>
      </c>
      <c r="I44" s="4" t="s">
        <v>240</v>
      </c>
      <c r="J44">
        <f t="shared" si="0"/>
        <v>2.2800000000000002</v>
      </c>
    </row>
    <row r="45" spans="1:10" x14ac:dyDescent="0.25">
      <c r="A45" s="2" t="s">
        <v>197</v>
      </c>
      <c r="B45" s="2" t="s">
        <v>198</v>
      </c>
      <c r="C45" s="2" t="s">
        <v>199</v>
      </c>
      <c r="D45" s="2" t="s">
        <v>200</v>
      </c>
      <c r="E45" s="2" t="s">
        <v>201</v>
      </c>
      <c r="F45" s="3">
        <v>6</v>
      </c>
      <c r="G45" s="4">
        <v>3.51</v>
      </c>
      <c r="H45" s="4" t="s">
        <v>288</v>
      </c>
      <c r="I45" s="4" t="s">
        <v>240</v>
      </c>
      <c r="J45">
        <f t="shared" si="0"/>
        <v>21.06</v>
      </c>
    </row>
    <row r="46" spans="1:10" x14ac:dyDescent="0.25">
      <c r="A46" s="2" t="s">
        <v>202</v>
      </c>
      <c r="B46" s="2" t="s">
        <v>185</v>
      </c>
      <c r="C46" s="2" t="s">
        <v>203</v>
      </c>
      <c r="D46" s="2" t="s">
        <v>204</v>
      </c>
      <c r="E46" s="2" t="s">
        <v>202</v>
      </c>
      <c r="F46" s="3">
        <v>6</v>
      </c>
      <c r="G46" s="4">
        <v>15.52</v>
      </c>
      <c r="H46" s="4" t="s">
        <v>289</v>
      </c>
      <c r="I46" s="4" t="s">
        <v>290</v>
      </c>
      <c r="J46">
        <f t="shared" si="0"/>
        <v>93.12</v>
      </c>
    </row>
    <row r="47" spans="1:10" x14ac:dyDescent="0.25">
      <c r="A47" s="2" t="s">
        <v>205</v>
      </c>
      <c r="B47" s="2" t="s">
        <v>206</v>
      </c>
      <c r="C47" s="2" t="s">
        <v>207</v>
      </c>
      <c r="D47" s="2" t="s">
        <v>208</v>
      </c>
      <c r="E47" s="2" t="s">
        <v>209</v>
      </c>
      <c r="F47" s="3">
        <v>4</v>
      </c>
      <c r="G47" s="4">
        <v>2.67</v>
      </c>
      <c r="H47" s="4" t="s">
        <v>291</v>
      </c>
      <c r="I47" s="4" t="s">
        <v>290</v>
      </c>
      <c r="J47">
        <f t="shared" si="0"/>
        <v>10.68</v>
      </c>
    </row>
    <row r="48" spans="1:10" x14ac:dyDescent="0.25">
      <c r="A48" s="2" t="s">
        <v>210</v>
      </c>
      <c r="B48" s="2" t="s">
        <v>211</v>
      </c>
      <c r="C48" s="2" t="s">
        <v>212</v>
      </c>
      <c r="D48" s="2" t="s">
        <v>213</v>
      </c>
      <c r="E48" s="2" t="s">
        <v>214</v>
      </c>
      <c r="F48" s="3">
        <v>6</v>
      </c>
      <c r="G48" s="4">
        <v>5.6130000000000004</v>
      </c>
      <c r="H48" s="4" t="s">
        <v>292</v>
      </c>
      <c r="I48" s="4" t="s">
        <v>240</v>
      </c>
      <c r="J48">
        <f t="shared" si="0"/>
        <v>33.678000000000004</v>
      </c>
    </row>
    <row r="49" spans="1:10" x14ac:dyDescent="0.25">
      <c r="A49" s="2" t="s">
        <v>293</v>
      </c>
      <c r="B49" s="2" t="s">
        <v>185</v>
      </c>
      <c r="C49" s="2" t="s">
        <v>215</v>
      </c>
      <c r="D49" s="2" t="s">
        <v>216</v>
      </c>
      <c r="E49" s="2" t="s">
        <v>217</v>
      </c>
      <c r="F49" s="3">
        <v>4</v>
      </c>
      <c r="G49" s="4">
        <v>16.87</v>
      </c>
      <c r="H49" s="4" t="s">
        <v>294</v>
      </c>
      <c r="I49" s="4" t="s">
        <v>290</v>
      </c>
      <c r="J49">
        <f t="shared" si="0"/>
        <v>67.48</v>
      </c>
    </row>
    <row r="50" spans="1:10" x14ac:dyDescent="0.25">
      <c r="A50" s="2" t="s">
        <v>218</v>
      </c>
      <c r="B50" s="2" t="s">
        <v>219</v>
      </c>
      <c r="C50" s="2" t="s">
        <v>220</v>
      </c>
      <c r="D50" s="2" t="s">
        <v>221</v>
      </c>
      <c r="E50" s="2" t="s">
        <v>222</v>
      </c>
      <c r="F50" s="3">
        <v>24</v>
      </c>
      <c r="G50" s="4">
        <v>0.55479999999999996</v>
      </c>
      <c r="H50" s="4" t="s">
        <v>295</v>
      </c>
      <c r="I50" s="4" t="s">
        <v>240</v>
      </c>
      <c r="J50">
        <f t="shared" si="0"/>
        <v>13.315199999999999</v>
      </c>
    </row>
    <row r="51" spans="1:10" x14ac:dyDescent="0.25">
      <c r="A51" s="2" t="s">
        <v>223</v>
      </c>
      <c r="B51" s="2" t="s">
        <v>98</v>
      </c>
      <c r="C51" s="2" t="s">
        <v>224</v>
      </c>
      <c r="D51" s="2" t="s">
        <v>225</v>
      </c>
      <c r="E51" s="2" t="s">
        <v>226</v>
      </c>
      <c r="F51" s="3">
        <v>6</v>
      </c>
      <c r="G51" s="4">
        <v>8.4</v>
      </c>
      <c r="H51" s="4" t="s">
        <v>296</v>
      </c>
      <c r="I51" s="4" t="s">
        <v>240</v>
      </c>
      <c r="J51">
        <f t="shared" si="0"/>
        <v>50.400000000000006</v>
      </c>
    </row>
    <row r="52" spans="1:10" x14ac:dyDescent="0.25">
      <c r="A52" s="2" t="s">
        <v>227</v>
      </c>
      <c r="B52" s="2" t="s">
        <v>185</v>
      </c>
      <c r="C52" s="2" t="s">
        <v>228</v>
      </c>
      <c r="D52" s="2" t="s">
        <v>299</v>
      </c>
      <c r="E52" s="2" t="s">
        <v>227</v>
      </c>
      <c r="F52" s="3">
        <v>1</v>
      </c>
      <c r="G52" s="4">
        <v>4.53</v>
      </c>
      <c r="H52" s="4" t="s">
        <v>300</v>
      </c>
      <c r="I52" s="4" t="s">
        <v>240</v>
      </c>
      <c r="J52">
        <f t="shared" si="0"/>
        <v>4.53</v>
      </c>
    </row>
    <row r="53" spans="1:10" x14ac:dyDescent="0.25">
      <c r="A53" s="2" t="s">
        <v>229</v>
      </c>
      <c r="B53" s="2" t="s">
        <v>98</v>
      </c>
      <c r="C53" s="2" t="s">
        <v>230</v>
      </c>
      <c r="D53" s="2" t="s">
        <v>231</v>
      </c>
      <c r="E53" s="2" t="s">
        <v>232</v>
      </c>
      <c r="F53" s="3">
        <v>1</v>
      </c>
      <c r="G53" s="4">
        <v>3.34</v>
      </c>
      <c r="H53" s="4" t="s">
        <v>297</v>
      </c>
      <c r="I53" s="4" t="s">
        <v>240</v>
      </c>
      <c r="J53">
        <f t="shared" si="0"/>
        <v>3.34</v>
      </c>
    </row>
    <row r="54" spans="1:10" x14ac:dyDescent="0.25">
      <c r="A54" s="2" t="s">
        <v>233</v>
      </c>
      <c r="B54" s="2" t="s">
        <v>185</v>
      </c>
      <c r="C54" s="2" t="s">
        <v>234</v>
      </c>
      <c r="D54" s="2" t="s">
        <v>235</v>
      </c>
      <c r="E54" s="2" t="s">
        <v>233</v>
      </c>
      <c r="F54" s="3">
        <v>1</v>
      </c>
      <c r="G54" s="4">
        <v>3.83</v>
      </c>
      <c r="H54" s="4" t="s">
        <v>298</v>
      </c>
      <c r="I54" s="4" t="s">
        <v>240</v>
      </c>
      <c r="J54">
        <f t="shared" si="0"/>
        <v>3.83</v>
      </c>
    </row>
    <row r="56" spans="1:10" x14ac:dyDescent="0.25">
      <c r="J56">
        <f>SUM(J2:J54)</f>
        <v>626.87429999999995</v>
      </c>
    </row>
  </sheetData>
  <hyperlinks>
    <hyperlink ref="H4" r:id="rId1" display="https://www.digikey.co.nz/product-detail/en/vishay-sprague/593D476X9016D2TE3/718-1108-1-ND/1559602" xr:uid="{8CEEE74A-790A-4380-801B-7533DC1865D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GateDrive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Young</dc:creator>
  <cp:lastModifiedBy>Chris Young</cp:lastModifiedBy>
  <dcterms:created xsi:type="dcterms:W3CDTF">2020-04-22T09:43:22Z</dcterms:created>
  <dcterms:modified xsi:type="dcterms:W3CDTF">2020-05-05T10:51:14Z</dcterms:modified>
</cp:coreProperties>
</file>