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malia/Library/Mobile Documents/com~apple~CloudDocs/KUL/Thesis/Excel tabellen/Amalia/Self-assessment/"/>
    </mc:Choice>
  </mc:AlternateContent>
  <xr:revisionPtr revIDLastSave="0" documentId="13_ncr:1_{0E8C6881-F637-CD48-9CEE-54DAD79FDBF1}" xr6:coauthVersionLast="47" xr6:coauthVersionMax="47" xr10:uidLastSave="{00000000-0000-0000-0000-000000000000}"/>
  <bookViews>
    <workbookView xWindow="0" yWindow="0" windowWidth="14280" windowHeight="18000" firstSheet="10" activeTab="15" xr2:uid="{ABAD32AF-5BE0-E44E-A054-99070F452158}"/>
  </bookViews>
  <sheets>
    <sheet name="Results" sheetId="16" r:id="rId1"/>
    <sheet name="Sheet15" sheetId="15" state="hidden" r:id="rId2"/>
    <sheet name="Maturity model" sheetId="17" r:id="rId3"/>
    <sheet name="Skills and training" sheetId="2" r:id="rId4"/>
    <sheet name="All stakeholders" sheetId="3" r:id="rId5"/>
    <sheet name="Support mgt employees towards B" sheetId="4" r:id="rId6"/>
    <sheet name="Infrastructure" sheetId="5" r:id="rId7"/>
    <sheet name="Data mgt" sheetId="6" r:id="rId8"/>
    <sheet name="Integration with existing syst" sheetId="7" r:id="rId9"/>
    <sheet name="Perfomance &amp; scalability" sheetId="8" r:id="rId10"/>
    <sheet name="Security" sheetId="9" r:id="rId11"/>
    <sheet name="Network" sheetId="10" r:id="rId12"/>
    <sheet name="Governance" sheetId="11" r:id="rId13"/>
    <sheet name="Strategy and vision" sheetId="12" r:id="rId14"/>
    <sheet name="R&amp;D" sheetId="13" r:id="rId15"/>
    <sheet name="Products &amp; services" sheetId="14"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4" l="1"/>
  <c r="B12" i="16" s="1"/>
  <c r="B9" i="3"/>
  <c r="B11" i="16" s="1"/>
  <c r="B8" i="14"/>
  <c r="B26" i="16" s="1"/>
  <c r="B6" i="13"/>
  <c r="B25" i="16" s="1"/>
  <c r="B10" i="12"/>
  <c r="B24" i="16" s="1"/>
  <c r="B8" i="11"/>
  <c r="B23" i="16" s="1"/>
  <c r="B22" i="16" s="1"/>
  <c r="B8" i="10"/>
  <c r="B20" i="16" s="1"/>
  <c r="B8" i="9"/>
  <c r="B19" i="16" s="1"/>
  <c r="B8" i="8"/>
  <c r="B18" i="16" s="1"/>
  <c r="B6" i="7"/>
  <c r="B17" i="16" s="1"/>
  <c r="B9" i="6"/>
  <c r="B16" i="16" s="1"/>
  <c r="B8" i="5"/>
  <c r="B15" i="16" s="1"/>
  <c r="B14" i="16" s="1"/>
  <c r="B9" i="2"/>
  <c r="B10" i="16" s="1"/>
  <c r="B9" i="1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tc={A3F53B8B-0152-AB44-A65A-C1256B61BCB8}</author>
    <author>tc={36B4EE8E-84DC-684A-AB02-F8604B9176D5}</author>
    <author>tc={28F7A0DC-498B-1442-B313-62DF135C09B0}</author>
    <author>tc={151FDEED-24E5-D44A-BBA1-6298C16D0AAF}</author>
    <author>tc={0A46813C-7F6E-F746-BE5D-ACC8BD0E86FC}</author>
  </authors>
  <commentList>
    <comment ref="D2" authorId="0" shapeId="0" xr:uid="{A3F53B8B-0152-AB44-A65A-C1256B61BCB8}">
      <text>
        <t>[Threaded comment]
Your version of Excel allows you to read this threaded comment; however, any edits to it will get removed if the file is opened in a newer version of Excel. Learn more: https://go.microsoft.com/fwlink/?linkid=870924
Comment:
    Financial institution doesn’t implement blockchain at all to improve business.</t>
      </text>
    </comment>
    <comment ref="E2" authorId="1" shapeId="0" xr:uid="{36B4EE8E-84DC-684A-AB02-F8604B9176D5}">
      <text>
        <t>[Threaded comment]
Your version of Excel allows you to read this threaded comment; however, any edits to it will get removed if the file is opened in a newer version of Excel. Learn more: https://go.microsoft.com/fwlink/?linkid=870924
Comment:
    Financial institution knows about blockchain applications improving business and is defining it, however, is not using the technology.</t>
      </text>
    </comment>
    <comment ref="F2" authorId="2" shapeId="0" xr:uid="{28F7A0DC-498B-1442-B313-62DF135C09B0}">
      <text>
        <t xml:space="preserve">[Threaded comment]
Your version of Excel allows you to read this threaded comment; however, any edits to it will get removed if the file is opened in a newer version of Excel. Learn more: https://go.microsoft.com/fwlink/?linkid=870924
Comment:
    Financial institution implements some blockchain applications. </t>
      </text>
    </comment>
    <comment ref="G2" authorId="3" shapeId="0" xr:uid="{151FDEED-24E5-D44A-BBA1-6298C16D0AAF}">
      <text>
        <t xml:space="preserve">[Threaded comment]
Your version of Excel allows you to read this threaded comment; however, any edits to it will get removed if the file is opened in a newer version of Excel. Learn more: https://go.microsoft.com/fwlink/?linkid=870924
Comment:
    Financial institution implements many blockchain applications. </t>
      </text>
    </comment>
    <comment ref="H2" authorId="4" shapeId="0" xr:uid="{0A46813C-7F6E-F746-BE5D-ACC8BD0E86FC}">
      <text>
        <t xml:space="preserve">[Threaded comment]
Your version of Excel allows you to read this threaded comment; however, any edits to it will get removed if the file is opened in a newer version of Excel. Learn more: https://go.microsoft.com/fwlink/?linkid=870924
Comment:
    Financial institution is mature enough and implements all possible blockchain applications to improve business. </t>
      </text>
    </comment>
  </commentList>
</comments>
</file>

<file path=xl/sharedStrings.xml><?xml version="1.0" encoding="utf-8"?>
<sst xmlns="http://schemas.openxmlformats.org/spreadsheetml/2006/main" count="230" uniqueCount="180">
  <si>
    <t>On a scale of 0 to 4:</t>
  </si>
  <si>
    <t>Score:</t>
  </si>
  <si>
    <t>N/A</t>
  </si>
  <si>
    <t>Average</t>
  </si>
  <si>
    <t>How well does the organization integrate its blockchain data with other systems and databases within the organization?</t>
  </si>
  <si>
    <t>How well does the organization understand and comply with relevant laws, regulations, and industry standards related to its blockchain technology?</t>
  </si>
  <si>
    <t>How frequently does the organization provide blockchain training to its employees?</t>
  </si>
  <si>
    <t>Skills and training</t>
  </si>
  <si>
    <t>Results</t>
  </si>
  <si>
    <t>All stakeholders</t>
  </si>
  <si>
    <t>Support management/employees</t>
  </si>
  <si>
    <t>Infrastructure</t>
  </si>
  <si>
    <t>Data management</t>
  </si>
  <si>
    <t>Integration with existing systems</t>
  </si>
  <si>
    <t>Performance &amp; scalability</t>
  </si>
  <si>
    <t>Security</t>
  </si>
  <si>
    <t>Network</t>
  </si>
  <si>
    <t>Strategy and vision</t>
  </si>
  <si>
    <t>R&amp;D</t>
  </si>
  <si>
    <t>Products &amp; services</t>
  </si>
  <si>
    <t>PEOPLE</t>
  </si>
  <si>
    <t>Governance, regulation &amp; compliance</t>
  </si>
  <si>
    <t>TECHNOLOGY</t>
  </si>
  <si>
    <t>ORGANIZATION &amp; STRATEGY</t>
  </si>
  <si>
    <t>Are there any blockchain experts within the organization that employees can consult for support?</t>
  </si>
  <si>
    <t>Does the organization propose blockchain-related / technology conferences to its employees?</t>
  </si>
  <si>
    <t>How frequently does the organization collaborate with other organizations in the blockchain ecosystem?</t>
  </si>
  <si>
    <t>Does the organization respond on customer feedback in terms of its blockchain technology?</t>
  </si>
  <si>
    <t>Does the organization ensure that its blockchain implementation aligns with the needs of its customers?</t>
  </si>
  <si>
    <t>Does the organization build relationships and engage with other stakeholders within the larger blockchain ecosystem?</t>
  </si>
  <si>
    <t>Is a positive user experience for its customers a priority for the organization?</t>
  </si>
  <si>
    <t>Does the higher management support and encourage the adoption of blockchain technology?</t>
  </si>
  <si>
    <t>Do the employees support and encourage the adoption of blockchain technology?</t>
  </si>
  <si>
    <t>Does the organization communicate the benefits and importance of blockchain technology to its employees?</t>
  </si>
  <si>
    <t>Are the employees/management constantly educating each other and keeping each other up-to-date about the latest trends in the industry?</t>
  </si>
  <si>
    <t>Does the organization reimburse the costs of employees that are voluntarily willing to go to blockchain-related events?</t>
  </si>
  <si>
    <t>To what extent does the organization promote education platforms/courses/conferences to its employees?</t>
  </si>
  <si>
    <t>Does the organization have a working and reliable hardware infrastructure supporting blockchain implementation?</t>
  </si>
  <si>
    <t>Does the organization frequently update and optimize its software to keep up with the latest technology trends?</t>
  </si>
  <si>
    <t>Is the infrastructure integrated within the organization's IT architecture?</t>
  </si>
  <si>
    <t>Does the organization securily manage the data stored on the blockchain?</t>
  </si>
  <si>
    <t xml:space="preserve">How frequently does the organization manage its blockchain system for any potential data breaches? </t>
  </si>
  <si>
    <t>Does the organization encrypt and secure the data stored on its blockchain system?</t>
  </si>
  <si>
    <t>How effectively does the organization integrate its blockchain with its existing IT systems and processes?</t>
  </si>
  <si>
    <t>Can the organization successfully manage the interoperability between blockchain and other existing systems?</t>
  </si>
  <si>
    <t>Can the organization manage the scalability if transactions are increasing (more data)?</t>
  </si>
  <si>
    <t>Does organization evaluate its blockchain technology to improve its performance and scalability?</t>
  </si>
  <si>
    <t>Does the organization have defined performance and scalability requirements and targets?</t>
  </si>
  <si>
    <t>Can the organization successfully manage the performance of its blockchain?</t>
  </si>
  <si>
    <t>Does the organization have a successful security strategy?</t>
  </si>
  <si>
    <t>Can the organization respond on time if there has been a security incident?</t>
  </si>
  <si>
    <t>Does the organization frequently evaluate and update its security measures to be aware of new threats?</t>
  </si>
  <si>
    <t>Can the organization secure and manage its blockchain system against  threats?</t>
  </si>
  <si>
    <t>Does the organization have a strong, secure, and scalable blockchain network?</t>
  </si>
  <si>
    <t>Does the organization define network requirements?</t>
  </si>
  <si>
    <t>Does the organization regularly manage and improve its blockchain network?</t>
  </si>
  <si>
    <t>Does the organization work with relevant stakeholders to improve its network?</t>
  </si>
  <si>
    <t xml:space="preserve">Does the organization have compliance measures? </t>
  </si>
  <si>
    <t>Can the organization successfully adapt to legal changes?</t>
  </si>
  <si>
    <t>Does the organization have mechanisms to check if they are still compliant with the latest regulations?</t>
  </si>
  <si>
    <t>Does the organization have a well-defined strategy and vision for its blockchain implementation?</t>
  </si>
  <si>
    <t>How defined are the specific goals and objectives?</t>
  </si>
  <si>
    <t>Is the blockchain strategy aligned with its business strategy?</t>
  </si>
  <si>
    <t>Does the organization communicate its strategy and vision to all stakeholders?</t>
  </si>
  <si>
    <t>Does the organization have defined KPIs to track progress?</t>
  </si>
  <si>
    <t>Does the organization have a feedback system (as result of KPIs), to manage progress?</t>
  </si>
  <si>
    <t>Does the organization assign money to/invest in R&amp;D related to blockchain technology?</t>
  </si>
  <si>
    <t>How well does the organization stay up-to-date with new trends and developments?</t>
  </si>
  <si>
    <t>Does the organization successfully offer products and services that use blockchain technology?</t>
  </si>
  <si>
    <t>Does the organization design and develop its blockchain-based products and services to meet customer needs?</t>
  </si>
  <si>
    <t>Does the organization successfully promote its blockchain-based products and services to potential customers?</t>
  </si>
  <si>
    <t>How well does the organization evaluate and improve its products and services based on customer feedback?</t>
  </si>
  <si>
    <t>Dimension</t>
  </si>
  <si>
    <t>Sub-Dimesion</t>
  </si>
  <si>
    <t>Definition</t>
  </si>
  <si>
    <t>Level 0 - None</t>
  </si>
  <si>
    <t>Level 1 - Defining</t>
  </si>
  <si>
    <t>Level 2 - Adopting</t>
  </si>
  <si>
    <t>Level 3 - Managing</t>
  </si>
  <si>
    <t>Level 4 - Integrated</t>
  </si>
  <si>
    <t>People</t>
  </si>
  <si>
    <t>Skills &amp; Training</t>
  </si>
  <si>
    <t>The ability to effectively train their staff on the use of its blockchain implementation and to enrich their knowledge.</t>
  </si>
  <si>
    <t>The organization has not recognised the need for its employees to receive training and skills in blockchain technology. There are no employee training programmes.</t>
  </si>
  <si>
    <t>The organization is beginning to understand how important training and skills are and is searching for training programs. (Higher) management goes to conferences and talks to blockchain experts to learn more about the technology themselves.</t>
  </si>
  <si>
    <t>The organization has started to adopt training programs for their employees. Employees are actively participating to extend their skills and knowledge.</t>
  </si>
  <si>
    <t xml:space="preserve">The organization has a well-defined training program in place. Employees are encouraged to stay up-to-date with the latest developments in blockchain technology. </t>
  </si>
  <si>
    <t xml:space="preserve">Employees (who works with blockchain) have a strong knowledge and expertise of blockchain technology and its potential applications. </t>
  </si>
  <si>
    <t>All stakeholders (internal &amp; external)</t>
  </si>
  <si>
    <t>The ability to collaborate with other organisations, build relationships within the larger blockchain ecosystem, and deliver a positive user experience for the customers.</t>
  </si>
  <si>
    <t xml:space="preserve">The organization has not yet identified any potential partners, customers or other relevant stakeholders. </t>
  </si>
  <si>
    <t xml:space="preserve">The organization has identified potential partners, customers or other stakeholders, but has not yet engaged with them. </t>
  </si>
  <si>
    <t>The organization has started to engage with partners and customers to explore their potential blockchain technology. The organization provides a "proof-of-concept", they listen to the needs of their stakeholders and test some concepts on a smaller scale.</t>
  </si>
  <si>
    <t>The organization is managing partnerships with stakeholders. The organisation ensures a positive user experience for customers.</t>
  </si>
  <si>
    <t xml:space="preserve">The organization is working closely with its stakeholders to create a blockchain-based ecosystem. The organisation delivers excellent user experience. The organization create feedback mechanisms that are available for all stakeholders. There is a clear structure and guidance to follow-up and implement the feedback where it's useful. </t>
  </si>
  <si>
    <t>Support management/employees towards blockchain</t>
  </si>
  <si>
    <t>The ability to foster a culture that supports and encourages the adoption of blockchain technology (leadership, top management, employees,…)</t>
  </si>
  <si>
    <t xml:space="preserve">There is no support from employees or top management towards the adoption of blockchain. </t>
  </si>
  <si>
    <t>There is limited support from employees and top management.
The organization may create a channel (e.g. Slack) dedicated to blockchain where employees/management can add/share information related to blockchain and educate each other or keep each other updated about the latest trends in the industry.</t>
  </si>
  <si>
    <t xml:space="preserve">There is growing support from employees and top management. The organization may reimburse costs to its employees if they voluntarily choose to take some classes/trainings/events about blockchain. </t>
  </si>
  <si>
    <t>There is strong support from employees and top management. Promoting conferences/ education platforms/ courses to the employees, but should still be voluntarily.</t>
  </si>
  <si>
    <t>There is a strong culture of support and encouragement towards the adoption of blockchain. Employees and management are fully commited to blockchain technology. Management needs basic understanding of blockchain-concepts.</t>
  </si>
  <si>
    <t>Technology</t>
  </si>
  <si>
    <t>Infrastructure (hardware &amp; software)</t>
  </si>
  <si>
    <t>The quality of the infrastructure supporting the organization's blockchain implementation.</t>
  </si>
  <si>
    <t>There is no infrastructure in place to support the blockchain system. There is no hardware or software specifically designed for blockchain.</t>
  </si>
  <si>
    <t>The organization is defining its infrastructure needs for blockchain.</t>
  </si>
  <si>
    <t>The organization has invested in hardware and software.</t>
  </si>
  <si>
    <t>The organization is responsible for managing the infrastructure, and is continuously optimizing it to ensure the best performance.</t>
  </si>
  <si>
    <t>The infrastructure is capable of handling complex blockchain transactions, handling scalability, and is completely integrated with the organization's broader IT architecture.</t>
  </si>
  <si>
    <t>The ability to effectively manage and secure the data stored on the blockchain system.</t>
  </si>
  <si>
    <t>No data is being managed on the blockchain.</t>
  </si>
  <si>
    <t>The organization starts to develop a data management strategy.</t>
  </si>
  <si>
    <t>The organization has developed a data management strategy. Security measures are implemented to protect the data.</t>
  </si>
  <si>
    <t xml:space="preserve">A mature data management strategy has been established. </t>
  </si>
  <si>
    <t>The organization has an advanced data management strategy.</t>
  </si>
  <si>
    <t>The ability to integrate its blockchain implementation with its existing IT systems and processes.</t>
  </si>
  <si>
    <t>No integration with existing IT systems and processes.</t>
  </si>
  <si>
    <t>The organization is defining how it can integrate blockchain technology with its existing IT systems and processes.</t>
  </si>
  <si>
    <t>The organization is starting to integrate blockchain with some existing IT systems and processes.</t>
  </si>
  <si>
    <t xml:space="preserve">The organization has successfully integrated blockchain with some existing IT systems and processes. </t>
  </si>
  <si>
    <t>The organization has fully integrated blockchain with its existing IT systems and processes.</t>
  </si>
  <si>
    <t>Performance and scalability</t>
  </si>
  <si>
    <t>The ability to ensure that its blockchain technology can handle the required level of transactions and data volume.</t>
  </si>
  <si>
    <t xml:space="preserve">Performance is not optimal and there are scalability issues. There is no blockchain adoption yet, there is no related KPI to measure. </t>
  </si>
  <si>
    <t>Performance and scalability requirements are being defined.</t>
  </si>
  <si>
    <t>Performance and scalability targets are established.</t>
  </si>
  <si>
    <t xml:space="preserve">The organization is starting to find areas for optimization and improvement in order to ensure that its blockchain system can fulfil performance and scalability needs as usage will increase. </t>
  </si>
  <si>
    <t xml:space="preserve">The organization is using modern technology and best practices to ensure that its blockchain implementation can handle even the most complex use cases. </t>
  </si>
  <si>
    <t>The ability to secure its blockchain system against cyber threats and vulnerabilities.</t>
  </si>
  <si>
    <t>The organization does not have any security measures in place.</t>
  </si>
  <si>
    <t>A security strategy is defined. This may include identifying potential threats, determining risk levels, and creating security policies and procedures.</t>
  </si>
  <si>
    <t xml:space="preserve">The organization has started to adopt security measures to protect their system.
</t>
  </si>
  <si>
    <t>The organization has developed a complete security program and is actively managing the system for potential threats and vulnerabilities.</t>
  </si>
  <si>
    <t>Security is fully integrated into the organization's blockchain system and is able to quickly detect and respond to potential security incidents.</t>
  </si>
  <si>
    <t xml:space="preserve">The ability to build and maintain a strong, secure, and scalable blockchain network. </t>
  </si>
  <si>
    <t>There is no blockchain network in place.</t>
  </si>
  <si>
    <t>The organization is defining their blockchain network's requirements, such as the types of nodes that will be used, the consensus algorithm that will be used to validate transactions,…</t>
  </si>
  <si>
    <t>A basic blockchain network has been implemented. This level is the trial-and-error phase that helps the organization making adjustments (technical and non-technical).</t>
  </si>
  <si>
    <t xml:space="preserve">The organization has developed a complete blockchain network and is actively managing it. </t>
  </si>
  <si>
    <t>The organization has implemented a mature blockchain network and is continuously improving it with its related stakeholders and/or users. They have achieved high levels of scalability, security, and reliability.</t>
  </si>
  <si>
    <t>Organization &amp; strategy</t>
  </si>
  <si>
    <t>The understanding of compliance with relevant laws, regulations, and industry standards related to its blockchain technology.</t>
  </si>
  <si>
    <t>The organization does not have any compliance measures in place for relevant laws, regulations, and industry standards.</t>
  </si>
  <si>
    <t>The organization is starting to define the compliance measures for relevant laws, regulations, and industry standards.</t>
  </si>
  <si>
    <t>The organization has adopted measures to ensure compliance with relevant laws, regulations, and industry standards.</t>
  </si>
  <si>
    <t xml:space="preserve">A complete governance, regulation, and compliance program is in place and the organization is actively managing it. </t>
  </si>
  <si>
    <t>Governance, regulation, and compliance is fully integrated into the organization's blockchain system. They are able to quickly detect and respond to compliance issues. Mechanisms or monthly updates are used to check if they are still compliant with the latest regulations. The organization is thus well-prepared by the time it needs to comply with the new regulations or laws that may impact business.</t>
  </si>
  <si>
    <t>The overall goals and objectives for its blockchain implementation, as well as the alignment of those goals with its broader business strategy and vision.</t>
  </si>
  <si>
    <t>No overall goals or objectives for their blockchain implementation is set.</t>
  </si>
  <si>
    <t xml:space="preserve">Overall goals and objectives are being defined, as well as how these goals align with their broader business strategy. KPIs are defined. </t>
  </si>
  <si>
    <t>The blockchain implementation strategy is being adopted and is aligned with business strategy. The organization is collecting feedback to know wether or not the goals and objectives are aligned with its business objectives.</t>
  </si>
  <si>
    <t xml:space="preserve">The organization has developed a complete strategy for their blockchain implementation that aligns with their business strategy.  </t>
  </si>
  <si>
    <t>The organization has fully integrated their blockchain implementation strategy and vision into their business strategy. They are measuring KPIs to track progress.  A feedback system is implemented that results of KPIs, the organization can react quickly if needed.</t>
  </si>
  <si>
    <t>Research and development</t>
  </si>
  <si>
    <t>The investment and commitment to research and development (innovation) activities related to blockchain technology.</t>
  </si>
  <si>
    <t>The organization has not yet invested in any research or development activities related to blockchain technology.</t>
  </si>
  <si>
    <t>Research about blockchain is starting to be conducted by the organization.</t>
  </si>
  <si>
    <t>The organization is actively conducting and investing in research.</t>
  </si>
  <si>
    <t xml:space="preserve">The organization has a well-established research and development program. </t>
  </si>
  <si>
    <t>The organization has strong focus on research and development. They are actively investing in innovation to improve their blockchain solutions.</t>
  </si>
  <si>
    <t>Products &amp; Services</t>
  </si>
  <si>
    <t>The ability to design, develop, and deliver high-quality products and services that leverage blockchain technology.</t>
  </si>
  <si>
    <t>The organization has not yet considered using blockchain technology in its products or services.</t>
  </si>
  <si>
    <t>The organization conducts market research to understand customer needs.</t>
  </si>
  <si>
    <t>Blockchain technology is being adopted in their products and services.</t>
  </si>
  <si>
    <t xml:space="preserve">The organization has developed a strategy for managing the integration of blockchain technology into its products and services. </t>
  </si>
  <si>
    <t xml:space="preserve">The organization has fully integrated blockchain technology into their products and services to deliver unique value to their customers. Implementation of  feedback systems to know what the customers thinks about the UX/UI and being sure that a summary of the feedback will reach management so the organization can adopt it.
</t>
  </si>
  <si>
    <t>How broad is the organization's blockchain training program for its employees?</t>
  </si>
  <si>
    <t>Are there any rewards/incentives provided by the organization to employees who become proficient in blockchain technology?</t>
  </si>
  <si>
    <t>Does the organization in general have a positive culture that supports blockchain technology?</t>
  </si>
  <si>
    <t>Can the organization manage its scalability of the blockchain infrastructure to handle more transactions?</t>
  </si>
  <si>
    <t xml:space="preserve">Can the organization manage the scalability of its blockchain storage if more data is being added? </t>
  </si>
  <si>
    <t>Fill in the questions in the next sheets, please. This sheet will be filled in automatically at the end</t>
  </si>
  <si>
    <t>FYI</t>
  </si>
  <si>
    <t>Skills &amp; training</t>
  </si>
  <si>
    <t>Perfomance &amp; scalability</t>
  </si>
  <si>
    <t>Governance</t>
  </si>
  <si>
    <t>Strategy &amp; vision</t>
  </si>
  <si>
    <t>Research &amp;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</si>
</sst>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1"/>
      <color theme="1"/>
      <name val="Calibri"/>
      <family val="2"/>
      <scheme val="minor"/>
    </font>
    <font>
      <b/>
      <sz val="11"/>
      <color theme="1"/>
      <name val="Arial"/>
      <family val="2"/>
    </font>
    <font>
      <sz val="11"/>
      <color theme="1"/>
      <name val="Arial"/>
      <family val="2"/>
    </font>
    <font>
      <i/>
      <sz val="11"/>
      <color theme="1"/>
      <name val="Arial"/>
      <family val="2"/>
    </font>
    <font>
      <b/>
      <sz val="18"/>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8" tint="-0.249977111117893"/>
        <bgColor indexed="64"/>
      </patternFill>
    </fill>
    <fill>
      <patternFill patternType="solid">
        <fgColor theme="8" tint="0.59999389629810485"/>
        <bgColor indexed="64"/>
      </patternFill>
    </fill>
    <fill>
      <patternFill patternType="solid">
        <fgColor theme="2" tint="-0.249977111117893"/>
        <bgColor indexed="64"/>
      </patternFill>
    </fill>
    <fill>
      <patternFill patternType="solid">
        <fgColor them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s>
  <cellStyleXfs count="1">
    <xf numFmtId="0" fontId="0" fillId="0" borderId="0"/>
  </cellStyleXfs>
  <cellXfs count="38">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xf numFmtId="0" fontId="0" fillId="0" borderId="1" xfId="0" applyBorder="1" applyAlignment="1">
      <alignment horizontal="left" vertical="top" wrapText="1"/>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0" borderId="4" xfId="0" applyBorder="1"/>
    <xf numFmtId="0" fontId="0" fillId="0" borderId="5" xfId="0" applyBorder="1"/>
    <xf numFmtId="0" fontId="1" fillId="3" borderId="2" xfId="0" applyFont="1" applyFill="1" applyBorder="1"/>
    <xf numFmtId="0" fontId="0" fillId="3" borderId="3" xfId="0" applyFill="1" applyBorder="1"/>
    <xf numFmtId="0" fontId="1" fillId="3" borderId="4" xfId="0" applyFont="1" applyFill="1" applyBorder="1"/>
    <xf numFmtId="0" fontId="0" fillId="3" borderId="5" xfId="0" applyFill="1" applyBorder="1"/>
    <xf numFmtId="0" fontId="0" fillId="4" borderId="4" xfId="0" applyFill="1" applyBorder="1"/>
    <xf numFmtId="0" fontId="0" fillId="4" borderId="5" xfId="0" applyFill="1" applyBorder="1"/>
    <xf numFmtId="0" fontId="0" fillId="4" borderId="6" xfId="0" applyFill="1" applyBorder="1"/>
    <xf numFmtId="0" fontId="0" fillId="4" borderId="7" xfId="0" applyFill="1" applyBorder="1"/>
    <xf numFmtId="0" fontId="0" fillId="0" borderId="0" xfId="0" applyAlignment="1">
      <alignment horizontal="center" vertical="center"/>
    </xf>
    <xf numFmtId="0" fontId="5" fillId="6" borderId="1" xfId="0" applyFont="1" applyFill="1" applyBorder="1" applyAlignment="1">
      <alignment vertical="top" wrapText="1"/>
    </xf>
    <xf numFmtId="0" fontId="4" fillId="0" borderId="8" xfId="0" applyFont="1" applyBorder="1" applyAlignment="1">
      <alignment vertical="top" wrapText="1"/>
    </xf>
    <xf numFmtId="0" fontId="4" fillId="0" borderId="1" xfId="0" applyFont="1" applyBorder="1" applyAlignment="1">
      <alignment vertical="top" wrapText="1"/>
    </xf>
    <xf numFmtId="0" fontId="5" fillId="0" borderId="1" xfId="0" applyFont="1" applyBorder="1" applyAlignment="1">
      <alignment vertical="top" wrapText="1"/>
    </xf>
    <xf numFmtId="0" fontId="2" fillId="5" borderId="2" xfId="0" applyFont="1" applyFill="1" applyBorder="1" applyAlignment="1">
      <alignment vertical="top" wrapText="1"/>
    </xf>
    <xf numFmtId="0" fontId="2" fillId="5" borderId="9" xfId="0" applyFont="1" applyFill="1" applyBorder="1" applyAlignment="1">
      <alignment vertical="top" wrapText="1"/>
    </xf>
    <xf numFmtId="0" fontId="3" fillId="5" borderId="10" xfId="0" applyFont="1" applyFill="1" applyBorder="1" applyAlignment="1">
      <alignment vertical="top" wrapText="1"/>
    </xf>
    <xf numFmtId="0" fontId="3" fillId="5" borderId="3" xfId="0" applyFont="1" applyFill="1" applyBorder="1" applyAlignment="1">
      <alignment vertical="top" wrapText="1"/>
    </xf>
    <xf numFmtId="0" fontId="4" fillId="0" borderId="5" xfId="0" applyFont="1" applyBorder="1" applyAlignment="1">
      <alignment vertical="top" wrapText="1"/>
    </xf>
    <xf numFmtId="0" fontId="4" fillId="0" borderId="4" xfId="0" applyFont="1" applyBorder="1" applyAlignment="1">
      <alignment vertical="top" wrapText="1"/>
    </xf>
    <xf numFmtId="0" fontId="5" fillId="6" borderId="11" xfId="0" applyFont="1" applyFill="1" applyBorder="1" applyAlignment="1">
      <alignment vertical="top" wrapText="1"/>
    </xf>
    <xf numFmtId="0" fontId="4" fillId="0" borderId="12" xfId="0" applyFont="1" applyBorder="1" applyAlignment="1">
      <alignment vertical="top" wrapText="1"/>
    </xf>
    <xf numFmtId="0" fontId="4" fillId="0" borderId="11" xfId="0" applyFont="1" applyBorder="1" applyAlignment="1">
      <alignment vertical="top" wrapText="1"/>
    </xf>
    <xf numFmtId="0" fontId="4" fillId="0" borderId="7" xfId="0" applyFont="1" applyBorder="1" applyAlignment="1">
      <alignment vertical="top" wrapText="1"/>
    </xf>
    <xf numFmtId="0" fontId="6" fillId="2" borderId="0" xfId="0" applyFont="1" applyFill="1"/>
    <xf numFmtId="0" fontId="1" fillId="2" borderId="0" xfId="0" applyFont="1" applyFill="1" applyAlignment="1">
      <alignment horizontal="center" vertical="center" wrapText="1"/>
    </xf>
    <xf numFmtId="0" fontId="4" fillId="5" borderId="4" xfId="0" applyFont="1" applyFill="1" applyBorder="1" applyAlignment="1">
      <alignment horizontal="center" vertical="top" wrapText="1"/>
    </xf>
    <xf numFmtId="0" fontId="4" fillId="5" borderId="6" xfId="0" applyFont="1" applyFill="1" applyBorder="1" applyAlignment="1">
      <alignment horizontal="center" vertical="top"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Maturity based on dimensions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BE"/>
        </a:p>
      </c:txPr>
    </c:title>
    <c:autoTitleDeleted val="0"/>
    <c:plotArea>
      <c:layout/>
      <c:radarChart>
        <c:radarStyle val="marker"/>
        <c:varyColors val="0"/>
        <c:ser>
          <c:idx val="0"/>
          <c:order val="0"/>
          <c:spPr>
            <a:ln w="28575" cap="rnd">
              <a:solidFill>
                <a:schemeClr val="accent1"/>
              </a:solidFill>
              <a:round/>
            </a:ln>
            <a:effectLst/>
          </c:spPr>
          <c:marker>
            <c:symbol val="none"/>
          </c:marker>
          <c:cat>
            <c:strRef>
              <c:f>(Results!$A$9,Results!$A$14,Results!$A$22)</c:f>
              <c:strCache>
                <c:ptCount val="3"/>
                <c:pt idx="0">
                  <c:v>PEOPLE</c:v>
                </c:pt>
                <c:pt idx="1">
                  <c:v>TECHNOLOGY</c:v>
                </c:pt>
                <c:pt idx="2">
                  <c:v>ORGANIZATION &amp; STRATEGY</c:v>
                </c:pt>
              </c:strCache>
            </c:strRef>
          </c:cat>
          <c:val>
            <c:numRef>
              <c:f>(Results!$B$9,Results!$B$14,Results!$B$22)</c:f>
              <c:numCache>
                <c:formatCode>General</c:formatCode>
                <c:ptCount val="3"/>
                <c:pt idx="0">
                  <c:v>0</c:v>
                </c:pt>
                <c:pt idx="1">
                  <c:v>0</c:v>
                </c:pt>
                <c:pt idx="2">
                  <c:v>0</c:v>
                </c:pt>
              </c:numCache>
            </c:numRef>
          </c:val>
          <c:extLst>
            <c:ext xmlns:c16="http://schemas.microsoft.com/office/drawing/2014/chart" uri="{C3380CC4-5D6E-409C-BE32-E72D297353CC}">
              <c16:uniqueId val="{00000000-5773-5F41-AFD1-EA88D96B7943}"/>
            </c:ext>
          </c:extLst>
        </c:ser>
        <c:dLbls>
          <c:showLegendKey val="0"/>
          <c:showVal val="0"/>
          <c:showCatName val="0"/>
          <c:showSerName val="0"/>
          <c:showPercent val="0"/>
          <c:showBubbleSize val="0"/>
        </c:dLbls>
        <c:axId val="200025184"/>
        <c:axId val="93917008"/>
      </c:radarChart>
      <c:catAx>
        <c:axId val="200025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E"/>
          </a:p>
        </c:txPr>
        <c:crossAx val="93917008"/>
        <c:crosses val="autoZero"/>
        <c:auto val="1"/>
        <c:lblAlgn val="ctr"/>
        <c:lblOffset val="100"/>
        <c:noMultiLvlLbl val="0"/>
      </c:catAx>
      <c:valAx>
        <c:axId val="93917008"/>
        <c:scaling>
          <c:orientation val="minMax"/>
          <c:max val="4"/>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E"/>
          </a:p>
        </c:txPr>
        <c:crossAx val="200025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Maturity</a:t>
            </a:r>
            <a:r>
              <a:rPr lang="en-GB" baseline="0"/>
              <a:t> based on subdimensions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BE"/>
        </a:p>
      </c:txPr>
    </c:title>
    <c:autoTitleDeleted val="0"/>
    <c:plotArea>
      <c:layout/>
      <c:radarChart>
        <c:radarStyle val="marker"/>
        <c:varyColors val="0"/>
        <c:ser>
          <c:idx val="0"/>
          <c:order val="0"/>
          <c:spPr>
            <a:ln w="28575" cap="rnd">
              <a:solidFill>
                <a:schemeClr val="accent1"/>
              </a:solidFill>
              <a:round/>
            </a:ln>
            <a:effectLst/>
          </c:spPr>
          <c:marker>
            <c:symbol val="none"/>
          </c:marker>
          <c:cat>
            <c:strRef>
              <c:f>(Results!$A$10:$A$12,Results!$A$15:$A$20,Results!$A$23:$A$26)</c:f>
              <c:strCache>
                <c:ptCount val="13"/>
                <c:pt idx="0">
                  <c:v>Skills and training</c:v>
                </c:pt>
                <c:pt idx="1">
                  <c:v>All stakeholders</c:v>
                </c:pt>
                <c:pt idx="2">
                  <c:v>Support management/employees</c:v>
                </c:pt>
                <c:pt idx="3">
                  <c:v>Infrastructure</c:v>
                </c:pt>
                <c:pt idx="4">
                  <c:v>Data management</c:v>
                </c:pt>
                <c:pt idx="5">
                  <c:v>Integration with existing systems</c:v>
                </c:pt>
                <c:pt idx="6">
                  <c:v>Performance &amp; scalability</c:v>
                </c:pt>
                <c:pt idx="7">
                  <c:v>Security</c:v>
                </c:pt>
                <c:pt idx="8">
                  <c:v>Network</c:v>
                </c:pt>
                <c:pt idx="9">
                  <c:v>Governance, regulation &amp; compliance</c:v>
                </c:pt>
                <c:pt idx="10">
                  <c:v>Strategy and vision</c:v>
                </c:pt>
                <c:pt idx="11">
                  <c:v>R&amp;D</c:v>
                </c:pt>
                <c:pt idx="12">
                  <c:v>Products &amp; services</c:v>
                </c:pt>
              </c:strCache>
            </c:strRef>
          </c:cat>
          <c:val>
            <c:numRef>
              <c:f>(Results!$B$10:$B$12,Results!$B$15:$B$20,Results!$B$23:$B$26)</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F973-5946-A53C-88B1C743893A}"/>
            </c:ext>
          </c:extLst>
        </c:ser>
        <c:dLbls>
          <c:showLegendKey val="0"/>
          <c:showVal val="0"/>
          <c:showCatName val="0"/>
          <c:showSerName val="0"/>
          <c:showPercent val="0"/>
          <c:showBubbleSize val="0"/>
        </c:dLbls>
        <c:axId val="1859505215"/>
        <c:axId val="186102528"/>
      </c:radarChart>
      <c:catAx>
        <c:axId val="1859505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E"/>
          </a:p>
        </c:txPr>
        <c:crossAx val="186102528"/>
        <c:crosses val="autoZero"/>
        <c:auto val="1"/>
        <c:lblAlgn val="ctr"/>
        <c:lblOffset val="100"/>
        <c:noMultiLvlLbl val="0"/>
      </c:catAx>
      <c:valAx>
        <c:axId val="186102528"/>
        <c:scaling>
          <c:orientation val="minMax"/>
          <c:max val="4"/>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E"/>
          </a:p>
        </c:txPr>
        <c:crossAx val="1859505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533400</xdr:colOff>
      <xdr:row>6</xdr:row>
      <xdr:rowOff>47979</xdr:rowOff>
    </xdr:from>
    <xdr:to>
      <xdr:col>11</xdr:col>
      <xdr:colOff>25400</xdr:colOff>
      <xdr:row>24</xdr:row>
      <xdr:rowOff>169334</xdr:rowOff>
    </xdr:to>
    <xdr:graphicFrame macro="">
      <xdr:nvGraphicFramePr>
        <xdr:cNvPr id="3" name="Chart 2">
          <a:extLst>
            <a:ext uri="{FF2B5EF4-FFF2-40B4-BE49-F238E27FC236}">
              <a16:creationId xmlns:a16="http://schemas.microsoft.com/office/drawing/2014/main" id="{68CF2C5D-C893-3F32-C397-872C7ED0F7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546100</xdr:colOff>
      <xdr:row>25</xdr:row>
      <xdr:rowOff>145345</xdr:rowOff>
    </xdr:from>
    <xdr:to>
      <xdr:col>11</xdr:col>
      <xdr:colOff>63500</xdr:colOff>
      <xdr:row>42</xdr:row>
      <xdr:rowOff>56444</xdr:rowOff>
    </xdr:to>
    <xdr:graphicFrame macro="">
      <xdr:nvGraphicFramePr>
        <xdr:cNvPr id="2" name="Chart 1">
          <a:extLst>
            <a:ext uri="{FF2B5EF4-FFF2-40B4-BE49-F238E27FC236}">
              <a16:creationId xmlns:a16="http://schemas.microsoft.com/office/drawing/2014/main" id="{5716A5D3-C18F-0820-CA55-C29D3736E7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Amalia Morel de Westgaver" id="{9BF3857C-C44C-AE4B-9E06-4A3036C9A322}" userId="S::amalia.moreldewestgaver@student.kuleuven.be::5f4743a8-b052-44e7-a8e0-5c5c16b31a3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 dT="2023-02-28T13:00:06.62" personId="{9BF3857C-C44C-AE4B-9E06-4A3036C9A322}" id="{A3F53B8B-0152-AB44-A65A-C1256B61BCB8}">
    <text>Financial institution doesn’t implement blockchain at all to improve business.</text>
  </threadedComment>
  <threadedComment ref="E2" dT="2023-02-28T13:01:15.34" personId="{9BF3857C-C44C-AE4B-9E06-4A3036C9A322}" id="{36B4EE8E-84DC-684A-AB02-F8604B9176D5}">
    <text>Financial institution knows about blockchain applications improving business and is defining it, however, is not using the technology.</text>
  </threadedComment>
  <threadedComment ref="F2" dT="2023-02-28T13:01:55.75" personId="{9BF3857C-C44C-AE4B-9E06-4A3036C9A322}" id="{28F7A0DC-498B-1442-B313-62DF135C09B0}">
    <text xml:space="preserve">Financial institution implements some blockchain applications. </text>
  </threadedComment>
  <threadedComment ref="G2" dT="2023-02-28T13:02:13.47" personId="{9BF3857C-C44C-AE4B-9E06-4A3036C9A322}" id="{151FDEED-24E5-D44A-BBA1-6298C16D0AAF}">
    <text xml:space="preserve">Financial institution implements many blockchain applications. </text>
  </threadedComment>
  <threadedComment ref="H2" dT="2023-02-28T13:02:31.28" personId="{9BF3857C-C44C-AE4B-9E06-4A3036C9A322}" id="{0A46813C-7F6E-F746-BE5D-ACC8BD0E86FC}">
    <text xml:space="preserve">Financial institution is mature enough and implements all possible blockchain applications to improve business. </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F8F04-9D14-A743-A97C-544A803631FA}">
  <dimension ref="A1:B26"/>
  <sheetViews>
    <sheetView topLeftCell="A2" zoomScale="90" workbookViewId="0">
      <selection activeCell="N19" sqref="N19"/>
    </sheetView>
  </sheetViews>
  <sheetFormatPr baseColWidth="10" defaultRowHeight="16" x14ac:dyDescent="0.2"/>
  <cols>
    <col min="1" max="1" width="34" customWidth="1"/>
  </cols>
  <sheetData>
    <row r="1" spans="1:2" x14ac:dyDescent="0.2">
      <c r="A1" s="33" t="s">
        <v>173</v>
      </c>
      <c r="B1" s="33"/>
    </row>
    <row r="2" spans="1:2" x14ac:dyDescent="0.2">
      <c r="A2" s="33"/>
      <c r="B2" s="33"/>
    </row>
    <row r="3" spans="1:2" x14ac:dyDescent="0.2">
      <c r="A3" s="33"/>
      <c r="B3" s="33"/>
    </row>
    <row r="4" spans="1:2" x14ac:dyDescent="0.2">
      <c r="A4" s="33"/>
      <c r="B4" s="33"/>
    </row>
    <row r="5" spans="1:2" x14ac:dyDescent="0.2">
      <c r="A5" s="33"/>
      <c r="B5" s="33"/>
    </row>
    <row r="7" spans="1:2" x14ac:dyDescent="0.2">
      <c r="A7" s="17" t="s">
        <v>8</v>
      </c>
    </row>
    <row r="8" spans="1:2" ht="17" thickBot="1" x14ac:dyDescent="0.25"/>
    <row r="9" spans="1:2" x14ac:dyDescent="0.2">
      <c r="A9" s="9" t="s">
        <v>20</v>
      </c>
      <c r="B9" s="10" t="e">
        <f>AVERAGE(B10:B12)</f>
        <v>#DIV/0!</v>
      </c>
    </row>
    <row r="10" spans="1:2" x14ac:dyDescent="0.2">
      <c r="A10" s="13" t="s">
        <v>7</v>
      </c>
      <c r="B10" s="14" t="e">
        <f>'Skills and training'!B9</f>
        <v>#DIV/0!</v>
      </c>
    </row>
    <row r="11" spans="1:2" x14ac:dyDescent="0.2">
      <c r="A11" s="13" t="s">
        <v>9</v>
      </c>
      <c r="B11" s="14" t="e">
        <f>'All stakeholders'!B9</f>
        <v>#DIV/0!</v>
      </c>
    </row>
    <row r="12" spans="1:2" x14ac:dyDescent="0.2">
      <c r="A12" s="13" t="s">
        <v>10</v>
      </c>
      <c r="B12" s="14" t="e">
        <f>'Support mgt employees towards B'!B11</f>
        <v>#DIV/0!</v>
      </c>
    </row>
    <row r="13" spans="1:2" x14ac:dyDescent="0.2">
      <c r="A13" s="7"/>
      <c r="B13" s="8"/>
    </row>
    <row r="14" spans="1:2" x14ac:dyDescent="0.2">
      <c r="A14" s="11" t="s">
        <v>22</v>
      </c>
      <c r="B14" s="12" t="e">
        <f>AVERAGE(B15:B20)</f>
        <v>#DIV/0!</v>
      </c>
    </row>
    <row r="15" spans="1:2" x14ac:dyDescent="0.2">
      <c r="A15" s="13" t="s">
        <v>11</v>
      </c>
      <c r="B15" s="14" t="e">
        <f>Infrastructure!B8</f>
        <v>#DIV/0!</v>
      </c>
    </row>
    <row r="16" spans="1:2" x14ac:dyDescent="0.2">
      <c r="A16" s="13" t="s">
        <v>12</v>
      </c>
      <c r="B16" s="14" t="e">
        <f>'Data mgt'!B9</f>
        <v>#DIV/0!</v>
      </c>
    </row>
    <row r="17" spans="1:2" x14ac:dyDescent="0.2">
      <c r="A17" s="13" t="s">
        <v>13</v>
      </c>
      <c r="B17" s="14" t="e">
        <f>'Integration with existing syst'!B6</f>
        <v>#DIV/0!</v>
      </c>
    </row>
    <row r="18" spans="1:2" x14ac:dyDescent="0.2">
      <c r="A18" s="13" t="s">
        <v>14</v>
      </c>
      <c r="B18" s="14" t="e">
        <f>'Perfomance &amp; scalability'!B8</f>
        <v>#DIV/0!</v>
      </c>
    </row>
    <row r="19" spans="1:2" x14ac:dyDescent="0.2">
      <c r="A19" s="13" t="s">
        <v>15</v>
      </c>
      <c r="B19" s="14" t="e">
        <f>Security!B8</f>
        <v>#DIV/0!</v>
      </c>
    </row>
    <row r="20" spans="1:2" x14ac:dyDescent="0.2">
      <c r="A20" s="13" t="s">
        <v>16</v>
      </c>
      <c r="B20" s="14" t="e">
        <f>Network!B8</f>
        <v>#DIV/0!</v>
      </c>
    </row>
    <row r="21" spans="1:2" x14ac:dyDescent="0.2">
      <c r="A21" s="7"/>
      <c r="B21" s="8"/>
    </row>
    <row r="22" spans="1:2" x14ac:dyDescent="0.2">
      <c r="A22" s="11" t="s">
        <v>23</v>
      </c>
      <c r="B22" s="12" t="e">
        <f>AVERAGE(B23:B26)</f>
        <v>#DIV/0!</v>
      </c>
    </row>
    <row r="23" spans="1:2" x14ac:dyDescent="0.2">
      <c r="A23" s="13" t="s">
        <v>21</v>
      </c>
      <c r="B23" s="14" t="e">
        <f>Governance!B8</f>
        <v>#DIV/0!</v>
      </c>
    </row>
    <row r="24" spans="1:2" x14ac:dyDescent="0.2">
      <c r="A24" s="13" t="s">
        <v>17</v>
      </c>
      <c r="B24" s="14" t="e">
        <f>'Strategy and vision'!B10</f>
        <v>#DIV/0!</v>
      </c>
    </row>
    <row r="25" spans="1:2" x14ac:dyDescent="0.2">
      <c r="A25" s="13" t="s">
        <v>18</v>
      </c>
      <c r="B25" s="14" t="e">
        <f>'R&amp;D'!B6</f>
        <v>#DIV/0!</v>
      </c>
    </row>
    <row r="26" spans="1:2" ht="17" thickBot="1" x14ac:dyDescent="0.25">
      <c r="A26" s="15" t="s">
        <v>19</v>
      </c>
      <c r="B26" s="16" t="e">
        <f>'Products &amp; services'!B8</f>
        <v>#DIV/0!</v>
      </c>
    </row>
  </sheetData>
  <mergeCells count="1">
    <mergeCell ref="A1:B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053D7-833B-9646-A343-F06D00E9D5E9}">
  <dimension ref="A1:A6"/>
  <sheetViews>
    <sheetView workbookViewId="0">
      <selection activeCell="B17" sqref="B17"/>
    </sheetView>
  </sheetViews>
  <sheetFormatPr baseColWidth="10" defaultRowHeight="16" x14ac:dyDescent="0.2"/>
  <sheetData>
    <row r="1" spans="1:1" x14ac:dyDescent="0.2">
      <c r="A1" t="s">
        <v>2</v>
      </c>
    </row>
    <row r="2" spans="1:1" x14ac:dyDescent="0.2">
      <c r="A2">
        <v>0</v>
      </c>
    </row>
    <row r="3" spans="1:1" x14ac:dyDescent="0.2">
      <c r="A3">
        <v>1</v>
      </c>
    </row>
    <row r="4" spans="1:1" x14ac:dyDescent="0.2">
      <c r="A4">
        <v>2</v>
      </c>
    </row>
    <row r="5" spans="1:1" x14ac:dyDescent="0.2">
      <c r="A5">
        <v>3</v>
      </c>
    </row>
    <row r="6" spans="1:1" x14ac:dyDescent="0.2">
      <c r="A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77E84-7220-9340-BC66-226F1168F37B}">
  <dimension ref="A1:H17"/>
  <sheetViews>
    <sheetView zoomScale="75" workbookViewId="0">
      <selection activeCell="A2" sqref="A2"/>
    </sheetView>
  </sheetViews>
  <sheetFormatPr baseColWidth="10" defaultRowHeight="16" x14ac:dyDescent="0.2"/>
  <cols>
    <col min="1" max="1" width="19.33203125" customWidth="1"/>
    <col min="2" max="2" width="32.6640625" customWidth="1"/>
    <col min="3" max="3" width="37" customWidth="1"/>
    <col min="4" max="4" width="33.83203125" customWidth="1"/>
    <col min="5" max="5" width="31.33203125" customWidth="1"/>
    <col min="6" max="7" width="34.1640625" customWidth="1"/>
    <col min="8" max="8" width="36.6640625" customWidth="1"/>
  </cols>
  <sheetData>
    <row r="1" spans="1:8" ht="25" thickBot="1" x14ac:dyDescent="0.35">
      <c r="A1" s="32" t="s">
        <v>174</v>
      </c>
    </row>
    <row r="2" spans="1:8" x14ac:dyDescent="0.2">
      <c r="A2" s="22" t="s">
        <v>72</v>
      </c>
      <c r="B2" s="23" t="s">
        <v>73</v>
      </c>
      <c r="C2" s="23" t="s">
        <v>74</v>
      </c>
      <c r="D2" s="24" t="s">
        <v>75</v>
      </c>
      <c r="E2" s="24" t="s">
        <v>76</v>
      </c>
      <c r="F2" s="24" t="s">
        <v>77</v>
      </c>
      <c r="G2" s="24" t="s">
        <v>78</v>
      </c>
      <c r="H2" s="25" t="s">
        <v>79</v>
      </c>
    </row>
    <row r="3" spans="1:8" ht="120" x14ac:dyDescent="0.2">
      <c r="A3" s="34" t="s">
        <v>80</v>
      </c>
      <c r="B3" s="18" t="s">
        <v>81</v>
      </c>
      <c r="C3" s="19" t="s">
        <v>82</v>
      </c>
      <c r="D3" s="20" t="s">
        <v>83</v>
      </c>
      <c r="E3" s="20" t="s">
        <v>84</v>
      </c>
      <c r="F3" s="20" t="s">
        <v>85</v>
      </c>
      <c r="G3" s="20" t="s">
        <v>86</v>
      </c>
      <c r="H3" s="26" t="s">
        <v>87</v>
      </c>
    </row>
    <row r="4" spans="1:8" ht="135" x14ac:dyDescent="0.2">
      <c r="A4" s="34"/>
      <c r="B4" s="18" t="s">
        <v>88</v>
      </c>
      <c r="C4" s="19" t="s">
        <v>89</v>
      </c>
      <c r="D4" s="20" t="s">
        <v>90</v>
      </c>
      <c r="E4" s="20" t="s">
        <v>91</v>
      </c>
      <c r="F4" s="20" t="s">
        <v>92</v>
      </c>
      <c r="G4" s="20" t="s">
        <v>93</v>
      </c>
      <c r="H4" s="26" t="s">
        <v>94</v>
      </c>
    </row>
    <row r="5" spans="1:8" ht="150" x14ac:dyDescent="0.2">
      <c r="A5" s="34"/>
      <c r="B5" s="18" t="s">
        <v>95</v>
      </c>
      <c r="C5" s="19" t="s">
        <v>96</v>
      </c>
      <c r="D5" s="20" t="s">
        <v>97</v>
      </c>
      <c r="E5" s="20" t="s">
        <v>98</v>
      </c>
      <c r="F5" s="20" t="s">
        <v>99</v>
      </c>
      <c r="G5" s="20" t="s">
        <v>100</v>
      </c>
      <c r="H5" s="26" t="s">
        <v>101</v>
      </c>
    </row>
    <row r="6" spans="1:8" x14ac:dyDescent="0.2">
      <c r="A6" s="27"/>
      <c r="B6" s="21"/>
      <c r="C6" s="19"/>
      <c r="D6" s="20"/>
      <c r="E6" s="20"/>
      <c r="F6" s="20"/>
      <c r="G6" s="20"/>
      <c r="H6" s="26"/>
    </row>
    <row r="7" spans="1:8" ht="75" x14ac:dyDescent="0.2">
      <c r="A7" s="34" t="s">
        <v>102</v>
      </c>
      <c r="B7" s="18" t="s">
        <v>103</v>
      </c>
      <c r="C7" s="19" t="s">
        <v>104</v>
      </c>
      <c r="D7" s="20" t="s">
        <v>105</v>
      </c>
      <c r="E7" s="20" t="s">
        <v>106</v>
      </c>
      <c r="F7" s="20" t="s">
        <v>107</v>
      </c>
      <c r="G7" s="20" t="s">
        <v>108</v>
      </c>
      <c r="H7" s="26" t="s">
        <v>109</v>
      </c>
    </row>
    <row r="8" spans="1:8" ht="60" x14ac:dyDescent="0.2">
      <c r="A8" s="34"/>
      <c r="B8" s="18" t="s">
        <v>12</v>
      </c>
      <c r="C8" s="19" t="s">
        <v>110</v>
      </c>
      <c r="D8" s="20" t="s">
        <v>111</v>
      </c>
      <c r="E8" s="20" t="s">
        <v>112</v>
      </c>
      <c r="F8" s="20" t="s">
        <v>113</v>
      </c>
      <c r="G8" s="20" t="s">
        <v>114</v>
      </c>
      <c r="H8" s="26" t="s">
        <v>115</v>
      </c>
    </row>
    <row r="9" spans="1:8" ht="60" x14ac:dyDescent="0.2">
      <c r="A9" s="34"/>
      <c r="B9" s="18" t="s">
        <v>13</v>
      </c>
      <c r="C9" s="19" t="s">
        <v>116</v>
      </c>
      <c r="D9" s="20" t="s">
        <v>117</v>
      </c>
      <c r="E9" s="20" t="s">
        <v>118</v>
      </c>
      <c r="F9" s="20" t="s">
        <v>119</v>
      </c>
      <c r="G9" s="20" t="s">
        <v>120</v>
      </c>
      <c r="H9" s="26" t="s">
        <v>121</v>
      </c>
    </row>
    <row r="10" spans="1:8" ht="75" x14ac:dyDescent="0.2">
      <c r="A10" s="34"/>
      <c r="B10" s="18" t="s">
        <v>122</v>
      </c>
      <c r="C10" s="19" t="s">
        <v>123</v>
      </c>
      <c r="D10" s="20" t="s">
        <v>124</v>
      </c>
      <c r="E10" s="20" t="s">
        <v>125</v>
      </c>
      <c r="F10" s="20" t="s">
        <v>126</v>
      </c>
      <c r="G10" s="20" t="s">
        <v>127</v>
      </c>
      <c r="H10" s="26" t="s">
        <v>128</v>
      </c>
    </row>
    <row r="11" spans="1:8" ht="75" x14ac:dyDescent="0.2">
      <c r="A11" s="34"/>
      <c r="B11" s="18" t="s">
        <v>15</v>
      </c>
      <c r="C11" s="19" t="s">
        <v>129</v>
      </c>
      <c r="D11" s="20" t="s">
        <v>130</v>
      </c>
      <c r="E11" s="20" t="s">
        <v>131</v>
      </c>
      <c r="F11" s="20" t="s">
        <v>132</v>
      </c>
      <c r="G11" s="20" t="s">
        <v>133</v>
      </c>
      <c r="H11" s="26" t="s">
        <v>134</v>
      </c>
    </row>
    <row r="12" spans="1:8" ht="90" x14ac:dyDescent="0.2">
      <c r="A12" s="34"/>
      <c r="B12" s="18" t="s">
        <v>16</v>
      </c>
      <c r="C12" s="19" t="s">
        <v>135</v>
      </c>
      <c r="D12" s="20" t="s">
        <v>136</v>
      </c>
      <c r="E12" s="20" t="s">
        <v>137</v>
      </c>
      <c r="F12" s="20" t="s">
        <v>138</v>
      </c>
      <c r="G12" s="20" t="s">
        <v>139</v>
      </c>
      <c r="H12" s="26" t="s">
        <v>140</v>
      </c>
    </row>
    <row r="13" spans="1:8" x14ac:dyDescent="0.2">
      <c r="A13" s="27"/>
      <c r="B13" s="21"/>
      <c r="C13" s="19"/>
      <c r="D13" s="20"/>
      <c r="E13" s="20"/>
      <c r="F13" s="20"/>
      <c r="G13" s="20"/>
      <c r="H13" s="26"/>
    </row>
    <row r="14" spans="1:8" ht="150" x14ac:dyDescent="0.2">
      <c r="A14" s="34" t="s">
        <v>141</v>
      </c>
      <c r="B14" s="18" t="s">
        <v>21</v>
      </c>
      <c r="C14" s="19" t="s">
        <v>142</v>
      </c>
      <c r="D14" s="20" t="s">
        <v>143</v>
      </c>
      <c r="E14" s="20" t="s">
        <v>144</v>
      </c>
      <c r="F14" s="20" t="s">
        <v>145</v>
      </c>
      <c r="G14" s="20" t="s">
        <v>146</v>
      </c>
      <c r="H14" s="26" t="s">
        <v>147</v>
      </c>
    </row>
    <row r="15" spans="1:8" ht="105" x14ac:dyDescent="0.2">
      <c r="A15" s="34"/>
      <c r="B15" s="18" t="s">
        <v>17</v>
      </c>
      <c r="C15" s="19" t="s">
        <v>148</v>
      </c>
      <c r="D15" s="20" t="s">
        <v>149</v>
      </c>
      <c r="E15" s="20" t="s">
        <v>150</v>
      </c>
      <c r="F15" s="20" t="s">
        <v>151</v>
      </c>
      <c r="G15" s="20" t="s">
        <v>152</v>
      </c>
      <c r="H15" s="26" t="s">
        <v>153</v>
      </c>
    </row>
    <row r="16" spans="1:8" ht="60" x14ac:dyDescent="0.2">
      <c r="A16" s="34"/>
      <c r="B16" s="18" t="s">
        <v>154</v>
      </c>
      <c r="C16" s="19" t="s">
        <v>155</v>
      </c>
      <c r="D16" s="20" t="s">
        <v>156</v>
      </c>
      <c r="E16" s="20" t="s">
        <v>157</v>
      </c>
      <c r="F16" s="20" t="s">
        <v>158</v>
      </c>
      <c r="G16" s="20" t="s">
        <v>159</v>
      </c>
      <c r="H16" s="26" t="s">
        <v>160</v>
      </c>
    </row>
    <row r="17" spans="1:8" ht="151" thickBot="1" x14ac:dyDescent="0.25">
      <c r="A17" s="35"/>
      <c r="B17" s="28" t="s">
        <v>161</v>
      </c>
      <c r="C17" s="29" t="s">
        <v>162</v>
      </c>
      <c r="D17" s="30" t="s">
        <v>163</v>
      </c>
      <c r="E17" s="30" t="s">
        <v>164</v>
      </c>
      <c r="F17" s="30" t="s">
        <v>165</v>
      </c>
      <c r="G17" s="30" t="s">
        <v>166</v>
      </c>
      <c r="H17" s="31" t="s">
        <v>167</v>
      </c>
    </row>
  </sheetData>
  <mergeCells count="3">
    <mergeCell ref="A3:A5"/>
    <mergeCell ref="A7:A12"/>
    <mergeCell ref="A14:A17"/>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83D51-5885-7041-B2FA-6F5A22301C1A}">
  <dimension ref="A1:B9"/>
  <sheetViews>
    <sheetView workbookViewId="0">
      <selection activeCell="A10" sqref="A10"/>
    </sheetView>
  </sheetViews>
  <sheetFormatPr baseColWidth="10" defaultRowHeight="16" x14ac:dyDescent="0.2"/>
  <cols>
    <col min="1" max="1" width="100.83203125" style="1" customWidth="1"/>
  </cols>
  <sheetData>
    <row r="1" spans="1:2" ht="17" x14ac:dyDescent="0.2">
      <c r="A1" s="36" t="s">
        <v>175</v>
      </c>
    </row>
    <row r="2" spans="1:2" ht="17" x14ac:dyDescent="0.2">
      <c r="A2" s="2" t="s">
        <v>0</v>
      </c>
      <c r="B2" s="3" t="s">
        <v>1</v>
      </c>
    </row>
    <row r="3" spans="1:2" ht="50" customHeight="1" x14ac:dyDescent="0.2">
      <c r="A3" s="5" t="s">
        <v>168</v>
      </c>
      <c r="B3" s="6"/>
    </row>
    <row r="4" spans="1:2" ht="50" customHeight="1" x14ac:dyDescent="0.2">
      <c r="A4" s="5" t="s">
        <v>25</v>
      </c>
      <c r="B4" s="6"/>
    </row>
    <row r="5" spans="1:2" ht="50" customHeight="1" x14ac:dyDescent="0.2">
      <c r="A5" s="5" t="s">
        <v>6</v>
      </c>
      <c r="B5" s="6"/>
    </row>
    <row r="6" spans="1:2" ht="50" customHeight="1" x14ac:dyDescent="0.2">
      <c r="A6" s="5" t="s">
        <v>24</v>
      </c>
      <c r="B6" s="6"/>
    </row>
    <row r="7" spans="1:2" ht="50" customHeight="1" x14ac:dyDescent="0.2">
      <c r="A7" s="5" t="s">
        <v>169</v>
      </c>
      <c r="B7" s="6"/>
    </row>
    <row r="9" spans="1:2" ht="17" x14ac:dyDescent="0.2">
      <c r="A9" s="1" t="s">
        <v>3</v>
      </c>
      <c r="B9" t="e">
        <f>AVERAGE(B3:B7)</f>
        <v>#DIV/0!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AFB7792-55FE-4D40-885F-72E0C1D1836F}">
          <x14:formula1>
            <xm:f>Sheet15!$A$1:$A$6</xm:f>
          </x14:formula1>
          <xm:sqref>B3:B7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590C1-7285-AE4B-8789-E8BB325AC0E8}">
  <dimension ref="A1:B9"/>
  <sheetViews>
    <sheetView workbookViewId="0">
      <selection activeCell="A22" sqref="A22"/>
    </sheetView>
  </sheetViews>
  <sheetFormatPr baseColWidth="10" defaultRowHeight="16" x14ac:dyDescent="0.2"/>
  <cols>
    <col min="1" max="1" width="100.83203125" style="1" customWidth="1"/>
  </cols>
  <sheetData>
    <row r="1" spans="1:2" ht="17" x14ac:dyDescent="0.2">
      <c r="A1" s="36" t="s">
        <v>9</v>
      </c>
    </row>
    <row r="2" spans="1:2" ht="17" x14ac:dyDescent="0.2">
      <c r="A2" s="2" t="s">
        <v>0</v>
      </c>
      <c r="B2" s="3" t="s">
        <v>1</v>
      </c>
    </row>
    <row r="3" spans="1:2" ht="50" customHeight="1" x14ac:dyDescent="0.2">
      <c r="A3" s="5" t="s">
        <v>26</v>
      </c>
      <c r="B3" s="6"/>
    </row>
    <row r="4" spans="1:2" ht="50" customHeight="1" x14ac:dyDescent="0.2">
      <c r="A4" s="5" t="s">
        <v>29</v>
      </c>
      <c r="B4" s="6"/>
    </row>
    <row r="5" spans="1:2" ht="50" customHeight="1" x14ac:dyDescent="0.2">
      <c r="A5" s="5" t="s">
        <v>30</v>
      </c>
      <c r="B5" s="6"/>
    </row>
    <row r="6" spans="1:2" ht="50" customHeight="1" x14ac:dyDescent="0.2">
      <c r="A6" s="5" t="s">
        <v>27</v>
      </c>
      <c r="B6" s="6"/>
    </row>
    <row r="7" spans="1:2" ht="50" customHeight="1" x14ac:dyDescent="0.2">
      <c r="A7" s="5" t="s">
        <v>28</v>
      </c>
      <c r="B7" s="6"/>
    </row>
    <row r="9" spans="1:2" ht="17" x14ac:dyDescent="0.2">
      <c r="A9" s="1" t="s">
        <v>3</v>
      </c>
      <c r="B9" t="e">
        <f>AVERAGE(B3:B7)</f>
        <v>#DIV/0!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5DB6F72-5E1D-A04C-9CAE-B47E170B3601}">
          <x14:formula1>
            <xm:f>Sheet15!$A$1:$A$6</xm:f>
          </x14:formula1>
          <xm:sqref>B3:B7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618F2-61CB-8742-9565-C2440FA07D0E}">
  <dimension ref="A1:B11"/>
  <sheetViews>
    <sheetView zoomScale="83" workbookViewId="0">
      <selection activeCell="A26" sqref="A26"/>
    </sheetView>
  </sheetViews>
  <sheetFormatPr baseColWidth="10" defaultRowHeight="16" x14ac:dyDescent="0.2"/>
  <cols>
    <col min="1" max="1" width="100.83203125" style="1" customWidth="1"/>
  </cols>
  <sheetData>
    <row r="1" spans="1:2" ht="17" x14ac:dyDescent="0.2">
      <c r="A1" s="36" t="s">
        <v>95</v>
      </c>
    </row>
    <row r="2" spans="1:2" ht="17" x14ac:dyDescent="0.2">
      <c r="A2" s="2" t="s">
        <v>0</v>
      </c>
      <c r="B2" s="3" t="s">
        <v>1</v>
      </c>
    </row>
    <row r="3" spans="1:2" ht="50" customHeight="1" x14ac:dyDescent="0.2">
      <c r="A3" s="5" t="s">
        <v>31</v>
      </c>
      <c r="B3" s="6"/>
    </row>
    <row r="4" spans="1:2" ht="50" customHeight="1" x14ac:dyDescent="0.2">
      <c r="A4" s="5" t="s">
        <v>32</v>
      </c>
      <c r="B4" s="6"/>
    </row>
    <row r="5" spans="1:2" ht="50" customHeight="1" x14ac:dyDescent="0.2">
      <c r="A5" s="5" t="s">
        <v>170</v>
      </c>
      <c r="B5" s="6"/>
    </row>
    <row r="6" spans="1:2" ht="50" customHeight="1" x14ac:dyDescent="0.2">
      <c r="A6" s="5" t="s">
        <v>34</v>
      </c>
      <c r="B6" s="6"/>
    </row>
    <row r="7" spans="1:2" ht="50" customHeight="1" x14ac:dyDescent="0.2">
      <c r="A7" s="5" t="s">
        <v>35</v>
      </c>
      <c r="B7" s="6"/>
    </row>
    <row r="8" spans="1:2" ht="50" customHeight="1" x14ac:dyDescent="0.2">
      <c r="A8" s="5" t="s">
        <v>36</v>
      </c>
      <c r="B8" s="6"/>
    </row>
    <row r="9" spans="1:2" ht="50" customHeight="1" x14ac:dyDescent="0.2">
      <c r="A9" s="5" t="s">
        <v>33</v>
      </c>
      <c r="B9" s="6"/>
    </row>
    <row r="11" spans="1:2" ht="17" x14ac:dyDescent="0.2">
      <c r="A11" s="1" t="s">
        <v>3</v>
      </c>
      <c r="B11" t="e">
        <f>AVERAGE(B3:B9)</f>
        <v>#DIV/0!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34812E3-2ED9-9E46-8EF7-BBE05F73D27A}">
          <x14:formula1>
            <xm:f>Sheet15!$A$1:$A$6</xm:f>
          </x14:formula1>
          <xm:sqref>B3:B9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49961-EE02-044E-9062-86908ABE5AF5}">
  <dimension ref="A1:B8"/>
  <sheetViews>
    <sheetView zoomScale="80" zoomScaleNormal="80" workbookViewId="0">
      <selection activeCell="A23" sqref="A23"/>
    </sheetView>
  </sheetViews>
  <sheetFormatPr baseColWidth="10" defaultRowHeight="16" x14ac:dyDescent="0.2"/>
  <cols>
    <col min="1" max="1" width="100.83203125" style="1" customWidth="1"/>
  </cols>
  <sheetData>
    <row r="1" spans="1:2" ht="17" x14ac:dyDescent="0.2">
      <c r="A1" s="36" t="s">
        <v>11</v>
      </c>
    </row>
    <row r="2" spans="1:2" ht="17" x14ac:dyDescent="0.2">
      <c r="A2" s="2" t="s">
        <v>0</v>
      </c>
      <c r="B2" s="3" t="s">
        <v>1</v>
      </c>
    </row>
    <row r="3" spans="1:2" ht="50" customHeight="1" x14ac:dyDescent="0.2">
      <c r="A3" s="5" t="s">
        <v>37</v>
      </c>
      <c r="B3" s="6"/>
    </row>
    <row r="4" spans="1:2" ht="50" customHeight="1" x14ac:dyDescent="0.2">
      <c r="A4" s="5" t="s">
        <v>38</v>
      </c>
      <c r="B4" s="6"/>
    </row>
    <row r="5" spans="1:2" ht="50" customHeight="1" x14ac:dyDescent="0.2">
      <c r="A5" s="5" t="s">
        <v>39</v>
      </c>
      <c r="B5" s="6"/>
    </row>
    <row r="6" spans="1:2" ht="50" customHeight="1" x14ac:dyDescent="0.2">
      <c r="A6" s="5" t="s">
        <v>171</v>
      </c>
      <c r="B6" s="6"/>
    </row>
    <row r="8" spans="1:2" ht="17" x14ac:dyDescent="0.2">
      <c r="A8" s="1" t="s">
        <v>3</v>
      </c>
      <c r="B8" t="e">
        <f>AVERAGE(B3:B6)</f>
        <v>#DIV/0!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A1329C4-EFFE-EA44-AC99-969962DC8A4E}">
          <x14:formula1>
            <xm:f>Sheet15!$A$1:$A$6</xm:f>
          </x14:formula1>
          <xm:sqref>B3:B6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6A269-C189-4745-985F-90B405C3E081}">
  <dimension ref="A1:B9"/>
  <sheetViews>
    <sheetView zoomScale="70" zoomScaleNormal="70" workbookViewId="0">
      <selection activeCell="A29" sqref="A29"/>
    </sheetView>
  </sheetViews>
  <sheetFormatPr baseColWidth="10" defaultRowHeight="16" x14ac:dyDescent="0.2"/>
  <cols>
    <col min="1" max="1" width="100.83203125" style="1" customWidth="1"/>
  </cols>
  <sheetData>
    <row r="1" spans="1:2" s="37" customFormat="1" ht="17" x14ac:dyDescent="0.2">
      <c r="A1" s="36" t="s">
        <v>12</v>
      </c>
    </row>
    <row r="2" spans="1:2" ht="17" x14ac:dyDescent="0.2">
      <c r="A2" s="4" t="s">
        <v>0</v>
      </c>
      <c r="B2" s="3" t="s">
        <v>1</v>
      </c>
    </row>
    <row r="3" spans="1:2" ht="50" customHeight="1" x14ac:dyDescent="0.2">
      <c r="A3" s="5" t="s">
        <v>40</v>
      </c>
      <c r="B3" s="6"/>
    </row>
    <row r="4" spans="1:2" ht="50" customHeight="1" x14ac:dyDescent="0.2">
      <c r="A4" s="5" t="s">
        <v>41</v>
      </c>
      <c r="B4" s="6"/>
    </row>
    <row r="5" spans="1:2" ht="50" customHeight="1" x14ac:dyDescent="0.2">
      <c r="A5" s="5" t="s">
        <v>42</v>
      </c>
      <c r="B5" s="6"/>
    </row>
    <row r="6" spans="1:2" ht="50" customHeight="1" x14ac:dyDescent="0.2">
      <c r="A6" s="5" t="s">
        <v>4</v>
      </c>
      <c r="B6" s="6"/>
    </row>
    <row r="7" spans="1:2" ht="50" customHeight="1" x14ac:dyDescent="0.2">
      <c r="A7" s="5" t="s">
        <v>172</v>
      </c>
      <c r="B7" s="6"/>
    </row>
    <row r="9" spans="1:2" ht="17" x14ac:dyDescent="0.2">
      <c r="A9" s="1" t="s">
        <v>3</v>
      </c>
      <c r="B9" t="e">
        <f>AVERAGE(B3:B7)</f>
        <v>#DIV/0!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3EFC46A-17EB-4E4F-AA62-E21816521EEC}">
          <x14:formula1>
            <xm:f>Sheet15!$A$1:$A$6</xm:f>
          </x14:formula1>
          <xm:sqref>B3:B7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EC0C3-895D-0E45-AFB7-CA2B602E9A7E}">
  <dimension ref="A1:B6"/>
  <sheetViews>
    <sheetView zoomScale="70" zoomScaleNormal="70" workbookViewId="0">
      <selection activeCell="A7" sqref="A7"/>
    </sheetView>
  </sheetViews>
  <sheetFormatPr baseColWidth="10" defaultRowHeight="16" x14ac:dyDescent="0.2"/>
  <cols>
    <col min="1" max="1" width="100.83203125" style="1" customWidth="1"/>
  </cols>
  <sheetData>
    <row r="1" spans="1:2" s="37" customFormat="1" ht="17" x14ac:dyDescent="0.2">
      <c r="A1" s="36" t="s">
        <v>13</v>
      </c>
    </row>
    <row r="2" spans="1:2" ht="17" x14ac:dyDescent="0.2">
      <c r="A2" s="2" t="s">
        <v>0</v>
      </c>
      <c r="B2" s="3" t="s">
        <v>1</v>
      </c>
    </row>
    <row r="3" spans="1:2" ht="50" customHeight="1" x14ac:dyDescent="0.2">
      <c r="A3" s="5" t="s">
        <v>43</v>
      </c>
      <c r="B3" s="6"/>
    </row>
    <row r="4" spans="1:2" ht="50" customHeight="1" x14ac:dyDescent="0.2">
      <c r="A4" s="5" t="s">
        <v>44</v>
      </c>
      <c r="B4" s="6"/>
    </row>
    <row r="6" spans="1:2" ht="17" x14ac:dyDescent="0.2">
      <c r="A6" s="1" t="s">
        <v>3</v>
      </c>
      <c r="B6" t="e">
        <f>AVERAGE(B3:B4)</f>
        <v>#DIV/0!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703074-A68A-BE4F-A2B7-7220C739428B}">
          <x14:formula1>
            <xm:f>Sheet15!$A$1:$A$6</xm:f>
          </x14:formula1>
          <xm:sqref>B3:B4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65515-85E3-184E-8FFC-62886757B291}">
  <dimension ref="A1:B8"/>
  <sheetViews>
    <sheetView zoomScale="80" zoomScaleNormal="80" workbookViewId="0">
      <selection activeCell="A24" sqref="A24"/>
    </sheetView>
  </sheetViews>
  <sheetFormatPr baseColWidth="10" defaultRowHeight="16" x14ac:dyDescent="0.2"/>
  <cols>
    <col min="1" max="1" width="100.83203125" style="1" customWidth="1"/>
  </cols>
  <sheetData>
    <row r="1" spans="1:2" ht="17" x14ac:dyDescent="0.2">
      <c r="A1" s="36" t="s">
        <v>176</v>
      </c>
    </row>
    <row r="2" spans="1:2" ht="17" x14ac:dyDescent="0.2">
      <c r="A2" s="2" t="s">
        <v>0</v>
      </c>
      <c r="B2" s="3" t="s">
        <v>1</v>
      </c>
    </row>
    <row r="3" spans="1:2" ht="50" customHeight="1" x14ac:dyDescent="0.2">
      <c r="A3" s="5" t="s">
        <v>48</v>
      </c>
      <c r="B3" s="6"/>
    </row>
    <row r="4" spans="1:2" ht="50" customHeight="1" x14ac:dyDescent="0.2">
      <c r="A4" s="5" t="s">
        <v>47</v>
      </c>
      <c r="B4" s="6"/>
    </row>
    <row r="5" spans="1:2" ht="50" customHeight="1" x14ac:dyDescent="0.2">
      <c r="A5" s="5" t="s">
        <v>45</v>
      </c>
      <c r="B5" s="6"/>
    </row>
    <row r="6" spans="1:2" ht="50" customHeight="1" x14ac:dyDescent="0.2">
      <c r="A6" s="5" t="s">
        <v>46</v>
      </c>
      <c r="B6" s="6"/>
    </row>
    <row r="8" spans="1:2" ht="17" x14ac:dyDescent="0.2">
      <c r="A8" s="1" t="s">
        <v>3</v>
      </c>
      <c r="B8" t="e">
        <f>AVERAGE(B3:B6)</f>
        <v>#DIV/0!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46B9429A-ED39-2448-A8F1-7803C7C727B4}">
          <x14:formula1>
            <xm:f>Sheet15!$A$1:$A$6</xm:f>
          </x14:formula1>
          <xm:sqref>B3:B6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421D5-770D-C04D-9FCA-6D6AD117ABB0}">
  <dimension ref="A1:B8"/>
  <sheetViews>
    <sheetView workbookViewId="0">
      <selection activeCell="A27" sqref="A27"/>
    </sheetView>
  </sheetViews>
  <sheetFormatPr baseColWidth="10" defaultRowHeight="16" x14ac:dyDescent="0.2"/>
  <cols>
    <col min="1" max="1" width="100.83203125" style="1" customWidth="1"/>
  </cols>
  <sheetData>
    <row r="1" spans="1:2" s="37" customFormat="1" ht="17" x14ac:dyDescent="0.2">
      <c r="A1" s="36" t="s">
        <v>15</v>
      </c>
    </row>
    <row r="2" spans="1:2" ht="17" x14ac:dyDescent="0.2">
      <c r="A2" s="2" t="s">
        <v>0</v>
      </c>
      <c r="B2" s="3" t="s">
        <v>1</v>
      </c>
    </row>
    <row r="3" spans="1:2" ht="50" customHeight="1" x14ac:dyDescent="0.2">
      <c r="A3" s="5" t="s">
        <v>52</v>
      </c>
      <c r="B3" s="6"/>
    </row>
    <row r="4" spans="1:2" ht="50" customHeight="1" x14ac:dyDescent="0.2">
      <c r="A4" s="5" t="s">
        <v>49</v>
      </c>
      <c r="B4" s="6"/>
    </row>
    <row r="5" spans="1:2" ht="50" customHeight="1" x14ac:dyDescent="0.2">
      <c r="A5" s="5" t="s">
        <v>50</v>
      </c>
      <c r="B5" s="6"/>
    </row>
    <row r="6" spans="1:2" ht="50" customHeight="1" x14ac:dyDescent="0.2">
      <c r="A6" s="5" t="s">
        <v>51</v>
      </c>
      <c r="B6" s="6"/>
    </row>
    <row r="8" spans="1:2" ht="17" x14ac:dyDescent="0.2">
      <c r="A8" s="1" t="s">
        <v>3</v>
      </c>
      <c r="B8" t="e">
        <f>AVERAGE(B3:B6)</f>
        <v>#DIV/0!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569131D-2A2D-B54E-BC1B-4F2C683EDA2B}">
          <x14:formula1>
            <xm:f>Sheet15!$A$1:$A$6</xm:f>
          </x14:formula1>
          <xm:sqref>B3:B6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BEB0C-0736-4043-A072-2FBF3A798AB9}">
  <dimension ref="A1:B8"/>
  <sheetViews>
    <sheetView workbookViewId="0">
      <selection activeCell="A23" sqref="A23"/>
    </sheetView>
  </sheetViews>
  <sheetFormatPr baseColWidth="10" defaultRowHeight="16" x14ac:dyDescent="0.2"/>
  <cols>
    <col min="1" max="1" width="100.83203125" style="1" customWidth="1"/>
  </cols>
  <sheetData>
    <row r="1" spans="1:2" s="37" customFormat="1" ht="17" x14ac:dyDescent="0.2">
      <c r="A1" s="36" t="s">
        <v>16</v>
      </c>
    </row>
    <row r="2" spans="1:2" ht="17" x14ac:dyDescent="0.2">
      <c r="A2" s="2" t="s">
        <v>0</v>
      </c>
      <c r="B2" s="3" t="s">
        <v>1</v>
      </c>
    </row>
    <row r="3" spans="1:2" ht="50" customHeight="1" x14ac:dyDescent="0.2">
      <c r="A3" s="5" t="s">
        <v>53</v>
      </c>
      <c r="B3" s="6"/>
    </row>
    <row r="4" spans="1:2" ht="50" customHeight="1" x14ac:dyDescent="0.2">
      <c r="A4" s="5" t="s">
        <v>54</v>
      </c>
      <c r="B4" s="6"/>
    </row>
    <row r="5" spans="1:2" ht="50" customHeight="1" x14ac:dyDescent="0.2">
      <c r="A5" s="5" t="s">
        <v>55</v>
      </c>
      <c r="B5" s="6"/>
    </row>
    <row r="6" spans="1:2" ht="50" customHeight="1" x14ac:dyDescent="0.2">
      <c r="A6" s="5" t="s">
        <v>56</v>
      </c>
      <c r="B6" s="6"/>
    </row>
    <row r="8" spans="1:2" ht="17" x14ac:dyDescent="0.2">
      <c r="A8" s="1" t="s">
        <v>3</v>
      </c>
      <c r="B8" t="e">
        <f>AVERAGE(B3:B6)</f>
        <v>#DIV/0!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7E0AC5F-9591-9348-A909-2408ADAC25AE}">
          <x14:formula1>
            <xm:f>Sheet15!$A$1:$A$6</xm:f>
          </x14:formula1>
          <xm:sqref>B3:B6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7B9D2-82EA-334C-9941-E3193414E791}">
  <dimension ref="A1:B8"/>
  <sheetViews>
    <sheetView workbookViewId="0">
      <selection activeCell="A22" sqref="A22"/>
    </sheetView>
  </sheetViews>
  <sheetFormatPr baseColWidth="10" defaultRowHeight="16" x14ac:dyDescent="0.2"/>
  <cols>
    <col min="1" max="1" width="100.83203125" style="1" customWidth="1"/>
  </cols>
  <sheetData>
    <row r="1" spans="1:2" ht="17" x14ac:dyDescent="0.2">
      <c r="A1" s="36" t="s">
        <v>177</v>
      </c>
    </row>
    <row r="2" spans="1:2" ht="17" x14ac:dyDescent="0.2">
      <c r="A2" s="2" t="s">
        <v>0</v>
      </c>
      <c r="B2" s="3" t="s">
        <v>1</v>
      </c>
    </row>
    <row r="3" spans="1:2" ht="50" customHeight="1" x14ac:dyDescent="0.2">
      <c r="A3" s="5" t="s">
        <v>57</v>
      </c>
      <c r="B3" s="6"/>
    </row>
    <row r="4" spans="1:2" ht="50" customHeight="1" x14ac:dyDescent="0.2">
      <c r="A4" s="5" t="s">
        <v>5</v>
      </c>
      <c r="B4" s="6"/>
    </row>
    <row r="5" spans="1:2" ht="50" customHeight="1" x14ac:dyDescent="0.2">
      <c r="A5" s="5" t="s">
        <v>58</v>
      </c>
      <c r="B5" s="6"/>
    </row>
    <row r="6" spans="1:2" ht="50" customHeight="1" x14ac:dyDescent="0.2">
      <c r="A6" s="5" t="s">
        <v>59</v>
      </c>
      <c r="B6" s="6"/>
    </row>
    <row r="8" spans="1:2" ht="17" x14ac:dyDescent="0.2">
      <c r="A8" s="1" t="s">
        <v>3</v>
      </c>
      <c r="B8" t="e">
        <f>AVERAGE(B3:B6)</f>
        <v>#DIV/0!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7A99DC5-6E1D-514A-B34F-0B592A86DDD1}">
          <x14:formula1>
            <xm:f>Sheet15!$A$1:$A$6</xm:f>
          </x14:formula1>
          <xm:sqref>B3:B6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56CCB-FF68-0840-8F8A-457BEF6744C0}">
  <dimension ref="A1:B10"/>
  <sheetViews>
    <sheetView workbookViewId="0">
      <selection activeCell="A14" sqref="A14"/>
    </sheetView>
  </sheetViews>
  <sheetFormatPr baseColWidth="10" defaultRowHeight="16" x14ac:dyDescent="0.2"/>
  <cols>
    <col min="1" max="1" width="100.83203125" style="1" customWidth="1"/>
  </cols>
  <sheetData>
    <row r="1" spans="1:2" s="37" customFormat="1" ht="17" x14ac:dyDescent="0.2">
      <c r="A1" s="36" t="s">
        <v>178</v>
      </c>
    </row>
    <row r="2" spans="1:2" ht="17" x14ac:dyDescent="0.2">
      <c r="A2" s="2" t="s">
        <v>0</v>
      </c>
      <c r="B2" s="3" t="s">
        <v>1</v>
      </c>
    </row>
    <row r="3" spans="1:2" ht="50" customHeight="1" x14ac:dyDescent="0.2">
      <c r="A3" s="5" t="s">
        <v>60</v>
      </c>
      <c r="B3" s="6"/>
    </row>
    <row r="4" spans="1:2" ht="50" customHeight="1" x14ac:dyDescent="0.2">
      <c r="A4" s="5" t="s">
        <v>61</v>
      </c>
      <c r="B4" s="6"/>
    </row>
    <row r="5" spans="1:2" ht="50" customHeight="1" x14ac:dyDescent="0.2">
      <c r="A5" s="5" t="s">
        <v>64</v>
      </c>
      <c r="B5" s="6"/>
    </row>
    <row r="6" spans="1:2" ht="50" customHeight="1" x14ac:dyDescent="0.2">
      <c r="A6" s="5" t="s">
        <v>62</v>
      </c>
      <c r="B6" s="6"/>
    </row>
    <row r="7" spans="1:2" ht="50" customHeight="1" x14ac:dyDescent="0.2">
      <c r="A7" s="5" t="s">
        <v>63</v>
      </c>
      <c r="B7" s="6"/>
    </row>
    <row r="8" spans="1:2" ht="50" customHeight="1" x14ac:dyDescent="0.2">
      <c r="A8" s="5" t="s">
        <v>65</v>
      </c>
      <c r="B8" s="6"/>
    </row>
    <row r="10" spans="1:2" ht="17" x14ac:dyDescent="0.2">
      <c r="A10" s="1" t="s">
        <v>3</v>
      </c>
      <c r="B10" t="e">
        <f>AVERAGE(B3:B8)</f>
        <v>#DIV/0!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3A2DFA6-836F-474E-9529-37F424A6D319}">
          <x14:formula1>
            <xm:f>Sheet15!$A$1:$A$6</xm:f>
          </x14:formula1>
          <xm:sqref>B3:B8</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A57C2-4F5F-8849-A785-34493CC9EDF3}">
  <dimension ref="A1:B6"/>
  <sheetViews>
    <sheetView workbookViewId="0">
      <selection activeCell="A30" sqref="A30"/>
    </sheetView>
  </sheetViews>
  <sheetFormatPr baseColWidth="10" defaultRowHeight="16" x14ac:dyDescent="0.2"/>
  <cols>
    <col min="1" max="1" width="100.83203125" style="1" customWidth="1"/>
  </cols>
  <sheetData>
    <row r="1" spans="1:2" s="37" customFormat="1" ht="17" x14ac:dyDescent="0.2">
      <c r="A1" s="36" t="s">
        <v>179</v>
      </c>
    </row>
    <row r="2" spans="1:2" ht="17" x14ac:dyDescent="0.2">
      <c r="A2" s="2" t="s">
        <v>0</v>
      </c>
      <c r="B2" s="3" t="s">
        <v>1</v>
      </c>
    </row>
    <row r="3" spans="1:2" ht="50" customHeight="1" x14ac:dyDescent="0.2">
      <c r="A3" s="5" t="s">
        <v>66</v>
      </c>
      <c r="B3" s="6"/>
    </row>
    <row r="4" spans="1:2" ht="50" customHeight="1" x14ac:dyDescent="0.2">
      <c r="A4" s="5" t="s">
        <v>67</v>
      </c>
      <c r="B4" s="6"/>
    </row>
    <row r="6" spans="1:2" ht="17" x14ac:dyDescent="0.2">
      <c r="A6" s="1" t="s">
        <v>3</v>
      </c>
      <c r="B6" t="e">
        <f>AVERAGE(B3:B4)</f>
        <v>#DIV/0!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9F43223-9895-3242-B7CE-BEA01524F78A}">
          <x14:formula1>
            <xm:f>Sheet15!$A$1:$A$6</xm:f>
          </x14:formula1>
          <xm:sqref>B3:B4</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8ADB1-963A-5845-AE2A-BEA94F519532}">
  <dimension ref="A1:B8"/>
  <sheetViews>
    <sheetView tabSelected="1" workbookViewId="0">
      <selection sqref="A1:B8"/>
    </sheetView>
  </sheetViews>
  <sheetFormatPr baseColWidth="10" defaultRowHeight="16" x14ac:dyDescent="0.2"/>
  <cols>
    <col min="1" max="1" width="100.83203125" style="1" customWidth="1"/>
  </cols>
  <sheetData>
    <row r="1" spans="1:2" s="37" customFormat="1" ht="17" x14ac:dyDescent="0.2">
      <c r="A1" s="36" t="s">
        <v>19</v>
      </c>
    </row>
    <row r="2" spans="1:2" ht="17" x14ac:dyDescent="0.2">
      <c r="A2" s="2" t="s">
        <v>0</v>
      </c>
      <c r="B2" s="3" t="s">
        <v>1</v>
      </c>
    </row>
    <row r="3" spans="1:2" ht="50" customHeight="1" x14ac:dyDescent="0.2">
      <c r="A3" s="5" t="s">
        <v>68</v>
      </c>
      <c r="B3" s="6"/>
    </row>
    <row r="4" spans="1:2" ht="50" customHeight="1" x14ac:dyDescent="0.2">
      <c r="A4" s="5" t="s">
        <v>69</v>
      </c>
      <c r="B4" s="6"/>
    </row>
    <row r="5" spans="1:2" ht="50" customHeight="1" x14ac:dyDescent="0.2">
      <c r="A5" s="5" t="s">
        <v>70</v>
      </c>
      <c r="B5" s="6"/>
    </row>
    <row r="6" spans="1:2" ht="50" customHeight="1" x14ac:dyDescent="0.2">
      <c r="A6" s="5" t="s">
        <v>71</v>
      </c>
      <c r="B6" s="6"/>
    </row>
    <row r="8" spans="1:2" ht="17" x14ac:dyDescent="0.2">
      <c r="A8" s="1" t="s">
        <v>3</v>
      </c>
      <c r="B8" t="e">
        <f>AVERAGE(B3:B6)</f>
        <v>#DIV/0!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033CEB4-6D2E-ED43-ADA1-4B11403FF5B2}">
          <x14:formula1>
            <xm:f>Sheet15!$A$1:$A$6</xm:f>
          </x14:formula1>
          <xm:sqref>B3:B6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Results</vt:lpstr>
      <vt:lpstr>Sheet15</vt:lpstr>
      <vt:lpstr>Maturity model</vt:lpstr>
      <vt:lpstr>Skills and training</vt:lpstr>
      <vt:lpstr>All stakeholders</vt:lpstr>
      <vt:lpstr>Support mgt employees towards B</vt:lpstr>
      <vt:lpstr>Infrastructure</vt:lpstr>
      <vt:lpstr>Data mgt</vt:lpstr>
      <vt:lpstr>Integration with existing syst</vt:lpstr>
      <vt:lpstr>Perfomance &amp; scalability</vt:lpstr>
      <vt:lpstr>Security</vt:lpstr>
      <vt:lpstr>Network</vt:lpstr>
      <vt:lpstr>Governance</vt:lpstr>
      <vt:lpstr>Strategy and vision</vt:lpstr>
      <vt:lpstr>R&amp;D</vt:lpstr>
      <vt:lpstr>Products &amp; services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2023-04-26T12:38:40Z</dcterms:created>
  <dcterms:modified xsi:type="dcterms:W3CDTF">2023-05-05T07:23:38Z</dcterms:modified>
</cp:coreProperties>
</file>