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40" activeTab="4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</sheets>
  <definedNames>
    <definedName name="p" localSheetId="0">Sheet1!$A$1:$E$21</definedName>
    <definedName name="p" localSheetId="1">Sheet2!$A$1:$E$15</definedName>
    <definedName name="p_1" localSheetId="0">Sheet1!$D$24:$H$38</definedName>
    <definedName name="tabel" localSheetId="2">Sheet3!$A$3:$N$73</definedName>
  </definedNames>
  <calcPr calcId="144525"/>
</workbook>
</file>

<file path=xl/connections.xml><?xml version="1.0" encoding="utf-8"?>
<connections xmlns="http://schemas.openxmlformats.org/spreadsheetml/2006/main">
  <connection id="1" name="p" type="6" background="1" refreshedVersion="2" saveData="1">
    <textPr sourceFile="/Users/flora/Documents/papers/aaai2022-lookmc/p.txt" tab="0" delimiter="&amp;">
      <textFields>
        <textField/>
      </textFields>
    </textPr>
  </connection>
  <connection id="2" name="p1" type="6" background="1" refreshedVersion="2" saveData="1">
    <textPr sourceFile="/Users/flora/Documents/papers/aaai2022-lookmc/p.txt" tab="0" delimiter="&amp;">
      <textFields>
        <textField/>
      </textFields>
    </textPr>
  </connection>
  <connection id="3" name="p2" type="6" background="1" refreshedVersion="2" saveData="1">
    <textPr sourceFile="/Users/flora/Documents/papers/aaai2022-lookmc/p.txt" tab="0" delimiter="&amp;">
      <textFields>
        <textField/>
      </textFields>
    </textPr>
  </connection>
  <connection id="4" name="tabel" type="6" background="1" refreshedVersion="2" saveData="1">
    <textPr sourceFile="/Users/flora/Documents/papers/aaai2022-lookmc/tabel.txt" delimiter="&amp;">
      <textFields>
        <textField/>
      </textFields>
    </textPr>
  </connection>
</connections>
</file>

<file path=xl/sharedStrings.xml><?xml version="1.0" encoding="utf-8"?>
<sst xmlns="http://schemas.openxmlformats.org/spreadsheetml/2006/main" count="80">
  <si>
    <t xml:space="preserve">BT  </t>
  </si>
  <si>
    <t xml:space="preserve">82.46 	 </t>
  </si>
  <si>
    <t xml:space="preserve">BT+B  </t>
  </si>
  <si>
    <t xml:space="preserve">96.79	</t>
  </si>
  <si>
    <t xml:space="preserve">99.34	</t>
  </si>
  <si>
    <t xml:space="preserve">86.01	 </t>
  </si>
  <si>
    <t xml:space="preserve">BT+C  </t>
  </si>
  <si>
    <t xml:space="preserve">98.37	</t>
  </si>
  <si>
    <t xml:space="preserve">80	 </t>
  </si>
  <si>
    <t xml:space="preserve">BT+M  </t>
  </si>
  <si>
    <t xml:space="preserve">82.48	 </t>
  </si>
  <si>
    <t xml:space="preserve">BT+C+M  </t>
  </si>
  <si>
    <t xml:space="preserve">96.96	</t>
  </si>
  <si>
    <t xml:space="preserve">96.79	 </t>
  </si>
  <si>
    <t xml:space="preserve">XL  </t>
  </si>
  <si>
    <t xml:space="preserve"> 79.64	 </t>
  </si>
  <si>
    <t xml:space="preserve">XL+B  </t>
  </si>
  <si>
    <t xml:space="preserve">19.27	</t>
  </si>
  <si>
    <t xml:space="preserve"> 81.40	 </t>
  </si>
  <si>
    <t xml:space="preserve">XL+C  </t>
  </si>
  <si>
    <t xml:space="preserve">64.58	</t>
  </si>
  <si>
    <t xml:space="preserve">45.13	</t>
  </si>
  <si>
    <t xml:space="preserve">55.59	</t>
  </si>
  <si>
    <t xml:space="preserve">87.87	 </t>
  </si>
  <si>
    <t xml:space="preserve">XL+M  </t>
  </si>
  <si>
    <t xml:space="preserve">62.77	</t>
  </si>
  <si>
    <t xml:space="preserve"> 72.76	 </t>
  </si>
  <si>
    <t xml:space="preserve">XL+C+M  </t>
  </si>
  <si>
    <t xml:space="preserve">	48.71 </t>
  </si>
  <si>
    <t xml:space="preserve">RB  </t>
  </si>
  <si>
    <t xml:space="preserve"> 85.88	 </t>
  </si>
  <si>
    <t xml:space="preserve">RB+B  </t>
  </si>
  <si>
    <t xml:space="preserve">	58.15 </t>
  </si>
  <si>
    <t xml:space="preserve">96.36	</t>
  </si>
  <si>
    <t xml:space="preserve"> 15.69	 </t>
  </si>
  <si>
    <t xml:space="preserve">RB+C  </t>
  </si>
  <si>
    <t xml:space="preserve">	82.71</t>
  </si>
  <si>
    <t xml:space="preserve">	89.68 </t>
  </si>
  <si>
    <t xml:space="preserve">RB+M  </t>
  </si>
  <si>
    <t xml:space="preserve">100.00	 </t>
  </si>
  <si>
    <t xml:space="preserve">RB+C+M  </t>
  </si>
  <si>
    <t xml:space="preserve">61.89	</t>
  </si>
  <si>
    <t>BT</t>
  </si>
  <si>
    <t>BT+B</t>
  </si>
  <si>
    <t>BT+C</t>
  </si>
  <si>
    <t>BT+M</t>
  </si>
  <si>
    <t>BT+C+M</t>
  </si>
  <si>
    <t>XL</t>
  </si>
  <si>
    <t>XL+B</t>
  </si>
  <si>
    <t>XL+C</t>
  </si>
  <si>
    <t>XL+M</t>
  </si>
  <si>
    <t>XL+C+M</t>
  </si>
  <si>
    <t>RB</t>
  </si>
  <si>
    <t>RB+B</t>
  </si>
  <si>
    <t>RB+C</t>
  </si>
  <si>
    <t>RB+M</t>
  </si>
  <si>
    <t>RB+C+M</t>
  </si>
  <si>
    <t>neg+</t>
  </si>
  <si>
    <t>neg-</t>
  </si>
  <si>
    <t>ner</t>
  </si>
  <si>
    <t>pr</t>
  </si>
  <si>
    <t>pi</t>
  </si>
  <si>
    <t>co</t>
  </si>
  <si>
    <t>adv</t>
  </si>
  <si>
    <t>mt</t>
  </si>
  <si>
    <t>voice</t>
  </si>
  <si>
    <t>syn</t>
  </si>
  <si>
    <t>all</t>
  </si>
  <si>
    <t>BT(w/o)</t>
  </si>
  <si>
    <t>XL(w/o)</t>
  </si>
  <si>
    <t>RB(w/o)</t>
  </si>
  <si>
    <t>ending_only</t>
  </si>
  <si>
    <t>roc</t>
  </si>
  <si>
    <t>copa</t>
  </si>
  <si>
    <t>arct</t>
  </si>
  <si>
    <t>reclor</t>
  </si>
  <si>
    <t>BT (w/o)</t>
  </si>
  <si>
    <t/>
  </si>
  <si>
    <t>XL (w/o)</t>
  </si>
  <si>
    <t>RB (w/o)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</si>
</sst>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8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9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bel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8"/>
  <sheetViews>
    <sheetView workbookViewId="0">
      <selection activeCell="F1" sqref="F$1:F$1048576"/>
    </sheetView>
  </sheetViews>
  <sheetFormatPr defaultColWidth="9" defaultRowHeight="13.2"/>
  <cols>
    <col min="2" max="2" width="7.66666666666667" customWidth="1"/>
    <col min="3" max="3" width="7.16666666666667" customWidth="1"/>
    <col min="4" max="4" width="10.8333333333333" customWidth="1"/>
    <col min="5" max="5" width="7.83333333333333" customWidth="1"/>
    <col min="6" max="6" width="7.33333333333333" customWidth="1"/>
    <col min="7" max="7" width="8.16666666666667" customWidth="1"/>
    <col min="8" max="8" width="9" customWidth="1"/>
  </cols>
  <sheetData>
    <row r="1" spans="1:6">
      <c r="A1" t="s">
        <v>0</v>
      </c>
      <c r="B1">
        <v>98.76</v>
      </c>
      <c r="C1">
        <v>89.68</v>
      </c>
      <c r="D1">
        <v>99.65</v>
      </c>
      <c r="E1" t="s">
        <v>1</v>
      </c>
      <c r="F1">
        <f>SUM(B1:E1)</f>
        <v>288.09</v>
      </c>
    </row>
    <row r="2" spans="1:6">
      <c r="A2" t="s">
        <v>2</v>
      </c>
      <c r="B2">
        <v>99.26</v>
      </c>
      <c r="C2" t="s">
        <v>3</v>
      </c>
      <c r="D2" t="s">
        <v>4</v>
      </c>
      <c r="E2" t="s">
        <v>5</v>
      </c>
      <c r="F2">
        <f t="shared" ref="F2:F5" si="0">SUM(B2:E2)</f>
        <v>99.26</v>
      </c>
    </row>
    <row r="3" spans="1:6">
      <c r="A3" t="s">
        <v>6</v>
      </c>
      <c r="B3">
        <v>99.69</v>
      </c>
      <c r="C3">
        <v>98.35</v>
      </c>
      <c r="D3" t="s">
        <v>7</v>
      </c>
      <c r="E3" t="s">
        <v>8</v>
      </c>
      <c r="F3">
        <f t="shared" si="0"/>
        <v>198.04</v>
      </c>
    </row>
    <row r="4" spans="1:6">
      <c r="A4" t="s">
        <v>9</v>
      </c>
      <c r="B4">
        <v>99.26</v>
      </c>
      <c r="C4">
        <v>95.17</v>
      </c>
      <c r="D4">
        <v>98.67</v>
      </c>
      <c r="E4" t="s">
        <v>10</v>
      </c>
      <c r="F4">
        <f t="shared" si="0"/>
        <v>293.1</v>
      </c>
    </row>
    <row r="5" spans="1:6">
      <c r="A5" t="s">
        <v>11</v>
      </c>
      <c r="B5">
        <v>98.82</v>
      </c>
      <c r="C5" t="s">
        <v>12</v>
      </c>
      <c r="D5">
        <v>98</v>
      </c>
      <c r="E5" t="s">
        <v>13</v>
      </c>
      <c r="F5">
        <f t="shared" si="0"/>
        <v>196.82</v>
      </c>
    </row>
    <row r="11" spans="1:6">
      <c r="A11" t="s">
        <v>14</v>
      </c>
      <c r="B11">
        <v>28.08</v>
      </c>
      <c r="C11">
        <v>93.16</v>
      </c>
      <c r="D11">
        <v>85.67</v>
      </c>
      <c r="E11" t="s">
        <v>15</v>
      </c>
      <c r="F11">
        <f>SUM(B11:E11)</f>
        <v>206.91</v>
      </c>
    </row>
    <row r="12" spans="1:6">
      <c r="A12" t="s">
        <v>16</v>
      </c>
      <c r="B12" t="s">
        <v>17</v>
      </c>
      <c r="C12">
        <v>91.46</v>
      </c>
      <c r="D12">
        <v>95.73</v>
      </c>
      <c r="E12" t="s">
        <v>18</v>
      </c>
      <c r="F12">
        <f>SUM(B12:E12)</f>
        <v>187.19</v>
      </c>
    </row>
    <row r="13" spans="1:6">
      <c r="A13" t="s">
        <v>19</v>
      </c>
      <c r="B13" t="s">
        <v>20</v>
      </c>
      <c r="C13" t="s">
        <v>21</v>
      </c>
      <c r="D13" t="s">
        <v>22</v>
      </c>
      <c r="E13" t="s">
        <v>23</v>
      </c>
      <c r="F13">
        <f>SUM(B13:E13)</f>
        <v>0</v>
      </c>
    </row>
    <row r="14" spans="1:6">
      <c r="A14" t="s">
        <v>24</v>
      </c>
      <c r="B14" t="s">
        <v>25</v>
      </c>
      <c r="C14">
        <v>96.85</v>
      </c>
      <c r="D14">
        <v>95.74</v>
      </c>
      <c r="E14" t="s">
        <v>26</v>
      </c>
      <c r="F14">
        <f>SUM(B14:E14)</f>
        <v>192.59</v>
      </c>
    </row>
    <row r="15" spans="1:6">
      <c r="A15" t="s">
        <v>27</v>
      </c>
      <c r="B15">
        <v>60.25</v>
      </c>
      <c r="C15">
        <v>98.51</v>
      </c>
      <c r="D15">
        <v>86.26</v>
      </c>
      <c r="E15" t="s">
        <v>28</v>
      </c>
      <c r="F15">
        <f>SUM(B15:E15)</f>
        <v>245.02</v>
      </c>
    </row>
    <row r="17" spans="1:6">
      <c r="A17" t="s">
        <v>29</v>
      </c>
      <c r="B17">
        <v>77.41</v>
      </c>
      <c r="C17">
        <v>80.89</v>
      </c>
      <c r="D17">
        <v>99.14</v>
      </c>
      <c r="E17" t="s">
        <v>30</v>
      </c>
      <c r="F17">
        <f>SUM(B17:E17)</f>
        <v>257.44</v>
      </c>
    </row>
    <row r="18" spans="1:6">
      <c r="A18" t="s">
        <v>31</v>
      </c>
      <c r="B18" t="s">
        <v>32</v>
      </c>
      <c r="C18" t="s">
        <v>33</v>
      </c>
      <c r="D18">
        <v>97.78</v>
      </c>
      <c r="E18" t="s">
        <v>34</v>
      </c>
      <c r="F18">
        <f>SUM(B18:E18)</f>
        <v>97.78</v>
      </c>
    </row>
    <row r="19" spans="1:6">
      <c r="A19" t="s">
        <v>35</v>
      </c>
      <c r="B19" t="s">
        <v>36</v>
      </c>
      <c r="C19">
        <v>89.62</v>
      </c>
      <c r="D19">
        <v>79.19</v>
      </c>
      <c r="E19" t="s">
        <v>37</v>
      </c>
      <c r="F19">
        <f>SUM(B19:E19)</f>
        <v>168.81</v>
      </c>
    </row>
    <row r="20" spans="1:6">
      <c r="A20" t="s">
        <v>38</v>
      </c>
      <c r="B20">
        <v>71.73</v>
      </c>
      <c r="C20">
        <v>62.26</v>
      </c>
      <c r="D20">
        <v>100</v>
      </c>
      <c r="E20" t="s">
        <v>39</v>
      </c>
      <c r="F20">
        <f>SUM(B20:E20)</f>
        <v>233.99</v>
      </c>
    </row>
    <row r="21" spans="1:6">
      <c r="A21" t="s">
        <v>40</v>
      </c>
      <c r="B21">
        <v>93.31</v>
      </c>
      <c r="C21" t="s">
        <v>41</v>
      </c>
      <c r="D21">
        <v>71.47</v>
      </c>
      <c r="E21">
        <v>89.26</v>
      </c>
      <c r="F21">
        <f>SUM(B21:E21)</f>
        <v>254.04</v>
      </c>
    </row>
    <row r="24" spans="4:14">
      <c r="D24" s="4" t="s">
        <v>0</v>
      </c>
      <c r="E24" s="2">
        <v>98.76</v>
      </c>
      <c r="F24" s="2">
        <v>89.68</v>
      </c>
      <c r="G24" s="2">
        <v>99.65</v>
      </c>
      <c r="H24" s="2" t="s">
        <v>1</v>
      </c>
      <c r="K24">
        <v>98.76</v>
      </c>
      <c r="L24">
        <v>89.68</v>
      </c>
      <c r="M24">
        <v>99.65</v>
      </c>
      <c r="N24" t="s">
        <v>1</v>
      </c>
    </row>
    <row r="25" spans="4:14">
      <c r="D25" s="4" t="s">
        <v>2</v>
      </c>
      <c r="E25" s="2">
        <v>99.26</v>
      </c>
      <c r="F25" s="2" t="s">
        <v>3</v>
      </c>
      <c r="G25" s="2" t="s">
        <v>4</v>
      </c>
      <c r="H25" s="2" t="s">
        <v>5</v>
      </c>
      <c r="K25">
        <v>99.26</v>
      </c>
      <c r="L25" t="s">
        <v>3</v>
      </c>
      <c r="M25" t="s">
        <v>4</v>
      </c>
      <c r="N25" t="s">
        <v>5</v>
      </c>
    </row>
    <row r="26" spans="4:14">
      <c r="D26" s="4" t="s">
        <v>6</v>
      </c>
      <c r="E26" s="2">
        <v>99.69</v>
      </c>
      <c r="F26" s="2">
        <v>98.35</v>
      </c>
      <c r="G26" s="2" t="s">
        <v>7</v>
      </c>
      <c r="H26" s="2" t="s">
        <v>8</v>
      </c>
      <c r="K26">
        <v>99.69</v>
      </c>
      <c r="L26">
        <v>98.35</v>
      </c>
      <c r="M26" t="s">
        <v>7</v>
      </c>
      <c r="N26" t="s">
        <v>8</v>
      </c>
    </row>
    <row r="27" spans="4:14">
      <c r="D27" s="4" t="s">
        <v>9</v>
      </c>
      <c r="E27" s="2">
        <v>99.26</v>
      </c>
      <c r="F27" s="2">
        <v>95.17</v>
      </c>
      <c r="G27" s="2">
        <v>98.67</v>
      </c>
      <c r="H27" s="2" t="s">
        <v>10</v>
      </c>
      <c r="K27">
        <v>99.26</v>
      </c>
      <c r="L27">
        <v>95.17</v>
      </c>
      <c r="M27">
        <v>98.67</v>
      </c>
      <c r="N27" t="s">
        <v>10</v>
      </c>
    </row>
    <row r="28" spans="4:14">
      <c r="D28" s="4" t="s">
        <v>11</v>
      </c>
      <c r="E28" s="2">
        <v>98.82</v>
      </c>
      <c r="F28" s="2" t="s">
        <v>12</v>
      </c>
      <c r="G28" s="2">
        <v>98</v>
      </c>
      <c r="H28" s="2" t="s">
        <v>13</v>
      </c>
      <c r="K28">
        <v>98.82</v>
      </c>
      <c r="L28" t="s">
        <v>12</v>
      </c>
      <c r="M28">
        <v>98</v>
      </c>
      <c r="N28" t="s">
        <v>13</v>
      </c>
    </row>
    <row r="29" spans="4:14">
      <c r="D29" s="4" t="s">
        <v>14</v>
      </c>
      <c r="E29" s="2">
        <v>28.08</v>
      </c>
      <c r="F29" s="2">
        <v>93.16</v>
      </c>
      <c r="G29" s="2">
        <v>85.67</v>
      </c>
      <c r="H29" s="2" t="s">
        <v>15</v>
      </c>
      <c r="K29">
        <v>28.08</v>
      </c>
      <c r="L29">
        <v>93.16</v>
      </c>
      <c r="M29">
        <v>85.67</v>
      </c>
      <c r="N29" t="s">
        <v>15</v>
      </c>
    </row>
    <row r="30" spans="4:14">
      <c r="D30" s="4" t="s">
        <v>16</v>
      </c>
      <c r="E30" s="2" t="s">
        <v>17</v>
      </c>
      <c r="F30" s="2">
        <v>91.46</v>
      </c>
      <c r="G30" s="2">
        <v>95.73</v>
      </c>
      <c r="H30" s="2" t="s">
        <v>18</v>
      </c>
      <c r="K30">
        <v>19.27</v>
      </c>
      <c r="L30">
        <v>91.46</v>
      </c>
      <c r="M30">
        <v>95.73</v>
      </c>
      <c r="N30" t="s">
        <v>18</v>
      </c>
    </row>
    <row r="31" spans="4:14">
      <c r="D31" s="4" t="s">
        <v>19</v>
      </c>
      <c r="E31" s="2" t="s">
        <v>20</v>
      </c>
      <c r="F31" s="2" t="s">
        <v>21</v>
      </c>
      <c r="G31" s="2" t="s">
        <v>22</v>
      </c>
      <c r="H31" s="2" t="s">
        <v>23</v>
      </c>
      <c r="K31">
        <v>64.58</v>
      </c>
      <c r="L31" t="s">
        <v>21</v>
      </c>
      <c r="M31" t="s">
        <v>22</v>
      </c>
      <c r="N31" t="s">
        <v>23</v>
      </c>
    </row>
    <row r="32" spans="4:14">
      <c r="D32" s="4" t="s">
        <v>24</v>
      </c>
      <c r="E32" s="2" t="s">
        <v>25</v>
      </c>
      <c r="F32" s="2">
        <v>96.85</v>
      </c>
      <c r="G32" s="2">
        <v>95.74</v>
      </c>
      <c r="H32" s="2" t="s">
        <v>26</v>
      </c>
      <c r="K32">
        <v>62.77</v>
      </c>
      <c r="L32">
        <v>96.85</v>
      </c>
      <c r="M32">
        <v>95.74</v>
      </c>
      <c r="N32" t="s">
        <v>26</v>
      </c>
    </row>
    <row r="33" spans="4:14">
      <c r="D33" s="4" t="s">
        <v>27</v>
      </c>
      <c r="E33" s="2">
        <v>60.25</v>
      </c>
      <c r="F33" s="2">
        <v>98.51</v>
      </c>
      <c r="G33" s="2">
        <v>86.26</v>
      </c>
      <c r="H33" s="2" t="s">
        <v>28</v>
      </c>
      <c r="K33">
        <v>60.25</v>
      </c>
      <c r="L33">
        <v>98.51</v>
      </c>
      <c r="M33">
        <v>86.26</v>
      </c>
      <c r="N33" t="s">
        <v>28</v>
      </c>
    </row>
    <row r="34" spans="4:14">
      <c r="D34" s="4" t="s">
        <v>29</v>
      </c>
      <c r="E34" s="2">
        <v>77.41</v>
      </c>
      <c r="F34" s="2">
        <v>80.89</v>
      </c>
      <c r="G34" s="2">
        <v>99.14</v>
      </c>
      <c r="H34" s="2" t="s">
        <v>30</v>
      </c>
      <c r="K34">
        <v>77.41</v>
      </c>
      <c r="L34">
        <v>80.89</v>
      </c>
      <c r="M34">
        <v>99.14</v>
      </c>
      <c r="N34" t="s">
        <v>30</v>
      </c>
    </row>
    <row r="35" spans="4:14">
      <c r="D35" s="4" t="s">
        <v>31</v>
      </c>
      <c r="E35" s="2" t="s">
        <v>32</v>
      </c>
      <c r="F35" s="2" t="s">
        <v>33</v>
      </c>
      <c r="G35" s="2">
        <v>97.78</v>
      </c>
      <c r="H35" s="2" t="s">
        <v>34</v>
      </c>
      <c r="K35" t="s">
        <v>32</v>
      </c>
      <c r="L35" t="s">
        <v>33</v>
      </c>
      <c r="M35">
        <v>97.78</v>
      </c>
      <c r="N35" t="s">
        <v>34</v>
      </c>
    </row>
    <row r="36" spans="4:14">
      <c r="D36" s="4" t="s">
        <v>35</v>
      </c>
      <c r="E36" s="2" t="s">
        <v>36</v>
      </c>
      <c r="F36" s="2">
        <v>89.62</v>
      </c>
      <c r="G36" s="2">
        <v>79.19</v>
      </c>
      <c r="H36" s="2" t="s">
        <v>37</v>
      </c>
      <c r="K36" t="s">
        <v>36</v>
      </c>
      <c r="L36">
        <v>89.62</v>
      </c>
      <c r="M36">
        <v>79.19</v>
      </c>
      <c r="N36" t="s">
        <v>37</v>
      </c>
    </row>
    <row r="37" spans="4:14">
      <c r="D37" s="4" t="s">
        <v>38</v>
      </c>
      <c r="E37" s="2">
        <v>71.73</v>
      </c>
      <c r="F37" s="2">
        <v>62.26</v>
      </c>
      <c r="G37" s="2">
        <v>100</v>
      </c>
      <c r="H37" s="2" t="s">
        <v>39</v>
      </c>
      <c r="K37">
        <v>71.73</v>
      </c>
      <c r="L37">
        <v>62.26</v>
      </c>
      <c r="M37">
        <v>100</v>
      </c>
      <c r="N37" t="s">
        <v>39</v>
      </c>
    </row>
    <row r="38" spans="4:14">
      <c r="D38" s="4" t="s">
        <v>40</v>
      </c>
      <c r="E38" s="2">
        <v>93.31</v>
      </c>
      <c r="F38" s="2" t="s">
        <v>41</v>
      </c>
      <c r="G38" s="2">
        <v>71.47</v>
      </c>
      <c r="H38" s="2">
        <v>89.26</v>
      </c>
      <c r="K38">
        <v>93.31</v>
      </c>
      <c r="L38" t="s">
        <v>41</v>
      </c>
      <c r="M38">
        <v>71.47</v>
      </c>
      <c r="N38">
        <v>89.26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B19" sqref="B19"/>
    </sheetView>
  </sheetViews>
  <sheetFormatPr defaultColWidth="9" defaultRowHeight="13.2" outlineLevelCol="5"/>
  <cols>
    <col min="1" max="1" width="9.83333333333333" customWidth="1"/>
    <col min="2" max="5" width="7" customWidth="1"/>
  </cols>
  <sheetData>
    <row r="1" spans="1:6">
      <c r="A1" t="s">
        <v>42</v>
      </c>
      <c r="B1">
        <v>98.76</v>
      </c>
      <c r="C1">
        <v>89.68</v>
      </c>
      <c r="D1">
        <v>99.65</v>
      </c>
      <c r="E1">
        <v>82.46</v>
      </c>
      <c r="F1">
        <f>SUM(B1:E1)</f>
        <v>370.55</v>
      </c>
    </row>
    <row r="2" spans="1:6">
      <c r="A2" t="s">
        <v>43</v>
      </c>
      <c r="B2">
        <v>99.26</v>
      </c>
      <c r="C2">
        <v>96.79</v>
      </c>
      <c r="D2">
        <v>99.34</v>
      </c>
      <c r="E2">
        <v>86.01</v>
      </c>
      <c r="F2">
        <f t="shared" ref="F2:F15" si="0">SUM(B2:E2)</f>
        <v>381.4</v>
      </c>
    </row>
    <row r="3" spans="1:6">
      <c r="A3" t="s">
        <v>44</v>
      </c>
      <c r="B3">
        <v>99.69</v>
      </c>
      <c r="C3">
        <v>98.35</v>
      </c>
      <c r="D3">
        <v>98.37</v>
      </c>
      <c r="E3">
        <v>80</v>
      </c>
      <c r="F3">
        <f t="shared" si="0"/>
        <v>376.41</v>
      </c>
    </row>
    <row r="4" spans="1:6">
      <c r="A4" t="s">
        <v>45</v>
      </c>
      <c r="B4">
        <v>99.26</v>
      </c>
      <c r="C4">
        <v>95.17</v>
      </c>
      <c r="D4">
        <v>98.67</v>
      </c>
      <c r="E4">
        <v>82.48</v>
      </c>
      <c r="F4">
        <f t="shared" si="0"/>
        <v>375.58</v>
      </c>
    </row>
    <row r="5" spans="1:6">
      <c r="A5" t="s">
        <v>46</v>
      </c>
      <c r="B5">
        <v>98.82</v>
      </c>
      <c r="C5">
        <v>96.96</v>
      </c>
      <c r="D5">
        <v>98</v>
      </c>
      <c r="E5">
        <v>96.79</v>
      </c>
      <c r="F5">
        <f t="shared" si="0"/>
        <v>390.57</v>
      </c>
    </row>
    <row r="6" spans="1:6">
      <c r="A6" t="s">
        <v>47</v>
      </c>
      <c r="B6">
        <v>28.08</v>
      </c>
      <c r="C6">
        <v>93.16</v>
      </c>
      <c r="D6">
        <v>85.67</v>
      </c>
      <c r="E6">
        <v>79.64</v>
      </c>
      <c r="F6">
        <f t="shared" si="0"/>
        <v>286.55</v>
      </c>
    </row>
    <row r="7" spans="1:6">
      <c r="A7" t="s">
        <v>48</v>
      </c>
      <c r="B7">
        <v>19.27</v>
      </c>
      <c r="C7">
        <v>91.46</v>
      </c>
      <c r="D7">
        <v>95.73</v>
      </c>
      <c r="E7">
        <v>81.4</v>
      </c>
      <c r="F7">
        <f t="shared" si="0"/>
        <v>287.86</v>
      </c>
    </row>
    <row r="8" spans="1:6">
      <c r="A8" t="s">
        <v>49</v>
      </c>
      <c r="B8">
        <v>64.58</v>
      </c>
      <c r="C8">
        <v>45.13</v>
      </c>
      <c r="D8">
        <v>55.59</v>
      </c>
      <c r="E8">
        <v>87.87</v>
      </c>
      <c r="F8">
        <f t="shared" si="0"/>
        <v>253.17</v>
      </c>
    </row>
    <row r="9" spans="1:6">
      <c r="A9" t="s">
        <v>50</v>
      </c>
      <c r="B9">
        <v>62.77</v>
      </c>
      <c r="C9">
        <v>96.85</v>
      </c>
      <c r="D9">
        <v>95.74</v>
      </c>
      <c r="E9">
        <v>72.76</v>
      </c>
      <c r="F9">
        <f t="shared" si="0"/>
        <v>328.12</v>
      </c>
    </row>
    <row r="10" spans="1:6">
      <c r="A10" t="s">
        <v>51</v>
      </c>
      <c r="B10">
        <v>60.25</v>
      </c>
      <c r="C10">
        <v>98.51</v>
      </c>
      <c r="D10">
        <v>86.26</v>
      </c>
      <c r="E10">
        <v>48.71</v>
      </c>
      <c r="F10">
        <f t="shared" si="0"/>
        <v>293.73</v>
      </c>
    </row>
    <row r="11" spans="1:6">
      <c r="A11" t="s">
        <v>52</v>
      </c>
      <c r="B11">
        <v>77.41</v>
      </c>
      <c r="C11">
        <v>80.89</v>
      </c>
      <c r="D11">
        <v>99.14</v>
      </c>
      <c r="E11">
        <v>85.88</v>
      </c>
      <c r="F11">
        <f t="shared" si="0"/>
        <v>343.32</v>
      </c>
    </row>
    <row r="12" spans="1:6">
      <c r="A12" t="s">
        <v>53</v>
      </c>
      <c r="B12">
        <v>58.15</v>
      </c>
      <c r="C12">
        <v>96.36</v>
      </c>
      <c r="D12">
        <v>97.78</v>
      </c>
      <c r="E12">
        <v>15.69</v>
      </c>
      <c r="F12">
        <f t="shared" si="0"/>
        <v>267.98</v>
      </c>
    </row>
    <row r="13" spans="1:6">
      <c r="A13" t="s">
        <v>54</v>
      </c>
      <c r="B13">
        <v>82.71</v>
      </c>
      <c r="C13">
        <v>89.62</v>
      </c>
      <c r="D13">
        <v>79.19</v>
      </c>
      <c r="E13">
        <v>89.68</v>
      </c>
      <c r="F13">
        <f t="shared" si="0"/>
        <v>341.2</v>
      </c>
    </row>
    <row r="14" spans="1:6">
      <c r="A14" t="s">
        <v>55</v>
      </c>
      <c r="B14">
        <v>71.73</v>
      </c>
      <c r="C14">
        <v>62.26</v>
      </c>
      <c r="D14">
        <v>100</v>
      </c>
      <c r="E14">
        <v>100</v>
      </c>
      <c r="F14">
        <f t="shared" si="0"/>
        <v>333.99</v>
      </c>
    </row>
    <row r="15" spans="1:6">
      <c r="A15" t="s">
        <v>56</v>
      </c>
      <c r="B15">
        <v>93.31</v>
      </c>
      <c r="C15">
        <v>61.89</v>
      </c>
      <c r="D15">
        <v>71.47</v>
      </c>
      <c r="E15">
        <v>89.26</v>
      </c>
      <c r="F15">
        <f t="shared" si="0"/>
        <v>315.93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3"/>
  <sheetViews>
    <sheetView zoomScale="118" zoomScaleNormal="118" topLeftCell="A38" workbookViewId="0">
      <selection activeCell="C3" sqref="C3:C73"/>
    </sheetView>
  </sheetViews>
  <sheetFormatPr defaultColWidth="9" defaultRowHeight="13.2"/>
  <cols>
    <col min="2" max="2" width="9.83333333333333" customWidth="1"/>
    <col min="3" max="8" width="7" customWidth="1"/>
    <col min="9" max="9" width="7" hidden="1" customWidth="1"/>
    <col min="10" max="10" width="7" customWidth="1"/>
    <col min="11" max="11" width="7" hidden="1" customWidth="1"/>
    <col min="12" max="14" width="7" customWidth="1"/>
  </cols>
  <sheetData>
    <row r="1" spans="4:14"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</row>
    <row r="2" spans="4:13">
      <c r="D2">
        <v>1797</v>
      </c>
      <c r="E2">
        <v>94</v>
      </c>
      <c r="F2">
        <v>362</v>
      </c>
      <c r="G2">
        <v>1073</v>
      </c>
      <c r="H2">
        <v>861</v>
      </c>
      <c r="I2">
        <v>1871</v>
      </c>
      <c r="J2">
        <v>1850</v>
      </c>
      <c r="K2">
        <v>1871</v>
      </c>
      <c r="L2">
        <v>1014</v>
      </c>
      <c r="M2">
        <v>653</v>
      </c>
    </row>
    <row r="3" spans="1:17">
      <c r="A3">
        <f>AVERAGE(C3,C21,C39,C57)</f>
        <v>64.535</v>
      </c>
      <c r="B3" t="s">
        <v>68</v>
      </c>
      <c r="C3">
        <v>86.58</v>
      </c>
      <c r="D3">
        <v>82.19</v>
      </c>
      <c r="E3">
        <v>59.57</v>
      </c>
      <c r="F3">
        <v>78.18</v>
      </c>
      <c r="G3">
        <v>76.61</v>
      </c>
      <c r="H3">
        <v>90.48</v>
      </c>
      <c r="I3">
        <v>86.8</v>
      </c>
      <c r="J3">
        <v>83.73</v>
      </c>
      <c r="K3">
        <v>78.19</v>
      </c>
      <c r="L3">
        <v>70.22</v>
      </c>
      <c r="M3">
        <v>80.55</v>
      </c>
      <c r="N3">
        <v>81.93</v>
      </c>
      <c r="O3">
        <f>(D3*D2+E3*E2+F3*F2+G3*G2+H3*H2+J3*J2+L3*L2+M3*M2+I3*I2+K3*K2)/SUM(D2:M2)</f>
        <v>81.1725493622226</v>
      </c>
      <c r="P3">
        <f>(D3*D2+E3*E2+F3*F2+G3*G2+H3*H2+J3*J2+L3*L2+M3*M2)/SUM(D2,E2,F2,G2,J2,L2,H2,M2)</f>
        <v>80.5302063862928</v>
      </c>
      <c r="Q3" s="2"/>
    </row>
    <row r="4" spans="1:17">
      <c r="A4">
        <f t="shared" ref="A4:A19" si="0">AVERAGE(C4,C22,C40,C58)</f>
        <v>68.105</v>
      </c>
      <c r="B4" t="s">
        <v>43</v>
      </c>
      <c r="C4">
        <v>86.75</v>
      </c>
      <c r="D4">
        <v>86.14</v>
      </c>
      <c r="E4">
        <v>60.64</v>
      </c>
      <c r="F4">
        <v>86.46</v>
      </c>
      <c r="G4">
        <v>78.66</v>
      </c>
      <c r="H4">
        <v>94.31</v>
      </c>
      <c r="I4">
        <v>87.97</v>
      </c>
      <c r="J4">
        <v>83.03</v>
      </c>
      <c r="K4">
        <v>76.06</v>
      </c>
      <c r="L4">
        <v>70.22</v>
      </c>
      <c r="M4">
        <v>81.78</v>
      </c>
      <c r="N4">
        <v>82.96</v>
      </c>
      <c r="O4">
        <f>(D4*D2+E4*E2+F4*F2+G4*G2+H4*H2+J4*J2+L4*L2+M4*M2+I4*I2+K4*K2)/SUM(D2:M2)</f>
        <v>82.3437358029006</v>
      </c>
      <c r="P4">
        <f>(D4*D2+E4*E2+F4*F2+G4*G2+H4*H2+J4*J2+L4*L2+M4*M2)/SUM(D2,E2,F2,G2,J2,L2,H2,M2)</f>
        <v>82.5034099169263</v>
      </c>
      <c r="Q4" s="2"/>
    </row>
    <row r="5" spans="1:17">
      <c r="A5">
        <f t="shared" si="0"/>
        <v>68.9475</v>
      </c>
      <c r="B5" t="s">
        <v>44</v>
      </c>
      <c r="C5">
        <v>87.07</v>
      </c>
      <c r="D5">
        <v>80.08</v>
      </c>
      <c r="E5">
        <v>62.77</v>
      </c>
      <c r="F5">
        <v>97.79</v>
      </c>
      <c r="G5">
        <v>88.07</v>
      </c>
      <c r="H5">
        <v>95.93</v>
      </c>
      <c r="I5">
        <v>96.85</v>
      </c>
      <c r="J5">
        <v>83.41</v>
      </c>
      <c r="K5">
        <v>73.76</v>
      </c>
      <c r="L5">
        <v>70.12</v>
      </c>
      <c r="M5">
        <v>81.62</v>
      </c>
      <c r="N5">
        <v>84.34</v>
      </c>
      <c r="O5">
        <f>(D5*D2+E5*E2+F5*F2+G5*G2+H5*H2+J5*J2+L5*L2+M5*M2+I5*I2+K5*K2)/SUM(D2:M2)</f>
        <v>83.8911680936572</v>
      </c>
      <c r="P5">
        <f>(D5*D2+E5*E2+F5*F2+G5*G2+H5*H2+J5*J2+L5*L2+M5*M2)/SUM(D2,E2,F2,G2,J2,L2,H2,M2)</f>
        <v>83.2044392523364</v>
      </c>
      <c r="Q5" s="2"/>
    </row>
    <row r="6" spans="1:17">
      <c r="A6">
        <f t="shared" si="0"/>
        <v>67.8675</v>
      </c>
      <c r="B6" t="s">
        <v>45</v>
      </c>
      <c r="C6">
        <v>86.48</v>
      </c>
      <c r="D6">
        <v>81.86</v>
      </c>
      <c r="E6">
        <v>79.79</v>
      </c>
      <c r="F6">
        <v>93.09</v>
      </c>
      <c r="G6">
        <v>85</v>
      </c>
      <c r="H6">
        <v>96.75</v>
      </c>
      <c r="I6">
        <v>88.56</v>
      </c>
      <c r="J6">
        <v>70.22</v>
      </c>
      <c r="K6">
        <v>96.53</v>
      </c>
      <c r="L6">
        <v>96.35</v>
      </c>
      <c r="M6">
        <v>72.74</v>
      </c>
      <c r="N6">
        <v>86.06</v>
      </c>
      <c r="O6">
        <f>(D6*D2+E6*E2+F6*F2+G6*G2+H6*H2+J6*J2+L6*L2+M6*M2+I6*I2+K6*K2)/SUM(D2:M2)</f>
        <v>85.9878140835226</v>
      </c>
      <c r="P6">
        <f>(D6*D2+E6*E2+F6*F2+G6*G2+H6*H2+J6*J2+L6*L2+M6*M2)/SUM(D2,E2,F2,G2,J2,L2,H2,M2)</f>
        <v>82.8028465732087</v>
      </c>
      <c r="Q6" s="2"/>
    </row>
    <row r="7" spans="1:17">
      <c r="A7">
        <f t="shared" si="0"/>
        <v>67.58</v>
      </c>
      <c r="B7" t="s">
        <v>46</v>
      </c>
      <c r="C7">
        <v>86.75</v>
      </c>
      <c r="D7">
        <v>83.36</v>
      </c>
      <c r="E7">
        <v>77.66</v>
      </c>
      <c r="F7">
        <v>97.24</v>
      </c>
      <c r="G7">
        <v>93.2</v>
      </c>
      <c r="H7">
        <v>97.79</v>
      </c>
      <c r="I7">
        <v>94.92</v>
      </c>
      <c r="J7">
        <v>73.89</v>
      </c>
      <c r="K7">
        <v>96.21</v>
      </c>
      <c r="L7">
        <v>97.53</v>
      </c>
      <c r="M7">
        <v>73.35</v>
      </c>
      <c r="N7">
        <v>88.6</v>
      </c>
      <c r="O7">
        <f>(D7*D2+E7*E2+F7*F2+G7*G2+H7*H2+J7*J2+L7*L2+M7*M2+I7*I2+K7*K2)/SUM(D2:M2)</f>
        <v>88.9038380220164</v>
      </c>
      <c r="P7">
        <f>(D7*D2+E7*E2+F7*F2+G7*G2+H7*H2+J7*J2+L7*L2+M7*M2)/SUM(D2,E2,F2,G2,J2,L2,H2,M2)</f>
        <v>85.6683670820353</v>
      </c>
      <c r="Q7" s="2"/>
    </row>
    <row r="8" spans="4:17">
      <c r="D8">
        <v>1797</v>
      </c>
      <c r="E8">
        <v>94</v>
      </c>
      <c r="F8">
        <v>362</v>
      </c>
      <c r="G8">
        <v>1073</v>
      </c>
      <c r="H8">
        <v>861</v>
      </c>
      <c r="I8">
        <v>1871</v>
      </c>
      <c r="J8">
        <v>1850</v>
      </c>
      <c r="K8">
        <v>1871</v>
      </c>
      <c r="L8">
        <v>1014</v>
      </c>
      <c r="M8">
        <v>653</v>
      </c>
      <c r="Q8" s="2"/>
    </row>
    <row r="9" spans="1:17">
      <c r="A9">
        <f t="shared" si="0"/>
        <v>70.915</v>
      </c>
      <c r="B9" t="s">
        <v>69</v>
      </c>
      <c r="C9">
        <v>90.81</v>
      </c>
      <c r="D9">
        <v>88.65</v>
      </c>
      <c r="E9">
        <v>55.32</v>
      </c>
      <c r="F9">
        <v>86.74</v>
      </c>
      <c r="G9">
        <v>50.89</v>
      </c>
      <c r="H9">
        <v>93.5</v>
      </c>
      <c r="I9">
        <v>82.79</v>
      </c>
      <c r="J9">
        <v>89.68</v>
      </c>
      <c r="K9">
        <v>66.27</v>
      </c>
      <c r="L9">
        <v>51.58</v>
      </c>
      <c r="M9">
        <v>87.29</v>
      </c>
      <c r="N9">
        <v>79.22</v>
      </c>
      <c r="O9">
        <f>(D9*D8+E9*E8+F9*F8+G9*G8+H9*H8+J9*J8+L9*L8+M9*M8+I9*I8+K9*K8)/SUM(D8:M8)</f>
        <v>77.3295675345099</v>
      </c>
      <c r="P9">
        <f>(D9*D8+E9*E8+F9*F8+G9*G8+H9*H8+J9*J8+L9*L8+M9*M8)/SUM(D8,E8,F8,G8,J8,L8,H8,M8)</f>
        <v>78.6893782450675</v>
      </c>
      <c r="Q9" s="2"/>
    </row>
    <row r="10" spans="1:17">
      <c r="A10">
        <f t="shared" si="0"/>
        <v>72.42</v>
      </c>
      <c r="B10" t="s">
        <v>48</v>
      </c>
      <c r="C10">
        <v>90.43</v>
      </c>
      <c r="D10">
        <v>87.09</v>
      </c>
      <c r="E10">
        <v>60.64</v>
      </c>
      <c r="F10">
        <v>90.88</v>
      </c>
      <c r="G10">
        <v>65.24</v>
      </c>
      <c r="H10">
        <v>94.54</v>
      </c>
      <c r="I10">
        <v>83.97</v>
      </c>
      <c r="J10">
        <v>89.46</v>
      </c>
      <c r="K10">
        <v>73.22</v>
      </c>
      <c r="L10">
        <v>61.24</v>
      </c>
      <c r="M10">
        <v>88.36</v>
      </c>
      <c r="N10">
        <v>82.23</v>
      </c>
      <c r="O10">
        <f>(D10*D8+E10*E8+F10*F8+G10*G8+H10*H8+J10*J8+L10*L8+M10*M8+I10*I8+K10*K8)/SUM(D8:M8)</f>
        <v>80.8929617333566</v>
      </c>
      <c r="P10">
        <f>(D10*D8+E10*E8+F10*F8+G10*G8+H10*H8+J10*J8+L10*L8+M10*M8)/SUM(D8,E8,F8,G8,J8,L8,H8,M8)</f>
        <v>82.0091316199377</v>
      </c>
      <c r="Q10" s="2"/>
    </row>
    <row r="11" spans="1:17">
      <c r="A11">
        <f t="shared" si="0"/>
        <v>71.555</v>
      </c>
      <c r="B11" t="s">
        <v>49</v>
      </c>
      <c r="C11">
        <v>89.47</v>
      </c>
      <c r="D11">
        <v>85.7</v>
      </c>
      <c r="E11">
        <v>60.64</v>
      </c>
      <c r="F11">
        <v>99.17</v>
      </c>
      <c r="G11">
        <v>91.61</v>
      </c>
      <c r="H11">
        <v>99.65</v>
      </c>
      <c r="I11">
        <v>98.34</v>
      </c>
      <c r="J11">
        <v>87.35</v>
      </c>
      <c r="K11">
        <v>71.83</v>
      </c>
      <c r="L11">
        <v>64.6</v>
      </c>
      <c r="M11">
        <v>85.45</v>
      </c>
      <c r="N11">
        <v>86.23</v>
      </c>
      <c r="O11">
        <f>(D11*D8+E11*E8+F11*F8+G11*G8+H11*H8+J11*J8+L11*L8+M11*M8+I11*I8+K11*K8)/SUM(D8:M8)</f>
        <v>85.7057137864756</v>
      </c>
      <c r="P11">
        <f>(D11*D8+E11*E8+F11*F8+G11*G8+H11*H8+J11*J8+L11*L8+M11*M8)/SUM(D8,E8,F8,G8,J8,L8,H8,M8)</f>
        <v>86.0072079439252</v>
      </c>
      <c r="Q11" s="2"/>
    </row>
    <row r="12" spans="1:17">
      <c r="A12">
        <f t="shared" si="0"/>
        <v>70.0175</v>
      </c>
      <c r="B12" t="s">
        <v>50</v>
      </c>
      <c r="C12">
        <v>90.17</v>
      </c>
      <c r="D12">
        <v>87.37</v>
      </c>
      <c r="E12">
        <v>80.85</v>
      </c>
      <c r="F12">
        <v>96.69</v>
      </c>
      <c r="G12">
        <v>74.09</v>
      </c>
      <c r="H12">
        <v>98.84</v>
      </c>
      <c r="I12">
        <v>83.11</v>
      </c>
      <c r="J12">
        <v>87.68</v>
      </c>
      <c r="K12">
        <v>99.36</v>
      </c>
      <c r="L12">
        <v>98.62</v>
      </c>
      <c r="M12">
        <v>84.07</v>
      </c>
      <c r="N12">
        <v>89.47</v>
      </c>
      <c r="O12">
        <f>(D12*D8+E12*E8+F12*F8+G12*G8+H12*H8+J12*J8+L12*L8+M12*M8+I12*I8+K12*K8)/SUM(D8:M8)</f>
        <v>89.3511392626245</v>
      </c>
      <c r="P12">
        <f>(D12*D8+E12*E8+F12*F8+G12*G8+H12*H8+J12*J8+L12*L8+M12*M8)/SUM(D8,E8,F8,G8,J8,L8,H8,M8)</f>
        <v>88.4361072170301</v>
      </c>
      <c r="Q12" s="2"/>
    </row>
    <row r="13" spans="1:17">
      <c r="A13">
        <f t="shared" si="0"/>
        <v>72.1625</v>
      </c>
      <c r="B13" t="s">
        <v>51</v>
      </c>
      <c r="C13">
        <v>90.22</v>
      </c>
      <c r="D13">
        <v>85.53</v>
      </c>
      <c r="E13">
        <v>81.91</v>
      </c>
      <c r="F13">
        <v>99.17</v>
      </c>
      <c r="G13">
        <v>93.38</v>
      </c>
      <c r="H13">
        <v>99.88</v>
      </c>
      <c r="I13">
        <v>96.85</v>
      </c>
      <c r="J13">
        <v>86</v>
      </c>
      <c r="K13">
        <v>98.61</v>
      </c>
      <c r="L13">
        <v>98.22</v>
      </c>
      <c r="M13">
        <v>87.29</v>
      </c>
      <c r="N13">
        <v>92.64</v>
      </c>
      <c r="O13">
        <f>(D13*D8+E13*E8+F13*F8+G13*G8+H13*H8+J13*J8+L13*L8+M13*M8+I13*I8+K13*K8)/SUM(D8:M8)</f>
        <v>93.0360842215621</v>
      </c>
      <c r="P13">
        <f>(D13*D8+E13*E8+F13*F8+G13*G8+H13*H8+J13*J8+L13*L8+M13*M8)/SUM(D8,E8,F8,G8,J8,L8,H8,M8)</f>
        <v>90.7561474558671</v>
      </c>
      <c r="Q13" s="2"/>
    </row>
    <row r="14" spans="4:17">
      <c r="D14">
        <v>1797</v>
      </c>
      <c r="E14">
        <v>94</v>
      </c>
      <c r="F14">
        <v>362</v>
      </c>
      <c r="G14">
        <v>1073</v>
      </c>
      <c r="H14">
        <v>861</v>
      </c>
      <c r="I14">
        <v>1871</v>
      </c>
      <c r="J14">
        <v>1850</v>
      </c>
      <c r="K14">
        <v>1871</v>
      </c>
      <c r="L14">
        <v>1014</v>
      </c>
      <c r="M14">
        <v>653</v>
      </c>
      <c r="Q14" s="2"/>
    </row>
    <row r="15" spans="1:17">
      <c r="A15">
        <f t="shared" si="0"/>
        <v>74.59</v>
      </c>
      <c r="B15" t="s">
        <v>70</v>
      </c>
      <c r="C15">
        <v>92.73</v>
      </c>
      <c r="D15">
        <v>85.7</v>
      </c>
      <c r="E15">
        <v>69.15</v>
      </c>
      <c r="F15">
        <v>75.97</v>
      </c>
      <c r="G15">
        <v>67.94</v>
      </c>
      <c r="H15">
        <v>87.34</v>
      </c>
      <c r="I15">
        <v>86.8</v>
      </c>
      <c r="J15">
        <v>91.62</v>
      </c>
      <c r="K15">
        <v>71.99</v>
      </c>
      <c r="L15">
        <v>60.36</v>
      </c>
      <c r="M15">
        <v>90.35</v>
      </c>
      <c r="N15">
        <v>82.33</v>
      </c>
      <c r="O15">
        <f>(D15*D14+E15*E14+F15*F14+G15*G14+H15*H14+J15*J14+L15*L14+M15*M14+I15*I14+K15*K14)/SUM(D14:M14)</f>
        <v>80.6308037742443</v>
      </c>
      <c r="P15">
        <f>(D15*D14+E15*E14+F15*F14+G15*G14+H15*H14+J15*J14+L15*L14+M15*M14)/SUM(D14,E14,F14,G14,J14,L14,H14,M14)</f>
        <v>81.2310604880582</v>
      </c>
      <c r="Q15" s="2"/>
    </row>
    <row r="16" spans="1:17">
      <c r="A16">
        <f t="shared" si="0"/>
        <v>75.4425</v>
      </c>
      <c r="B16" t="s">
        <v>53</v>
      </c>
      <c r="C16">
        <v>92.46</v>
      </c>
      <c r="D16">
        <v>88.26</v>
      </c>
      <c r="E16">
        <v>62.77</v>
      </c>
      <c r="F16">
        <v>65.19</v>
      </c>
      <c r="G16">
        <v>58.62</v>
      </c>
      <c r="H16">
        <v>77.93</v>
      </c>
      <c r="I16">
        <v>86.37</v>
      </c>
      <c r="J16">
        <v>91.73</v>
      </c>
      <c r="K16">
        <v>64.08</v>
      </c>
      <c r="L16">
        <v>43.79</v>
      </c>
      <c r="M16">
        <v>89.89</v>
      </c>
      <c r="N16">
        <v>78.5</v>
      </c>
      <c r="O16">
        <f>(D16*D14+E16*E14+F16*F14+G16*G14+H16*H14+J16*J14+L16*L14+M16*M14+I16*I14+K16*K14)/SUM(D14:M14)</f>
        <v>76.2181591822471</v>
      </c>
      <c r="P16">
        <f>(D16*D14+E16*E14+F16*F14+G16*G14+H16*H14+J16*J14+L16*L14+M16*M14)/SUM(D14,E14,F14,G14,J14,L14,H14,M14)</f>
        <v>76.7005581516096</v>
      </c>
      <c r="Q16" s="2"/>
    </row>
    <row r="17" spans="1:17">
      <c r="A17">
        <f t="shared" si="0"/>
        <v>74.6275</v>
      </c>
      <c r="B17" t="s">
        <v>54</v>
      </c>
      <c r="C17">
        <v>91.18</v>
      </c>
      <c r="D17">
        <v>87.76</v>
      </c>
      <c r="E17">
        <v>74.47</v>
      </c>
      <c r="F17">
        <v>99.17</v>
      </c>
      <c r="G17">
        <v>90.49</v>
      </c>
      <c r="H17">
        <v>96.75</v>
      </c>
      <c r="I17">
        <v>98.77</v>
      </c>
      <c r="J17">
        <v>90.27</v>
      </c>
      <c r="K17">
        <v>78.19</v>
      </c>
      <c r="L17">
        <v>75.64</v>
      </c>
      <c r="M17">
        <v>88.51</v>
      </c>
      <c r="N17">
        <v>88.92</v>
      </c>
      <c r="O17">
        <f>(D17*D14+E17*E14+F17*F14+G17*G14+H17*H14+J17*J14+L17*L14+M17*M14+I17*I14+K17*K14)/SUM(D14:M14)</f>
        <v>88.5540459549187</v>
      </c>
      <c r="P17">
        <f>(D17*D14+E17*E14+F17*F14+G17*G14+H17*H14+J17*J14+L17*L14+M17*M14)/SUM(D14,E14,F14,G14,J14,L14,H14,M14)</f>
        <v>88.590011682243</v>
      </c>
      <c r="Q17" s="2"/>
    </row>
    <row r="18" spans="1:17">
      <c r="A18">
        <f t="shared" si="0"/>
        <v>73.5625</v>
      </c>
      <c r="B18" t="s">
        <v>55</v>
      </c>
      <c r="C18">
        <v>92.62</v>
      </c>
      <c r="D18">
        <v>86.7</v>
      </c>
      <c r="E18">
        <v>80.85</v>
      </c>
      <c r="F18">
        <v>86.46</v>
      </c>
      <c r="G18">
        <v>76.14</v>
      </c>
      <c r="H18">
        <v>93.73</v>
      </c>
      <c r="I18">
        <v>86.37</v>
      </c>
      <c r="J18">
        <v>90.76</v>
      </c>
      <c r="K18">
        <v>99.36</v>
      </c>
      <c r="L18">
        <v>99.51</v>
      </c>
      <c r="M18">
        <v>85.3</v>
      </c>
      <c r="N18">
        <v>90.29</v>
      </c>
      <c r="O18">
        <f>(D18*D14+E18*E14+F18*F14+G18*G14+H18*H14+J18*J14+L18*L14+M18*M14+I18*I14+K18*K14)/SUM(D14:M14)</f>
        <v>89.9099196225756</v>
      </c>
      <c r="P18">
        <f>(D18*D14+E18*E14+F18*F14+G18*G14+H18*H14+J18*J14+L18*L14+M18*M14)/SUM(D14,E14,F14,G14,J14,L14,H14,M14)</f>
        <v>88.4745729491173</v>
      </c>
      <c r="Q18" s="2"/>
    </row>
    <row r="19" spans="1:17">
      <c r="A19">
        <f t="shared" si="0"/>
        <v>72.32</v>
      </c>
      <c r="B19" t="s">
        <v>56</v>
      </c>
      <c r="C19">
        <v>91.88</v>
      </c>
      <c r="D19">
        <v>84.97</v>
      </c>
      <c r="E19">
        <v>86.17</v>
      </c>
      <c r="F19">
        <v>99.45</v>
      </c>
      <c r="G19">
        <v>88.35</v>
      </c>
      <c r="H19">
        <v>98.95</v>
      </c>
      <c r="I19">
        <v>98.02</v>
      </c>
      <c r="J19">
        <v>88.86</v>
      </c>
      <c r="K19">
        <v>99.04</v>
      </c>
      <c r="L19">
        <v>99.21</v>
      </c>
      <c r="M19">
        <v>87.14</v>
      </c>
      <c r="N19">
        <v>93.06</v>
      </c>
      <c r="O19">
        <f>(D19*D14+E19*E14+F19*F14+G19*G14+H19*H14+J19*J14+L19*L14+M19*M14+I19*I14+K19*K14)/SUM(D14:M14)</f>
        <v>93.2534588502534</v>
      </c>
      <c r="P19">
        <f>(D19*D14+E19*E14+F19*F14+G19*G14+H19*H14+J19*J14+L19*L14+M19*M14)/SUM(D14,E14,F14,G14,J14,L14,H14,M14)</f>
        <v>90.6905282969886</v>
      </c>
      <c r="Q19" s="2"/>
    </row>
    <row r="20" spans="4:17">
      <c r="D20">
        <v>492</v>
      </c>
      <c r="E20">
        <v>2</v>
      </c>
      <c r="F20">
        <v>0</v>
      </c>
      <c r="G20">
        <v>328</v>
      </c>
      <c r="H20">
        <v>219</v>
      </c>
      <c r="I20">
        <v>500</v>
      </c>
      <c r="J20">
        <v>496</v>
      </c>
      <c r="K20">
        <v>500</v>
      </c>
      <c r="L20">
        <v>246</v>
      </c>
      <c r="M20">
        <v>25</v>
      </c>
      <c r="Q20" s="2"/>
    </row>
    <row r="21" spans="1:17">
      <c r="A21" s="2" t="e">
        <f>AVERAGE(Q3,Q21,Q39,Q57)</f>
        <v>#DIV/0!</v>
      </c>
      <c r="B21" t="s">
        <v>68</v>
      </c>
      <c r="C21">
        <v>62</v>
      </c>
      <c r="D21">
        <v>51.42</v>
      </c>
      <c r="G21">
        <v>55.79</v>
      </c>
      <c r="H21">
        <v>63.47</v>
      </c>
      <c r="I21">
        <v>52.4</v>
      </c>
      <c r="J21">
        <v>55.65</v>
      </c>
      <c r="K21">
        <v>64.4</v>
      </c>
      <c r="L21">
        <v>56.91</v>
      </c>
      <c r="M21">
        <v>52</v>
      </c>
      <c r="N21">
        <v>57.41</v>
      </c>
      <c r="O21" s="3">
        <v>55.5309458</v>
      </c>
      <c r="P21">
        <f>(D21*D20+E21*E20+F21*F20+G21*G20+H21*H20+J21*J20+L21*L20+M21*M20)/SUM(D20,E20,F20,G20,J20,L20,H20,M20)</f>
        <v>55.5309457964602</v>
      </c>
      <c r="Q21" s="2"/>
    </row>
    <row r="22" spans="1:17">
      <c r="A22" s="2" t="e">
        <f t="shared" ref="A22:A37" si="1">AVERAGE(Q4,Q22,Q40,Q58)</f>
        <v>#DIV/0!</v>
      </c>
      <c r="B22" t="s">
        <v>43</v>
      </c>
      <c r="C22">
        <v>68.6</v>
      </c>
      <c r="D22">
        <v>64.02</v>
      </c>
      <c r="G22">
        <v>71.95</v>
      </c>
      <c r="H22">
        <v>69.86</v>
      </c>
      <c r="I22">
        <v>71.8</v>
      </c>
      <c r="J22">
        <v>66.53</v>
      </c>
      <c r="K22">
        <v>69.4</v>
      </c>
      <c r="L22">
        <v>72.36</v>
      </c>
      <c r="M22">
        <v>72</v>
      </c>
      <c r="N22">
        <v>68.95</v>
      </c>
      <c r="O22" s="3">
        <v>68.0288827</v>
      </c>
      <c r="P22">
        <f>(D22*D20+E22*E20+F22*F20+G22*G20+H22*H20+J22*J20+L22*L20+M22*M20)/SUM(D20,E20,F20,G20,J20,L20,H20,M20)</f>
        <v>68.0288827433628</v>
      </c>
      <c r="Q22" s="2"/>
    </row>
    <row r="23" spans="1:17">
      <c r="A23" s="2" t="e">
        <f t="shared" si="1"/>
        <v>#DIV/0!</v>
      </c>
      <c r="B23" t="s">
        <v>44</v>
      </c>
      <c r="C23">
        <v>72.8</v>
      </c>
      <c r="D23">
        <v>69.72</v>
      </c>
      <c r="G23">
        <v>93.6</v>
      </c>
      <c r="H23">
        <v>77.17</v>
      </c>
      <c r="I23">
        <v>92</v>
      </c>
      <c r="J23">
        <v>69.76</v>
      </c>
      <c r="K23">
        <v>76.4</v>
      </c>
      <c r="L23">
        <v>89.43</v>
      </c>
      <c r="M23">
        <v>68</v>
      </c>
      <c r="N23">
        <v>78.84</v>
      </c>
      <c r="O23" s="3">
        <v>77.5464657</v>
      </c>
      <c r="P23">
        <f>(D23*D20+E23*E20+F23*F20+G23*G20+H23*H20+J23*J20+L23*L20+M23*M20)/SUM(D20,E20,F20,G20,J20,L20,H20,M20)</f>
        <v>77.5464657079646</v>
      </c>
      <c r="Q23" s="2"/>
    </row>
    <row r="24" spans="1:17">
      <c r="A24" s="2" t="e">
        <f t="shared" si="1"/>
        <v>#DIV/0!</v>
      </c>
      <c r="B24" t="s">
        <v>45</v>
      </c>
      <c r="C24">
        <v>70.4</v>
      </c>
      <c r="D24">
        <v>72.15</v>
      </c>
      <c r="G24">
        <v>83.23</v>
      </c>
      <c r="H24">
        <v>80.37</v>
      </c>
      <c r="I24">
        <v>81</v>
      </c>
      <c r="J24">
        <v>63.1</v>
      </c>
      <c r="K24">
        <v>99</v>
      </c>
      <c r="L24">
        <v>99.59</v>
      </c>
      <c r="M24">
        <v>72</v>
      </c>
      <c r="N24">
        <v>79.62</v>
      </c>
      <c r="O24" s="3">
        <v>76.3246737</v>
      </c>
      <c r="P24">
        <f>(D24*D20+E24*E20+F24*F20+G24*G20+H24*H20+J24*J20+L24*L20+M24*M20)/SUM(D20,E20,F20,G20,J20,L20,H20,M20)</f>
        <v>76.3246736725664</v>
      </c>
      <c r="Q24" s="2"/>
    </row>
    <row r="25" spans="1:17">
      <c r="A25" s="2" t="e">
        <f t="shared" si="1"/>
        <v>#DIV/0!</v>
      </c>
      <c r="B25" t="s">
        <v>46</v>
      </c>
      <c r="C25">
        <v>72.4</v>
      </c>
      <c r="D25">
        <v>74.8</v>
      </c>
      <c r="G25">
        <v>87.5</v>
      </c>
      <c r="H25">
        <v>79.91</v>
      </c>
      <c r="I25">
        <v>87.8</v>
      </c>
      <c r="J25">
        <v>63.51</v>
      </c>
      <c r="K25">
        <v>93.8</v>
      </c>
      <c r="L25">
        <v>95.12</v>
      </c>
      <c r="M25">
        <v>72</v>
      </c>
      <c r="N25">
        <v>80.68</v>
      </c>
      <c r="O25" s="3">
        <v>77.26901</v>
      </c>
      <c r="P25">
        <f>(D25*D20+E25*E20+F25*F20+G25*G20+H25*H20+J25*J20+L25*L20+M25*M20)/SUM(D20,E20,F20,G20,J20,L20,H20,M20)</f>
        <v>77.2690099557522</v>
      </c>
      <c r="Q25" s="2"/>
    </row>
    <row r="26" spans="1:17">
      <c r="A26" s="2" t="e">
        <f t="shared" si="1"/>
        <v>#DIV/0!</v>
      </c>
      <c r="D26">
        <v>492</v>
      </c>
      <c r="E26">
        <v>2</v>
      </c>
      <c r="F26">
        <v>0</v>
      </c>
      <c r="G26">
        <v>328</v>
      </c>
      <c r="H26">
        <v>219</v>
      </c>
      <c r="I26">
        <v>500</v>
      </c>
      <c r="J26">
        <v>496</v>
      </c>
      <c r="K26">
        <v>500</v>
      </c>
      <c r="L26">
        <v>246</v>
      </c>
      <c r="M26">
        <v>25</v>
      </c>
      <c r="Q26" s="2"/>
    </row>
    <row r="27" spans="1:17">
      <c r="A27" s="2" t="e">
        <f t="shared" si="1"/>
        <v>#DIV/0!</v>
      </c>
      <c r="B27" t="s">
        <v>69</v>
      </c>
      <c r="C27">
        <v>61.4</v>
      </c>
      <c r="D27">
        <v>34.15</v>
      </c>
      <c r="G27">
        <v>54.88</v>
      </c>
      <c r="H27">
        <v>60.27</v>
      </c>
      <c r="I27">
        <v>56.2</v>
      </c>
      <c r="J27">
        <v>57.26</v>
      </c>
      <c r="K27">
        <v>68.8</v>
      </c>
      <c r="L27">
        <v>79.67</v>
      </c>
      <c r="M27">
        <v>60</v>
      </c>
      <c r="N27">
        <v>57.71</v>
      </c>
      <c r="O27" s="3">
        <v>55.5309458</v>
      </c>
      <c r="P27">
        <f>(D27*D26+E27*E26+F27*F26+G27*G26+H27*H26+J27*J26+L27*L26+M27*M26)/SUM(D26,E26,F26,G26,J26,L26,H26,M26)</f>
        <v>53.9277378318584</v>
      </c>
      <c r="Q27" s="2"/>
    </row>
    <row r="28" spans="1:17">
      <c r="A28" s="2" t="e">
        <f t="shared" si="1"/>
        <v>#DIV/0!</v>
      </c>
      <c r="B28" t="s">
        <v>48</v>
      </c>
      <c r="C28">
        <v>63.2</v>
      </c>
      <c r="D28">
        <v>88.62</v>
      </c>
      <c r="G28">
        <v>55.49</v>
      </c>
      <c r="H28">
        <v>64.84</v>
      </c>
      <c r="I28">
        <v>61</v>
      </c>
      <c r="J28">
        <v>62.5</v>
      </c>
      <c r="K28">
        <v>50.4</v>
      </c>
      <c r="L28">
        <v>24.8</v>
      </c>
      <c r="M28">
        <v>64</v>
      </c>
      <c r="N28">
        <v>61.06</v>
      </c>
      <c r="O28" s="3">
        <v>68.0288827</v>
      </c>
      <c r="P28">
        <f>(D28*D26+E28*E26+F28*F26+G28*G26+H28*H26+J28*J26+L28*L26+M28*M26)/SUM(D26,E26,F26,G26,J26,L26,H26,M26)</f>
        <v>63.4416592920354</v>
      </c>
      <c r="Q28" s="2"/>
    </row>
    <row r="29" spans="1:17">
      <c r="A29" s="2" t="e">
        <f t="shared" si="1"/>
        <v>#DIV/0!</v>
      </c>
      <c r="B29" t="s">
        <v>49</v>
      </c>
      <c r="C29">
        <v>67.8</v>
      </c>
      <c r="D29">
        <v>60.16</v>
      </c>
      <c r="G29">
        <v>83.84</v>
      </c>
      <c r="H29">
        <v>97.26</v>
      </c>
      <c r="I29">
        <v>93.8</v>
      </c>
      <c r="J29">
        <v>69.56</v>
      </c>
      <c r="K29">
        <v>69</v>
      </c>
      <c r="L29">
        <v>79.67</v>
      </c>
      <c r="M29">
        <v>68</v>
      </c>
      <c r="N29">
        <v>75.42</v>
      </c>
      <c r="O29" s="3">
        <v>77.5464657</v>
      </c>
      <c r="P29">
        <f>(D29*D26+E29*E26+F29*F26+G29*G26+H29*H26+J29*J26+L29*L26+M29*M26)/SUM(D26,E26,F26,G26,J26,L26,H26,M26)</f>
        <v>74.2249778761062</v>
      </c>
      <c r="Q29" s="2"/>
    </row>
    <row r="30" spans="1:17">
      <c r="A30" s="2" t="e">
        <f t="shared" si="1"/>
        <v>#DIV/0!</v>
      </c>
      <c r="B30" t="s">
        <v>50</v>
      </c>
      <c r="C30">
        <v>62.2</v>
      </c>
      <c r="D30">
        <v>59.96</v>
      </c>
      <c r="G30">
        <v>56.4</v>
      </c>
      <c r="H30">
        <v>94.52</v>
      </c>
      <c r="I30">
        <v>56.2</v>
      </c>
      <c r="J30">
        <v>62.5</v>
      </c>
      <c r="K30">
        <v>99.8</v>
      </c>
      <c r="L30">
        <v>100</v>
      </c>
      <c r="M30">
        <v>72</v>
      </c>
      <c r="N30">
        <v>71.1</v>
      </c>
      <c r="O30" s="3">
        <v>76.3246737</v>
      </c>
      <c r="P30">
        <f>(D30*D26+E30*E26+F30*F26+G30*G26+H30*H26+J30*J26+L30*L26+M30*M26)/SUM(D26,E26,F26,G26,J26,L26,H26,M26)</f>
        <v>69.7452433628319</v>
      </c>
      <c r="Q30" s="2"/>
    </row>
    <row r="31" spans="1:17">
      <c r="A31" s="2" t="e">
        <f t="shared" si="1"/>
        <v>#DIV/0!</v>
      </c>
      <c r="B31" t="s">
        <v>51</v>
      </c>
      <c r="C31">
        <v>67.2</v>
      </c>
      <c r="D31">
        <v>82.32</v>
      </c>
      <c r="G31">
        <v>76.83</v>
      </c>
      <c r="H31">
        <v>98.17</v>
      </c>
      <c r="I31">
        <v>80.8</v>
      </c>
      <c r="J31">
        <v>68.75</v>
      </c>
      <c r="K31">
        <v>94.8</v>
      </c>
      <c r="L31">
        <v>100</v>
      </c>
      <c r="M31">
        <v>68</v>
      </c>
      <c r="N31">
        <v>81.32</v>
      </c>
      <c r="O31" s="3">
        <v>77.26901</v>
      </c>
      <c r="P31">
        <f>(D31*D26+E31*E26+F31*F26+G31*G26+H31*H26+J31*J26+L31*L26+M31*M26)/SUM(D26,E26,F26,G26,J26,L26,H26,M26)</f>
        <v>81.637671460177</v>
      </c>
      <c r="Q31" s="2"/>
    </row>
    <row r="32" spans="1:17">
      <c r="A32" s="2" t="e">
        <f t="shared" si="1"/>
        <v>#DIV/0!</v>
      </c>
      <c r="D32">
        <v>492</v>
      </c>
      <c r="E32">
        <v>2</v>
      </c>
      <c r="F32">
        <v>0</v>
      </c>
      <c r="G32">
        <v>328</v>
      </c>
      <c r="H32">
        <v>219</v>
      </c>
      <c r="I32">
        <v>500</v>
      </c>
      <c r="J32">
        <v>496</v>
      </c>
      <c r="K32">
        <v>500</v>
      </c>
      <c r="L32">
        <v>246</v>
      </c>
      <c r="M32">
        <v>25</v>
      </c>
      <c r="Q32" s="2"/>
    </row>
    <row r="33" spans="1:17">
      <c r="A33" s="2" t="e">
        <f t="shared" si="1"/>
        <v>#DIV/0!</v>
      </c>
      <c r="B33" t="s">
        <v>70</v>
      </c>
      <c r="C33">
        <v>76.4</v>
      </c>
      <c r="D33">
        <v>80.69</v>
      </c>
      <c r="G33">
        <v>71.04</v>
      </c>
      <c r="H33">
        <v>76.71</v>
      </c>
      <c r="I33">
        <v>76</v>
      </c>
      <c r="J33">
        <v>73.59</v>
      </c>
      <c r="K33">
        <v>72.8</v>
      </c>
      <c r="L33">
        <v>67.07</v>
      </c>
      <c r="M33">
        <v>80</v>
      </c>
      <c r="N33">
        <v>74.85</v>
      </c>
      <c r="O33" s="3">
        <v>55.5309458</v>
      </c>
      <c r="P33">
        <f>(D33*D32+E33*E32+F33*F32+G33*G32+H33*H32+J33*J32+L33*L32+M33*M32)/SUM(D32,E32,F32,G32,J32,L32,H32,M32)</f>
        <v>74.5574944690265</v>
      </c>
      <c r="Q33" s="2"/>
    </row>
    <row r="34" spans="1:17">
      <c r="A34" s="2" t="e">
        <f t="shared" si="1"/>
        <v>#DIV/0!</v>
      </c>
      <c r="B34" t="s">
        <v>53</v>
      </c>
      <c r="C34">
        <v>77</v>
      </c>
      <c r="D34">
        <v>79.67</v>
      </c>
      <c r="G34">
        <v>82.62</v>
      </c>
      <c r="H34">
        <v>90.87</v>
      </c>
      <c r="I34">
        <v>82.4</v>
      </c>
      <c r="J34">
        <v>72.78</v>
      </c>
      <c r="K34">
        <v>84.4</v>
      </c>
      <c r="L34">
        <v>77.64</v>
      </c>
      <c r="M34">
        <v>80</v>
      </c>
      <c r="N34">
        <v>80.26</v>
      </c>
      <c r="O34" s="3">
        <v>68.0288827</v>
      </c>
      <c r="P34">
        <f>(D34*D32+E34*E32+F34*F32+G34*G32+H34*H32+J34*J32+L34*L32+M34*M32)/SUM(D32,E32,F32,G32,J32,L32,H32,M32)</f>
        <v>79.3118639380531</v>
      </c>
      <c r="Q34" s="2"/>
    </row>
    <row r="35" spans="1:17">
      <c r="A35" s="2" t="e">
        <f t="shared" si="1"/>
        <v>#DIV/0!</v>
      </c>
      <c r="B35" t="s">
        <v>54</v>
      </c>
      <c r="C35">
        <v>79</v>
      </c>
      <c r="D35">
        <v>79.47</v>
      </c>
      <c r="G35">
        <v>88.41</v>
      </c>
      <c r="H35">
        <v>97.72</v>
      </c>
      <c r="I35">
        <v>95</v>
      </c>
      <c r="J35">
        <v>77.82</v>
      </c>
      <c r="K35">
        <v>78.8</v>
      </c>
      <c r="L35">
        <v>76.83</v>
      </c>
      <c r="M35">
        <v>88</v>
      </c>
      <c r="N35">
        <v>83.31</v>
      </c>
      <c r="O35" s="3">
        <v>77.5464657</v>
      </c>
      <c r="P35">
        <f>(D35*D32+E35*E32+F35*F32+G35*G32+H35*H32+J35*J32+L35*L32+M35*M32)/SUM(D32,E32,F32,G32,J32,L32,H32,M32)</f>
        <v>82.5206305309734</v>
      </c>
      <c r="Q35" s="2"/>
    </row>
    <row r="36" spans="1:17">
      <c r="A36" s="2" t="e">
        <f t="shared" si="1"/>
        <v>#DIV/0!</v>
      </c>
      <c r="B36" t="s">
        <v>55</v>
      </c>
      <c r="C36">
        <v>72.6</v>
      </c>
      <c r="D36">
        <v>78.46</v>
      </c>
      <c r="G36">
        <v>86.89</v>
      </c>
      <c r="H36">
        <v>98.63</v>
      </c>
      <c r="I36">
        <v>80.2</v>
      </c>
      <c r="J36">
        <v>71.37</v>
      </c>
      <c r="K36">
        <v>99.8</v>
      </c>
      <c r="L36">
        <v>100</v>
      </c>
      <c r="M36">
        <v>44</v>
      </c>
      <c r="N36">
        <v>83.53</v>
      </c>
      <c r="O36" s="3">
        <v>76.3246737</v>
      </c>
      <c r="P36">
        <f>(D36*D32+E36*E32+F36*F32+G36*G32+H36*H32+J36*J32+L36*L32+M36*M32)/SUM(D32,E32,F32,G32,J32,L32,H32,M32)</f>
        <v>82.854939159292</v>
      </c>
      <c r="Q36" s="2"/>
    </row>
    <row r="37" spans="1:17">
      <c r="A37" s="2" t="e">
        <f t="shared" si="1"/>
        <v>#DIV/0!</v>
      </c>
      <c r="B37" t="s">
        <v>56</v>
      </c>
      <c r="C37">
        <v>74</v>
      </c>
      <c r="D37">
        <v>87.2</v>
      </c>
      <c r="G37">
        <v>93.9</v>
      </c>
      <c r="H37">
        <v>100</v>
      </c>
      <c r="I37">
        <v>90.4</v>
      </c>
      <c r="J37">
        <v>70.36</v>
      </c>
      <c r="K37">
        <v>99.2</v>
      </c>
      <c r="L37">
        <v>99.59</v>
      </c>
      <c r="M37">
        <v>72</v>
      </c>
      <c r="N37">
        <v>87.3</v>
      </c>
      <c r="O37" s="3">
        <v>77.26901</v>
      </c>
      <c r="P37">
        <f>(D37*D32+E37*E32+F37*F32+G37*G32+H37*H32+J37*J32+L37*L32+M37*M32)/SUM(D32,E32,F32,G32,J32,L32,H32,M32)</f>
        <v>86.7252765486726</v>
      </c>
      <c r="Q37" s="2"/>
    </row>
    <row r="38" spans="4:17">
      <c r="D38">
        <v>297</v>
      </c>
      <c r="E38">
        <v>152</v>
      </c>
      <c r="F38">
        <v>5</v>
      </c>
      <c r="G38">
        <v>71</v>
      </c>
      <c r="H38">
        <v>56</v>
      </c>
      <c r="I38">
        <v>444</v>
      </c>
      <c r="J38">
        <v>444</v>
      </c>
      <c r="K38">
        <v>444</v>
      </c>
      <c r="L38">
        <v>174</v>
      </c>
      <c r="M38">
        <v>303</v>
      </c>
      <c r="Q38" s="2"/>
    </row>
    <row r="39" spans="2:17">
      <c r="B39" t="s">
        <v>68</v>
      </c>
      <c r="C39">
        <v>63.96</v>
      </c>
      <c r="D39">
        <v>31.65</v>
      </c>
      <c r="E39">
        <v>88.16</v>
      </c>
      <c r="F39">
        <v>80</v>
      </c>
      <c r="G39">
        <v>53.52</v>
      </c>
      <c r="H39">
        <v>60.71</v>
      </c>
      <c r="I39">
        <v>65.77</v>
      </c>
      <c r="J39">
        <v>68.24</v>
      </c>
      <c r="K39">
        <v>47.52</v>
      </c>
      <c r="L39">
        <v>36.78</v>
      </c>
      <c r="M39">
        <v>62.05</v>
      </c>
      <c r="N39">
        <v>58.08</v>
      </c>
      <c r="O39" s="3">
        <v>55.5309458</v>
      </c>
      <c r="P39">
        <f>(D39*D38+E39*E38+F39*F38+G39*G38+H39*H38+J39*J38+L39*L38+M39*M38)/SUM(D38,E38,F38,G38,J38,L38,H38,M38)</f>
        <v>57.1900665778961</v>
      </c>
      <c r="Q39" s="2"/>
    </row>
    <row r="40" spans="2:17">
      <c r="B40" t="s">
        <v>43</v>
      </c>
      <c r="C40">
        <v>68.47</v>
      </c>
      <c r="D40">
        <v>37.04</v>
      </c>
      <c r="E40">
        <v>83.55</v>
      </c>
      <c r="F40">
        <v>60</v>
      </c>
      <c r="G40">
        <v>40.85</v>
      </c>
      <c r="H40">
        <v>48.21</v>
      </c>
      <c r="I40">
        <v>58.56</v>
      </c>
      <c r="J40">
        <v>62.39</v>
      </c>
      <c r="K40">
        <v>44.37</v>
      </c>
      <c r="L40">
        <v>29.31</v>
      </c>
      <c r="M40">
        <v>68.65</v>
      </c>
      <c r="N40">
        <v>56.21</v>
      </c>
      <c r="O40" s="3">
        <v>68.0288827</v>
      </c>
      <c r="P40">
        <f>(D40*D38+E40*E38+F40*F38+G40*G38+H40*H38+J40*J38+L40*L38+M40*M38)/SUM(D38,E38,F38,G38,J38,L38,H38,M38)</f>
        <v>55.3945672436751</v>
      </c>
      <c r="Q40" s="2"/>
    </row>
    <row r="41" spans="2:17">
      <c r="B41" t="s">
        <v>44</v>
      </c>
      <c r="C41">
        <v>68.92</v>
      </c>
      <c r="D41">
        <v>36.7</v>
      </c>
      <c r="E41">
        <v>85.53</v>
      </c>
      <c r="F41">
        <v>100</v>
      </c>
      <c r="G41">
        <v>70.42</v>
      </c>
      <c r="H41">
        <v>76.79</v>
      </c>
      <c r="I41">
        <v>87.84</v>
      </c>
      <c r="J41">
        <v>71.17</v>
      </c>
      <c r="K41">
        <v>47.07</v>
      </c>
      <c r="L41">
        <v>50.57</v>
      </c>
      <c r="M41">
        <v>71.62</v>
      </c>
      <c r="N41">
        <v>65.74</v>
      </c>
      <c r="O41" s="3">
        <v>77.5464657</v>
      </c>
      <c r="P41">
        <f>(D41*D38+E41*E38+F41*F38+G41*G38+H41*H38+J41*J38+L41*L38+M41*M38)/SUM(D38,E38,F38,G38,J38,L38,H38,M38)</f>
        <v>63.7816511318242</v>
      </c>
      <c r="Q41" s="2"/>
    </row>
    <row r="42" spans="2:17">
      <c r="B42" t="s">
        <v>45</v>
      </c>
      <c r="C42">
        <v>67.79</v>
      </c>
      <c r="D42">
        <v>32.32</v>
      </c>
      <c r="E42">
        <v>91.45</v>
      </c>
      <c r="F42">
        <v>80</v>
      </c>
      <c r="G42">
        <v>74.65</v>
      </c>
      <c r="H42">
        <v>82.14</v>
      </c>
      <c r="I42">
        <v>67.34</v>
      </c>
      <c r="J42">
        <v>59.68</v>
      </c>
      <c r="K42">
        <v>94.82</v>
      </c>
      <c r="L42">
        <v>91.95</v>
      </c>
      <c r="M42">
        <v>62.71</v>
      </c>
      <c r="N42">
        <v>69.65</v>
      </c>
      <c r="O42" s="3">
        <v>76.3246737</v>
      </c>
      <c r="P42">
        <f>(D42*D38+E42*E38+F42*F38+G42*G38+H42*H38+J42*J38+L42*L38+M42*M38)/SUM(D38,E38,F38,G38,J38,L38,H38,M38)</f>
        <v>63.4472569906791</v>
      </c>
      <c r="Q42" s="2"/>
    </row>
    <row r="43" spans="2:17">
      <c r="B43" t="s">
        <v>46</v>
      </c>
      <c r="C43">
        <v>67.57</v>
      </c>
      <c r="D43">
        <v>36.36</v>
      </c>
      <c r="E43">
        <v>94.08</v>
      </c>
      <c r="F43">
        <v>100</v>
      </c>
      <c r="G43">
        <v>85.92</v>
      </c>
      <c r="H43">
        <v>83.93</v>
      </c>
      <c r="I43">
        <v>86.49</v>
      </c>
      <c r="J43">
        <v>66.89</v>
      </c>
      <c r="K43">
        <v>88.51</v>
      </c>
      <c r="L43">
        <v>91.38</v>
      </c>
      <c r="M43">
        <v>63.37</v>
      </c>
      <c r="N43">
        <v>73.71</v>
      </c>
      <c r="O43" s="3">
        <v>77.26901</v>
      </c>
      <c r="P43">
        <f>(D43*D38+E43*E38+F43*F38+G43*G38+H43*H38+J43*J38+L43*L38+M43*M38)/SUM(D38,E38,F38,G38,J38,L38,H38,M38)</f>
        <v>67.3767443408788</v>
      </c>
      <c r="Q43" s="2"/>
    </row>
    <row r="44" spans="4:17">
      <c r="D44">
        <v>297</v>
      </c>
      <c r="E44">
        <v>152</v>
      </c>
      <c r="F44">
        <v>5</v>
      </c>
      <c r="G44">
        <v>71</v>
      </c>
      <c r="H44">
        <v>56</v>
      </c>
      <c r="I44">
        <v>444</v>
      </c>
      <c r="J44">
        <v>444</v>
      </c>
      <c r="K44">
        <v>444</v>
      </c>
      <c r="L44">
        <v>174</v>
      </c>
      <c r="M44">
        <v>303</v>
      </c>
      <c r="Q44" s="2"/>
    </row>
    <row r="45" spans="2:17">
      <c r="B45" t="s">
        <v>69</v>
      </c>
      <c r="C45">
        <v>75.45</v>
      </c>
      <c r="D45">
        <v>39.39</v>
      </c>
      <c r="E45">
        <v>72.37</v>
      </c>
      <c r="F45">
        <v>20</v>
      </c>
      <c r="G45">
        <v>30.99</v>
      </c>
      <c r="H45">
        <v>51.79</v>
      </c>
      <c r="I45">
        <v>56.98</v>
      </c>
      <c r="J45">
        <v>76.13</v>
      </c>
      <c r="K45">
        <v>56.53</v>
      </c>
      <c r="L45">
        <v>38.51</v>
      </c>
      <c r="M45">
        <v>74.59</v>
      </c>
      <c r="N45">
        <v>61.72</v>
      </c>
      <c r="O45" s="3">
        <v>55.5309458</v>
      </c>
      <c r="P45">
        <f>(D45*D44+E45*E44+F45*F44+G45*G44+H45*H44+J45*J44+L45*L44+M45*M44)/SUM(D44,E44,F44,G44,J44,L44,H44,M44)</f>
        <v>60.5877696404794</v>
      </c>
      <c r="Q45" s="2"/>
    </row>
    <row r="46" spans="2:17">
      <c r="B46" t="s">
        <v>48</v>
      </c>
      <c r="C46">
        <v>79.05</v>
      </c>
      <c r="D46">
        <v>45.12</v>
      </c>
      <c r="E46">
        <v>80.26</v>
      </c>
      <c r="F46">
        <v>40</v>
      </c>
      <c r="G46">
        <v>64.79</v>
      </c>
      <c r="H46">
        <v>57.14</v>
      </c>
      <c r="I46">
        <v>57.43</v>
      </c>
      <c r="J46">
        <v>68.02</v>
      </c>
      <c r="K46">
        <v>63.06</v>
      </c>
      <c r="L46">
        <v>46.55</v>
      </c>
      <c r="M46">
        <v>76.24</v>
      </c>
      <c r="N46">
        <v>64.78</v>
      </c>
      <c r="O46" s="3">
        <v>68.0288827</v>
      </c>
      <c r="P46">
        <f>(D46*D44+E46*E44+F46*F44+G46*G44+H46*H44+J46*J44+L46*L44+M46*M44)/SUM(D44,E44,F44,G44,J44,L44,H44,M44)</f>
        <v>63.2499267643142</v>
      </c>
      <c r="Q46" s="2"/>
    </row>
    <row r="47" spans="2:17">
      <c r="B47" t="s">
        <v>49</v>
      </c>
      <c r="C47">
        <v>74.55</v>
      </c>
      <c r="D47">
        <v>39.73</v>
      </c>
      <c r="E47">
        <v>84.21</v>
      </c>
      <c r="F47">
        <v>60</v>
      </c>
      <c r="G47">
        <v>69.01</v>
      </c>
      <c r="H47">
        <v>82.14</v>
      </c>
      <c r="I47">
        <v>92.34</v>
      </c>
      <c r="J47">
        <v>72.97</v>
      </c>
      <c r="K47">
        <v>57.66</v>
      </c>
      <c r="L47">
        <v>54.6</v>
      </c>
      <c r="M47">
        <v>73.27</v>
      </c>
      <c r="N47">
        <v>69.94</v>
      </c>
      <c r="O47" s="3">
        <v>77.5464657</v>
      </c>
      <c r="P47">
        <f>(D47*D44+E47*E44+F47*F44+G47*G44+H47*H44+J47*J44+L47*L44+M47*M44)/SUM(D44,E44,F44,G44,J44,L44,H44,M44)</f>
        <v>65.5786750998668</v>
      </c>
      <c r="Q47" s="2"/>
    </row>
    <row r="48" spans="2:17">
      <c r="B48" t="s">
        <v>50</v>
      </c>
      <c r="C48">
        <v>74.1</v>
      </c>
      <c r="D48">
        <v>41.75</v>
      </c>
      <c r="E48">
        <v>92.11</v>
      </c>
      <c r="F48">
        <v>40</v>
      </c>
      <c r="G48">
        <v>70.42</v>
      </c>
      <c r="H48">
        <v>80.36</v>
      </c>
      <c r="I48">
        <v>55.41</v>
      </c>
      <c r="J48">
        <v>72.75</v>
      </c>
      <c r="K48">
        <v>96.62</v>
      </c>
      <c r="L48">
        <v>95.4</v>
      </c>
      <c r="M48">
        <v>72.28</v>
      </c>
      <c r="N48">
        <v>73.15</v>
      </c>
      <c r="O48" s="3">
        <v>76.3246737</v>
      </c>
      <c r="P48">
        <f>(D48*D44+E48*E44+F48*F44+G48*G44+H48*H44+J48*J44+L48*L44+M48*M44)/SUM(D44,E44,F44,G44,J44,L44,H44,M44)</f>
        <v>71.1730292942743</v>
      </c>
      <c r="Q48" s="2"/>
    </row>
    <row r="49" spans="2:17">
      <c r="B49" t="s">
        <v>51</v>
      </c>
      <c r="C49">
        <v>77.03</v>
      </c>
      <c r="D49">
        <v>45.12</v>
      </c>
      <c r="E49">
        <v>95.39</v>
      </c>
      <c r="F49">
        <v>60</v>
      </c>
      <c r="G49">
        <v>85.92</v>
      </c>
      <c r="H49">
        <v>92.86</v>
      </c>
      <c r="I49">
        <v>86.49</v>
      </c>
      <c r="J49">
        <v>72.75</v>
      </c>
      <c r="K49">
        <v>93.24</v>
      </c>
      <c r="L49">
        <v>95.98</v>
      </c>
      <c r="M49">
        <v>71.62</v>
      </c>
      <c r="N49">
        <v>79.11</v>
      </c>
      <c r="O49" s="3">
        <v>77.26901</v>
      </c>
      <c r="P49">
        <f>(D49*D44+E49*E44+F49*F44+G49*G44+H49*H44+J49*J44+L49*L44+M49*M44)/SUM(D44,E44,F44,G44,J44,L44,H44,M44)</f>
        <v>73.3706924101198</v>
      </c>
      <c r="Q49" s="2"/>
    </row>
    <row r="50" spans="4:17">
      <c r="D50">
        <v>297</v>
      </c>
      <c r="E50">
        <v>152</v>
      </c>
      <c r="F50">
        <v>5</v>
      </c>
      <c r="G50">
        <v>71</v>
      </c>
      <c r="H50">
        <v>56</v>
      </c>
      <c r="I50">
        <v>444</v>
      </c>
      <c r="J50">
        <v>444</v>
      </c>
      <c r="K50">
        <v>444</v>
      </c>
      <c r="L50">
        <v>174</v>
      </c>
      <c r="M50">
        <v>303</v>
      </c>
      <c r="Q50" s="2"/>
    </row>
    <row r="51" spans="2:17">
      <c r="B51" t="s">
        <v>70</v>
      </c>
      <c r="C51">
        <v>78.83</v>
      </c>
      <c r="D51">
        <v>48.82</v>
      </c>
      <c r="E51">
        <v>78.29</v>
      </c>
      <c r="F51">
        <v>60</v>
      </c>
      <c r="G51">
        <v>46.48</v>
      </c>
      <c r="H51">
        <v>42.86</v>
      </c>
      <c r="I51">
        <v>57.43</v>
      </c>
      <c r="J51">
        <v>79.05</v>
      </c>
      <c r="K51">
        <v>63.29</v>
      </c>
      <c r="L51">
        <v>44.83</v>
      </c>
      <c r="M51">
        <v>77.89</v>
      </c>
      <c r="N51">
        <v>66.16</v>
      </c>
      <c r="O51" s="3">
        <v>55.5309458</v>
      </c>
      <c r="P51">
        <f>(D51*D50+E51*E50+F51*F50+G51*G50+H51*H50+J51*J50+L51*L50+M51*M50)/SUM(D50,E50,F50,G50,J50,L50,H50,M50)</f>
        <v>65.8449733688415</v>
      </c>
      <c r="Q51" s="2"/>
    </row>
    <row r="52" spans="2:17">
      <c r="B52" t="s">
        <v>53</v>
      </c>
      <c r="C52">
        <v>81.31</v>
      </c>
      <c r="D52">
        <v>48.82</v>
      </c>
      <c r="E52">
        <v>76.32</v>
      </c>
      <c r="F52">
        <v>60</v>
      </c>
      <c r="G52">
        <v>47.89</v>
      </c>
      <c r="H52">
        <v>58.93</v>
      </c>
      <c r="I52">
        <v>62.16</v>
      </c>
      <c r="J52">
        <v>77.7</v>
      </c>
      <c r="K52">
        <v>54.95</v>
      </c>
      <c r="L52">
        <v>44.25</v>
      </c>
      <c r="M52">
        <v>78.22</v>
      </c>
      <c r="N52">
        <v>66.02</v>
      </c>
      <c r="O52" s="3">
        <v>68.0288827</v>
      </c>
      <c r="P52">
        <f>(D52*D50+E52*E50+F52*F50+G52*G50+H52*H50+J52*J50+L52*L50+M52*M50)/SUM(D50,E50,F50,G50,J50,L50,H50,M50)</f>
        <v>65.91172436751</v>
      </c>
      <c r="Q52" s="2"/>
    </row>
    <row r="53" spans="2:17">
      <c r="B53" t="s">
        <v>54</v>
      </c>
      <c r="C53">
        <v>77.93</v>
      </c>
      <c r="D53">
        <v>45.12</v>
      </c>
      <c r="E53">
        <v>79.61</v>
      </c>
      <c r="F53">
        <v>60</v>
      </c>
      <c r="G53">
        <v>64.79</v>
      </c>
      <c r="H53">
        <v>69.64</v>
      </c>
      <c r="I53">
        <v>93.24</v>
      </c>
      <c r="J53">
        <v>78.15</v>
      </c>
      <c r="K53">
        <v>58.78</v>
      </c>
      <c r="L53">
        <v>38.51</v>
      </c>
      <c r="M53">
        <v>73.93</v>
      </c>
      <c r="N53">
        <v>70.64</v>
      </c>
      <c r="O53" s="3">
        <v>77.5464657</v>
      </c>
      <c r="P53">
        <f>(D53*D50+E53*E50+F53*F50+G53*G50+H53*H50+J53*J50+L53*L50+M53*M50)/SUM(D50,E50,F50,G50,J50,L50,H50,M50)</f>
        <v>65.313861517976</v>
      </c>
      <c r="Q53" s="2"/>
    </row>
    <row r="54" spans="2:17">
      <c r="B54" t="s">
        <v>55</v>
      </c>
      <c r="C54">
        <v>77.03</v>
      </c>
      <c r="D54">
        <v>56.57</v>
      </c>
      <c r="E54">
        <v>88.16</v>
      </c>
      <c r="F54">
        <v>40</v>
      </c>
      <c r="G54">
        <v>78.87</v>
      </c>
      <c r="H54">
        <v>85.71</v>
      </c>
      <c r="I54">
        <v>62.39</v>
      </c>
      <c r="J54">
        <v>74.1</v>
      </c>
      <c r="K54">
        <v>96.4</v>
      </c>
      <c r="L54">
        <v>96.55</v>
      </c>
      <c r="M54">
        <v>72.61</v>
      </c>
      <c r="N54">
        <v>76.64</v>
      </c>
      <c r="O54" s="3">
        <v>76.3246737</v>
      </c>
      <c r="P54">
        <f>(D54*D50+E54*E50+F54*F50+G54*G50+H54*H50+J54*J50+L54*L50+M54*M50)/SUM(D50,E50,F50,G50,J50,L50,H50,M50)</f>
        <v>74.9015113182423</v>
      </c>
      <c r="Q54" s="2"/>
    </row>
    <row r="55" spans="2:17">
      <c r="B55" t="s">
        <v>56</v>
      </c>
      <c r="C55">
        <v>75</v>
      </c>
      <c r="D55">
        <v>42.42</v>
      </c>
      <c r="E55">
        <v>93.42</v>
      </c>
      <c r="F55">
        <v>60</v>
      </c>
      <c r="G55">
        <v>74.65</v>
      </c>
      <c r="H55">
        <v>87.5</v>
      </c>
      <c r="I55">
        <v>87.61</v>
      </c>
      <c r="J55">
        <v>75.23</v>
      </c>
      <c r="K55">
        <v>93.92</v>
      </c>
      <c r="L55">
        <v>93.68</v>
      </c>
      <c r="M55">
        <v>75.58</v>
      </c>
      <c r="N55">
        <v>78.97</v>
      </c>
      <c r="O55" s="3">
        <v>77.26901</v>
      </c>
      <c r="P55">
        <f>(D55*D50+E55*E50+F55*F50+G55*G50+H55*H50+J55*J50+L55*L50+M55*M50)/SUM(D50,E50,F50,G50,J50,L50,H50,M50)</f>
        <v>73.170379494008</v>
      </c>
      <c r="Q55" s="2"/>
    </row>
    <row r="56" spans="4:17">
      <c r="D56">
        <v>375</v>
      </c>
      <c r="E56">
        <v>119</v>
      </c>
      <c r="F56">
        <v>0</v>
      </c>
      <c r="G56">
        <v>72</v>
      </c>
      <c r="H56">
        <v>91</v>
      </c>
      <c r="I56">
        <v>500</v>
      </c>
      <c r="J56">
        <v>500</v>
      </c>
      <c r="K56">
        <v>500</v>
      </c>
      <c r="L56">
        <v>263</v>
      </c>
      <c r="M56">
        <v>289</v>
      </c>
      <c r="Q56" s="2"/>
    </row>
    <row r="57" spans="2:17">
      <c r="B57" t="s">
        <v>68</v>
      </c>
      <c r="C57">
        <v>45.6</v>
      </c>
      <c r="D57">
        <v>21.87</v>
      </c>
      <c r="E57">
        <v>39.5</v>
      </c>
      <c r="G57">
        <v>17.39</v>
      </c>
      <c r="H57">
        <v>42.22</v>
      </c>
      <c r="I57">
        <v>47</v>
      </c>
      <c r="J57">
        <v>45.8</v>
      </c>
      <c r="K57">
        <v>13.8</v>
      </c>
      <c r="L57">
        <v>11.45</v>
      </c>
      <c r="M57">
        <v>44.64</v>
      </c>
      <c r="N57">
        <v>33.91</v>
      </c>
      <c r="O57" s="3">
        <v>55.5309458</v>
      </c>
      <c r="P57">
        <f>(D57*D56+E57*E56+F57*F56+G57*G56+H57*H56+J57*J56+L57*L56+M57*M56)/SUM(D56,E56,F56,G56,J56,L56,H56,M56)</f>
        <v>33.2405851375073</v>
      </c>
      <c r="Q57" s="2"/>
    </row>
    <row r="58" spans="2:17">
      <c r="B58" t="s">
        <v>43</v>
      </c>
      <c r="C58">
        <v>48.6</v>
      </c>
      <c r="D58">
        <v>26.93</v>
      </c>
      <c r="E58">
        <v>42.86</v>
      </c>
      <c r="G58">
        <v>15.22</v>
      </c>
      <c r="H58">
        <v>42.22</v>
      </c>
      <c r="I58">
        <v>50.6</v>
      </c>
      <c r="J58">
        <v>45.2</v>
      </c>
      <c r="K58">
        <v>14</v>
      </c>
      <c r="L58">
        <v>10.69</v>
      </c>
      <c r="M58">
        <v>49.48</v>
      </c>
      <c r="N58">
        <v>35.99</v>
      </c>
      <c r="O58" s="3">
        <v>68.0288827</v>
      </c>
      <c r="P58">
        <f>(D58*D56+E58*E56+F58*F56+G58*G56+H58*H56+J58*J56+L58*L56+M58*M56)/SUM(D56,E56,F56,G56,J56,L56,H56,M56)</f>
        <v>35.0193914569924</v>
      </c>
      <c r="Q58" s="2"/>
    </row>
    <row r="59" spans="2:17">
      <c r="B59" t="s">
        <v>44</v>
      </c>
      <c r="C59">
        <v>47</v>
      </c>
      <c r="D59">
        <v>27.47</v>
      </c>
      <c r="E59">
        <v>56.3</v>
      </c>
      <c r="G59">
        <v>63.04</v>
      </c>
      <c r="H59">
        <v>95.56</v>
      </c>
      <c r="I59">
        <v>93.8</v>
      </c>
      <c r="J59">
        <v>45.2</v>
      </c>
      <c r="K59">
        <v>26.6</v>
      </c>
      <c r="L59">
        <v>59.54</v>
      </c>
      <c r="M59">
        <v>44.64</v>
      </c>
      <c r="N59">
        <v>47.72</v>
      </c>
      <c r="O59" s="3">
        <v>77.5464657</v>
      </c>
      <c r="P59">
        <f>(D59*D56+E59*E56+F59*F56+G59*G56+H59*H56+J59*J56+L59*L56+M59*M56)/SUM(D56,E56,F56,G56,J56,L56,H56,M56)</f>
        <v>47.6277179637215</v>
      </c>
      <c r="Q59" s="2"/>
    </row>
    <row r="60" spans="2:17">
      <c r="B60" t="s">
        <v>45</v>
      </c>
      <c r="C60">
        <v>46.8</v>
      </c>
      <c r="D60">
        <v>26.13</v>
      </c>
      <c r="E60">
        <v>53.78</v>
      </c>
      <c r="G60">
        <v>56.52</v>
      </c>
      <c r="H60">
        <v>55.56</v>
      </c>
      <c r="I60">
        <v>47.8</v>
      </c>
      <c r="J60">
        <v>39.4</v>
      </c>
      <c r="K60">
        <v>84.6</v>
      </c>
      <c r="L60">
        <v>64.89</v>
      </c>
      <c r="M60">
        <v>38.06</v>
      </c>
      <c r="N60">
        <v>50.02</v>
      </c>
      <c r="O60" s="3">
        <v>76.3246737</v>
      </c>
      <c r="P60">
        <f>(D60*D56+E60*E56+F60*F56+G60*G56+H60*H56+J60*J56+L60*L56+M60*M56)/SUM(D56,E56,F56,G56,J56,L56,H56,M56)</f>
        <v>42.7673376243417</v>
      </c>
      <c r="Q60" s="2"/>
    </row>
    <row r="61" spans="2:17">
      <c r="B61" t="s">
        <v>46</v>
      </c>
      <c r="C61">
        <v>43.6</v>
      </c>
      <c r="D61">
        <v>22.13</v>
      </c>
      <c r="E61">
        <v>55.46</v>
      </c>
      <c r="G61">
        <v>78.26</v>
      </c>
      <c r="H61">
        <v>77.78</v>
      </c>
      <c r="I61">
        <v>72</v>
      </c>
      <c r="J61">
        <v>41.8</v>
      </c>
      <c r="K61">
        <v>88.8</v>
      </c>
      <c r="L61">
        <v>80.92</v>
      </c>
      <c r="M61">
        <v>41.87</v>
      </c>
      <c r="N61">
        <v>53.79</v>
      </c>
      <c r="O61" s="3">
        <v>77.26901</v>
      </c>
      <c r="P61">
        <f>(D61*D56+E61*E56+F61*F56+G61*G56+H61*H56+J61*J56+L61*L56+M61*M56)/SUM(D56,E56,F56,G56,J56,L56,H56,M56)</f>
        <v>47.9190052662376</v>
      </c>
      <c r="Q61" s="2"/>
    </row>
    <row r="62" spans="4:17">
      <c r="D62">
        <v>375</v>
      </c>
      <c r="E62">
        <v>119</v>
      </c>
      <c r="F62">
        <v>0</v>
      </c>
      <c r="G62">
        <v>72</v>
      </c>
      <c r="H62">
        <v>91</v>
      </c>
      <c r="I62">
        <v>500</v>
      </c>
      <c r="J62">
        <v>500</v>
      </c>
      <c r="K62">
        <v>500</v>
      </c>
      <c r="L62">
        <v>263</v>
      </c>
      <c r="M62">
        <v>289</v>
      </c>
      <c r="Q62" s="2"/>
    </row>
    <row r="63" spans="2:17">
      <c r="B63" t="s">
        <v>69</v>
      </c>
      <c r="C63">
        <v>56</v>
      </c>
      <c r="D63">
        <v>25.07</v>
      </c>
      <c r="E63">
        <v>44.54</v>
      </c>
      <c r="G63">
        <v>30.43</v>
      </c>
      <c r="H63">
        <v>26.67</v>
      </c>
      <c r="I63">
        <v>51.4</v>
      </c>
      <c r="J63">
        <v>53.2</v>
      </c>
      <c r="K63">
        <v>18.8</v>
      </c>
      <c r="L63">
        <v>13.74</v>
      </c>
      <c r="M63">
        <v>51.56</v>
      </c>
      <c r="N63">
        <v>39.77</v>
      </c>
      <c r="O63" s="3">
        <v>55.5309458</v>
      </c>
      <c r="P63">
        <f>(D63*D62+E63*E62+F63*F62+G63*G62+H63*H62+J63*J62+L63*L62+M63*M62)/SUM(D62,E62,F62,G62,J62,L62,H62,M62)</f>
        <v>37.7026916325337</v>
      </c>
      <c r="Q63" s="2"/>
    </row>
    <row r="64" spans="2:17">
      <c r="B64" t="s">
        <v>48</v>
      </c>
      <c r="C64">
        <v>57</v>
      </c>
      <c r="D64">
        <v>39.2</v>
      </c>
      <c r="E64">
        <v>39.5</v>
      </c>
      <c r="G64">
        <v>28.26</v>
      </c>
      <c r="H64">
        <v>42.22</v>
      </c>
      <c r="I64">
        <v>64</v>
      </c>
      <c r="J64">
        <v>53.2</v>
      </c>
      <c r="K64">
        <v>20.8</v>
      </c>
      <c r="L64">
        <v>20.61</v>
      </c>
      <c r="M64">
        <v>53.98</v>
      </c>
      <c r="N64">
        <v>44.6</v>
      </c>
      <c r="O64" s="3">
        <v>68.0288827</v>
      </c>
      <c r="P64">
        <f>(D64*D62+E64*E62+F64*F62+G64*G62+H64*H62+J64*J62+L64*L62+M64*M62)/SUM(D62,E62,F62,G62,J62,L62,H62,M62)</f>
        <v>42.6552896430661</v>
      </c>
      <c r="Q64" s="2"/>
    </row>
    <row r="65" spans="2:17">
      <c r="B65" t="s">
        <v>49</v>
      </c>
      <c r="C65">
        <v>54.4</v>
      </c>
      <c r="D65">
        <v>28.53</v>
      </c>
      <c r="E65">
        <v>60.5</v>
      </c>
      <c r="G65">
        <v>73.91</v>
      </c>
      <c r="H65">
        <v>91.11</v>
      </c>
      <c r="I65">
        <v>95</v>
      </c>
      <c r="J65">
        <v>53</v>
      </c>
      <c r="K65">
        <v>28.8</v>
      </c>
      <c r="L65">
        <v>51.15</v>
      </c>
      <c r="M65">
        <v>51.9</v>
      </c>
      <c r="N65">
        <v>51.66</v>
      </c>
      <c r="O65" s="3">
        <v>77.5464657</v>
      </c>
      <c r="P65">
        <f>(D65*D62+E65*E62+F65*F62+G65*G62+H65*H62+J65*J62+L65*L62+M65*M62)/SUM(D62,E62,F62,G62,J62,L62,H62,M62)</f>
        <v>50.5923522527794</v>
      </c>
      <c r="Q65" s="2"/>
    </row>
    <row r="66" spans="2:17">
      <c r="B66" t="s">
        <v>50</v>
      </c>
      <c r="C66">
        <v>53.6</v>
      </c>
      <c r="D66">
        <v>29.33</v>
      </c>
      <c r="E66">
        <v>66.39</v>
      </c>
      <c r="G66">
        <v>63.04</v>
      </c>
      <c r="H66">
        <v>68.89</v>
      </c>
      <c r="I66">
        <v>61.2</v>
      </c>
      <c r="J66">
        <v>45.8</v>
      </c>
      <c r="K66">
        <v>92.6</v>
      </c>
      <c r="L66">
        <v>77.86</v>
      </c>
      <c r="M66">
        <v>42.56</v>
      </c>
      <c r="N66">
        <v>56.99</v>
      </c>
      <c r="O66" s="3">
        <v>76.3246737</v>
      </c>
      <c r="P66">
        <f>(D66*D62+E66*E62+F66*F62+G66*G62+H66*H62+J66*J62+L66*L62+M66*M62)/SUM(D62,E62,F62,G62,J62,L62,H62,M62)</f>
        <v>49.9614101813926</v>
      </c>
      <c r="Q66" s="2"/>
    </row>
    <row r="67" spans="2:17">
      <c r="B67" t="s">
        <v>51</v>
      </c>
      <c r="C67">
        <v>54.2</v>
      </c>
      <c r="D67">
        <v>33.07</v>
      </c>
      <c r="E67">
        <v>64.71</v>
      </c>
      <c r="G67">
        <v>65.22</v>
      </c>
      <c r="H67">
        <v>75.56</v>
      </c>
      <c r="I67">
        <v>73.6</v>
      </c>
      <c r="J67">
        <v>45.6</v>
      </c>
      <c r="K67">
        <v>88.2</v>
      </c>
      <c r="L67">
        <v>77.1</v>
      </c>
      <c r="M67">
        <v>43.6</v>
      </c>
      <c r="N67">
        <v>58.63</v>
      </c>
      <c r="O67" s="3">
        <v>77.26901</v>
      </c>
      <c r="P67">
        <f>(D67*D62+E67*E62+F67*F62+G67*G62+H67*H62+J67*J62+L67*L62+M67*M62)/SUM(D62,E62,F62,G62,J62,L62,H62,M62)</f>
        <v>51.1124868344061</v>
      </c>
      <c r="Q67" s="2"/>
    </row>
    <row r="68" spans="4:17">
      <c r="D68">
        <v>375</v>
      </c>
      <c r="E68">
        <v>119</v>
      </c>
      <c r="F68">
        <v>0</v>
      </c>
      <c r="G68">
        <v>72</v>
      </c>
      <c r="H68">
        <v>91</v>
      </c>
      <c r="I68">
        <v>500</v>
      </c>
      <c r="J68">
        <v>500</v>
      </c>
      <c r="K68">
        <v>500</v>
      </c>
      <c r="L68">
        <v>263</v>
      </c>
      <c r="M68">
        <v>289</v>
      </c>
      <c r="Q68" s="2"/>
    </row>
    <row r="69" spans="2:17">
      <c r="B69" t="s">
        <v>70</v>
      </c>
      <c r="C69">
        <v>50.4</v>
      </c>
      <c r="D69">
        <v>19.47</v>
      </c>
      <c r="E69">
        <v>36.97</v>
      </c>
      <c r="G69">
        <v>20.65</v>
      </c>
      <c r="H69">
        <v>20.88</v>
      </c>
      <c r="I69">
        <v>47</v>
      </c>
      <c r="J69">
        <v>47</v>
      </c>
      <c r="K69">
        <v>48.79</v>
      </c>
      <c r="L69">
        <v>6.46</v>
      </c>
      <c r="M69">
        <v>48.79</v>
      </c>
      <c r="N69">
        <v>36.76</v>
      </c>
      <c r="O69" s="3">
        <v>55.5309458</v>
      </c>
      <c r="P69">
        <f>(D69*D68+E69*E68+F69*F68+G69*G68+H69*H68+J69*J68+L69*L68+M69*M68)/SUM(D68,E68,F68,G68,J68,L68,H68,M68)</f>
        <v>31.8237858396723</v>
      </c>
      <c r="Q69" s="2"/>
    </row>
    <row r="70" spans="2:17">
      <c r="B70" t="s">
        <v>53</v>
      </c>
      <c r="C70">
        <v>51</v>
      </c>
      <c r="D70">
        <v>22.13</v>
      </c>
      <c r="E70">
        <v>39.5</v>
      </c>
      <c r="G70">
        <v>28.26</v>
      </c>
      <c r="H70">
        <v>28.89</v>
      </c>
      <c r="I70">
        <v>60.2</v>
      </c>
      <c r="J70">
        <v>51.4</v>
      </c>
      <c r="K70">
        <v>19.6</v>
      </c>
      <c r="L70">
        <v>9.92</v>
      </c>
      <c r="M70">
        <v>47.75</v>
      </c>
      <c r="N70">
        <v>38.71</v>
      </c>
      <c r="O70" s="3">
        <v>68.0288827</v>
      </c>
      <c r="P70">
        <f>(D70*D68+E70*E68+F70*F68+G70*G68+H70*H68+J70*J68+L70*L68+M70*M68)/SUM(D68,E68,F68,G68,J68,L68,H68,M68)</f>
        <v>34.9746459918081</v>
      </c>
      <c r="Q70" s="2"/>
    </row>
    <row r="71" spans="2:17">
      <c r="B71" t="s">
        <v>54</v>
      </c>
      <c r="C71">
        <v>50.4</v>
      </c>
      <c r="D71">
        <v>33.07</v>
      </c>
      <c r="E71">
        <v>60.5</v>
      </c>
      <c r="G71">
        <v>89.13</v>
      </c>
      <c r="H71">
        <v>82.22</v>
      </c>
      <c r="I71">
        <v>95.8</v>
      </c>
      <c r="J71">
        <v>49.6</v>
      </c>
      <c r="K71">
        <v>31</v>
      </c>
      <c r="L71">
        <v>54.2</v>
      </c>
      <c r="M71">
        <v>50.52</v>
      </c>
      <c r="N71">
        <v>50.88</v>
      </c>
      <c r="O71" s="3">
        <v>77.5464657</v>
      </c>
      <c r="P71">
        <f>(D71*D68+E71*E68+F71*F68+G71*G68+H71*H68+J71*J68+L71*L68+M71*M68)/SUM(D68,E68,F68,G68,J68,L68,H68,M68)</f>
        <v>50.9976653013458</v>
      </c>
      <c r="Q71" s="2"/>
    </row>
    <row r="72" spans="2:17">
      <c r="B72" t="s">
        <v>55</v>
      </c>
      <c r="C72">
        <v>52</v>
      </c>
      <c r="D72">
        <v>31.47</v>
      </c>
      <c r="E72">
        <v>68.91</v>
      </c>
      <c r="G72">
        <v>73.91</v>
      </c>
      <c r="H72">
        <v>80</v>
      </c>
      <c r="I72">
        <v>71.6</v>
      </c>
      <c r="J72">
        <v>40</v>
      </c>
      <c r="K72">
        <v>96.6</v>
      </c>
      <c r="L72">
        <v>87.79</v>
      </c>
      <c r="M72">
        <v>39.79</v>
      </c>
      <c r="N72">
        <v>59.95</v>
      </c>
      <c r="O72" s="3">
        <v>76.3246737</v>
      </c>
      <c r="P72">
        <f>(D72*D68+E72*E68+F72*F68+G72*G68+H72*H68+J72*J68+L72*L68+M72*M68)/SUM(D68,E68,F68,G68,J68,L68,H68,M68)</f>
        <v>51.0188063194851</v>
      </c>
      <c r="Q72" s="2"/>
    </row>
    <row r="73" spans="2:17">
      <c r="B73" t="s">
        <v>56</v>
      </c>
      <c r="C73">
        <v>48.4</v>
      </c>
      <c r="D73">
        <v>26.4</v>
      </c>
      <c r="E73">
        <v>67.23</v>
      </c>
      <c r="G73">
        <v>67.39</v>
      </c>
      <c r="H73">
        <v>77.78</v>
      </c>
      <c r="I73">
        <v>72.8</v>
      </c>
      <c r="J73">
        <v>45.4</v>
      </c>
      <c r="K73">
        <v>89</v>
      </c>
      <c r="L73">
        <v>81.68</v>
      </c>
      <c r="M73">
        <v>39.79</v>
      </c>
      <c r="N73">
        <v>55.78</v>
      </c>
      <c r="O73" s="3">
        <v>77.26901</v>
      </c>
      <c r="P73">
        <f>(D73*D68+E73*E68+F73*F68+G73*G68+H73*H68+J73*J68+L73*L68+M73*M68)/SUM(D68,E68,F68,G68,J68,L68,H68,M68)</f>
        <v>50.0360327677004</v>
      </c>
      <c r="Q73" s="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0"/>
  <sheetViews>
    <sheetView topLeftCell="A23" workbookViewId="0">
      <selection activeCell="A38" sqref="A38:E50"/>
    </sheetView>
  </sheetViews>
  <sheetFormatPr defaultColWidth="9" defaultRowHeight="13.2"/>
  <sheetData>
    <row r="1" spans="1:1">
      <c r="A1" t="s">
        <v>71</v>
      </c>
    </row>
    <row r="2" spans="2:5">
      <c r="B2" t="s">
        <v>72</v>
      </c>
      <c r="C2" t="s">
        <v>73</v>
      </c>
      <c r="D2" t="s">
        <v>74</v>
      </c>
      <c r="E2" t="s">
        <v>75</v>
      </c>
    </row>
    <row r="3" spans="1:5">
      <c r="A3" t="s">
        <v>76</v>
      </c>
      <c r="B3">
        <v>54.62</v>
      </c>
      <c r="C3">
        <v>51.4</v>
      </c>
      <c r="D3">
        <v>61.94</v>
      </c>
      <c r="E3">
        <v>42.8</v>
      </c>
    </row>
    <row r="4" spans="1:5">
      <c r="A4" t="s">
        <v>43</v>
      </c>
      <c r="B4">
        <v>58.26</v>
      </c>
      <c r="C4">
        <v>50.8</v>
      </c>
      <c r="D4">
        <v>64.41</v>
      </c>
      <c r="E4">
        <v>39.2</v>
      </c>
    </row>
    <row r="5" spans="1:5">
      <c r="A5" t="s">
        <v>44</v>
      </c>
      <c r="B5">
        <v>51.2</v>
      </c>
      <c r="C5">
        <v>48.2</v>
      </c>
      <c r="D5">
        <v>55.63</v>
      </c>
      <c r="E5">
        <v>30.8</v>
      </c>
    </row>
    <row r="6" spans="1:5">
      <c r="A6" t="s">
        <v>45</v>
      </c>
      <c r="B6">
        <v>51.79</v>
      </c>
      <c r="C6">
        <v>48.8</v>
      </c>
      <c r="D6">
        <v>55.18</v>
      </c>
      <c r="E6">
        <v>38</v>
      </c>
    </row>
    <row r="7" spans="1:5">
      <c r="A7" t="s">
        <v>46</v>
      </c>
      <c r="B7">
        <v>43.56</v>
      </c>
      <c r="C7">
        <v>49.4</v>
      </c>
      <c r="D7">
        <v>52.03</v>
      </c>
      <c r="E7">
        <v>33.8</v>
      </c>
    </row>
    <row r="8" spans="1:1">
      <c r="A8" t="s">
        <v>77</v>
      </c>
    </row>
    <row r="9" spans="1:5">
      <c r="A9" t="s">
        <v>78</v>
      </c>
      <c r="B9">
        <v>71.14</v>
      </c>
      <c r="C9">
        <v>57</v>
      </c>
      <c r="D9">
        <v>65.99</v>
      </c>
      <c r="E9">
        <v>42.2</v>
      </c>
    </row>
    <row r="10" spans="1:5">
      <c r="A10" t="s">
        <v>48</v>
      </c>
      <c r="B10">
        <v>73.17</v>
      </c>
      <c r="C10">
        <v>60</v>
      </c>
      <c r="D10">
        <v>66.89</v>
      </c>
      <c r="E10">
        <v>41.4</v>
      </c>
    </row>
    <row r="11" spans="1:5">
      <c r="A11" t="s">
        <v>49</v>
      </c>
      <c r="B11">
        <v>65.63</v>
      </c>
      <c r="C11">
        <v>55</v>
      </c>
      <c r="D11">
        <v>55.86</v>
      </c>
      <c r="E11">
        <v>34.2</v>
      </c>
    </row>
    <row r="12" spans="1:5">
      <c r="A12" t="s">
        <v>50</v>
      </c>
      <c r="B12">
        <v>71.94</v>
      </c>
      <c r="C12">
        <v>57.8</v>
      </c>
      <c r="D12">
        <v>66.22</v>
      </c>
      <c r="E12">
        <v>42</v>
      </c>
    </row>
    <row r="13" spans="1:5">
      <c r="A13" t="s">
        <v>51</v>
      </c>
      <c r="B13">
        <v>66.22</v>
      </c>
      <c r="C13">
        <v>58.4</v>
      </c>
      <c r="D13">
        <v>62.84</v>
      </c>
      <c r="E13">
        <v>35</v>
      </c>
    </row>
    <row r="14" spans="1:1">
      <c r="A14" t="s">
        <v>77</v>
      </c>
    </row>
    <row r="15" spans="1:5">
      <c r="A15" t="s">
        <v>79</v>
      </c>
      <c r="B15">
        <v>73.97</v>
      </c>
      <c r="C15">
        <v>59.4</v>
      </c>
      <c r="D15">
        <v>67.79</v>
      </c>
      <c r="E15">
        <v>30.2</v>
      </c>
    </row>
    <row r="16" spans="1:5">
      <c r="A16" t="s">
        <v>53</v>
      </c>
      <c r="B16">
        <v>74.77</v>
      </c>
      <c r="C16">
        <v>61.4</v>
      </c>
      <c r="D16">
        <v>69.37</v>
      </c>
      <c r="E16">
        <v>42.2</v>
      </c>
    </row>
    <row r="17" spans="1:5">
      <c r="A17" t="s">
        <v>54</v>
      </c>
      <c r="B17">
        <v>73.06</v>
      </c>
      <c r="C17">
        <v>58.4</v>
      </c>
      <c r="D17">
        <v>68.47</v>
      </c>
      <c r="E17">
        <v>34.6</v>
      </c>
    </row>
    <row r="18" spans="1:5">
      <c r="A18" t="s">
        <v>55</v>
      </c>
      <c r="B18">
        <v>70.34</v>
      </c>
      <c r="C18">
        <v>56</v>
      </c>
      <c r="D18">
        <v>61.49</v>
      </c>
      <c r="E18">
        <v>40</v>
      </c>
    </row>
    <row r="19" spans="1:5">
      <c r="A19" t="s">
        <v>56</v>
      </c>
      <c r="B19">
        <v>71.3</v>
      </c>
      <c r="C19">
        <v>54.8</v>
      </c>
      <c r="D19">
        <v>67.79</v>
      </c>
      <c r="E19">
        <v>32.2</v>
      </c>
    </row>
    <row r="21" spans="1:17">
      <c r="A21" t="s">
        <v>76</v>
      </c>
      <c r="B21" t="s">
        <v>43</v>
      </c>
      <c r="C21" t="s">
        <v>44</v>
      </c>
      <c r="D21" t="s">
        <v>45</v>
      </c>
      <c r="E21" t="s">
        <v>46</v>
      </c>
      <c r="F21" t="s">
        <v>77</v>
      </c>
      <c r="G21" t="s">
        <v>78</v>
      </c>
      <c r="H21" t="s">
        <v>48</v>
      </c>
      <c r="I21" t="s">
        <v>49</v>
      </c>
      <c r="J21" t="s">
        <v>50</v>
      </c>
      <c r="K21" t="s">
        <v>51</v>
      </c>
      <c r="L21" t="s">
        <v>77</v>
      </c>
      <c r="M21" t="s">
        <v>79</v>
      </c>
      <c r="N21" t="s">
        <v>53</v>
      </c>
      <c r="O21" t="s">
        <v>54</v>
      </c>
      <c r="P21" t="s">
        <v>55</v>
      </c>
      <c r="Q21" t="s">
        <v>56</v>
      </c>
    </row>
    <row r="22" spans="1:5">
      <c r="A22">
        <v>54.62</v>
      </c>
      <c r="B22">
        <v>58.26</v>
      </c>
      <c r="C22">
        <v>51.2</v>
      </c>
      <c r="D22">
        <v>51.79</v>
      </c>
      <c r="E22">
        <v>43.56</v>
      </c>
    </row>
    <row r="23" spans="1:5">
      <c r="A23">
        <v>51.4</v>
      </c>
      <c r="B23">
        <v>50.8</v>
      </c>
      <c r="C23">
        <v>48.2</v>
      </c>
      <c r="D23">
        <v>48.8</v>
      </c>
      <c r="E23">
        <v>49.4</v>
      </c>
    </row>
    <row r="24" spans="1:5">
      <c r="A24">
        <v>61.94</v>
      </c>
      <c r="B24">
        <v>64.41</v>
      </c>
      <c r="C24">
        <v>55.63</v>
      </c>
      <c r="D24">
        <v>55.18</v>
      </c>
      <c r="E24">
        <v>52.03</v>
      </c>
    </row>
    <row r="25" spans="1:5">
      <c r="A25">
        <v>42.8</v>
      </c>
      <c r="B25">
        <v>39.2</v>
      </c>
      <c r="C25">
        <v>30.8</v>
      </c>
      <c r="D25">
        <v>38</v>
      </c>
      <c r="E25">
        <v>33.8</v>
      </c>
    </row>
    <row r="27" spans="1:5">
      <c r="A27">
        <v>71.14</v>
      </c>
      <c r="B27">
        <v>73.17</v>
      </c>
      <c r="C27">
        <v>65.63</v>
      </c>
      <c r="D27">
        <v>71.94</v>
      </c>
      <c r="E27">
        <v>66.22</v>
      </c>
    </row>
    <row r="28" spans="1:5">
      <c r="A28">
        <v>57</v>
      </c>
      <c r="B28">
        <v>60</v>
      </c>
      <c r="C28">
        <v>55</v>
      </c>
      <c r="D28">
        <v>57.8</v>
      </c>
      <c r="E28">
        <v>58.4</v>
      </c>
    </row>
    <row r="29" spans="1:5">
      <c r="A29">
        <v>65.99</v>
      </c>
      <c r="B29">
        <v>66.89</v>
      </c>
      <c r="C29">
        <v>55.86</v>
      </c>
      <c r="D29">
        <v>66.22</v>
      </c>
      <c r="E29">
        <v>62.84</v>
      </c>
    </row>
    <row r="30" spans="1:5">
      <c r="A30">
        <v>42.2</v>
      </c>
      <c r="B30">
        <v>41.4</v>
      </c>
      <c r="C30">
        <v>34.2</v>
      </c>
      <c r="D30">
        <v>42</v>
      </c>
      <c r="E30">
        <v>35</v>
      </c>
    </row>
    <row r="32" spans="1:5">
      <c r="A32">
        <v>73.97</v>
      </c>
      <c r="B32">
        <v>74.77</v>
      </c>
      <c r="C32">
        <v>73.06</v>
      </c>
      <c r="D32">
        <v>70.34</v>
      </c>
      <c r="E32">
        <v>71.3</v>
      </c>
    </row>
    <row r="33" spans="1:5">
      <c r="A33">
        <v>59.4</v>
      </c>
      <c r="B33">
        <v>61.4</v>
      </c>
      <c r="C33">
        <v>58.4</v>
      </c>
      <c r="D33">
        <v>56</v>
      </c>
      <c r="E33">
        <v>54.8</v>
      </c>
    </row>
    <row r="34" spans="1:5">
      <c r="A34">
        <v>67.79</v>
      </c>
      <c r="B34">
        <v>69.37</v>
      </c>
      <c r="C34">
        <v>68.47</v>
      </c>
      <c r="D34">
        <v>61.49</v>
      </c>
      <c r="E34">
        <v>67.79</v>
      </c>
    </row>
    <row r="35" spans="1:5">
      <c r="A35">
        <v>30.2</v>
      </c>
      <c r="B35">
        <v>42.2</v>
      </c>
      <c r="C35">
        <v>34.6</v>
      </c>
      <c r="D35">
        <v>40</v>
      </c>
      <c r="E35">
        <v>32.2</v>
      </c>
    </row>
    <row r="38" spans="1:5">
      <c r="A38" t="s">
        <v>76</v>
      </c>
      <c r="B38" t="s">
        <v>43</v>
      </c>
      <c r="C38" t="s">
        <v>44</v>
      </c>
      <c r="D38" t="s">
        <v>45</v>
      </c>
      <c r="E38" t="s">
        <v>46</v>
      </c>
    </row>
    <row r="39" spans="1:5">
      <c r="A39">
        <v>54.62</v>
      </c>
      <c r="B39">
        <v>58.26</v>
      </c>
      <c r="C39">
        <v>51.2</v>
      </c>
      <c r="D39">
        <v>51.79</v>
      </c>
      <c r="E39">
        <v>43.56</v>
      </c>
    </row>
    <row r="40" spans="1:5">
      <c r="A40">
        <v>51.4</v>
      </c>
      <c r="B40">
        <v>50.8</v>
      </c>
      <c r="C40">
        <v>48.2</v>
      </c>
      <c r="D40">
        <v>48.8</v>
      </c>
      <c r="E40">
        <v>49.4</v>
      </c>
    </row>
    <row r="41" spans="1:5">
      <c r="A41">
        <v>61.94</v>
      </c>
      <c r="B41">
        <v>64.41</v>
      </c>
      <c r="C41">
        <v>55.63</v>
      </c>
      <c r="D41">
        <v>55.18</v>
      </c>
      <c r="E41">
        <v>52.03</v>
      </c>
    </row>
    <row r="42" spans="1:5">
      <c r="A42">
        <v>42.8</v>
      </c>
      <c r="B42">
        <v>39.2</v>
      </c>
      <c r="C42">
        <v>30.8</v>
      </c>
      <c r="D42">
        <v>38</v>
      </c>
      <c r="E42">
        <v>33.8</v>
      </c>
    </row>
    <row r="43" spans="1:5">
      <c r="A43">
        <v>71.14</v>
      </c>
      <c r="B43">
        <v>73.17</v>
      </c>
      <c r="C43">
        <v>65.63</v>
      </c>
      <c r="D43">
        <v>71.94</v>
      </c>
      <c r="E43">
        <v>66.22</v>
      </c>
    </row>
    <row r="44" spans="1:5">
      <c r="A44">
        <v>57</v>
      </c>
      <c r="B44">
        <v>60</v>
      </c>
      <c r="C44">
        <v>55</v>
      </c>
      <c r="D44">
        <v>57.8</v>
      </c>
      <c r="E44">
        <v>58.4</v>
      </c>
    </row>
    <row r="45" spans="1:5">
      <c r="A45">
        <v>65.99</v>
      </c>
      <c r="B45">
        <v>66.89</v>
      </c>
      <c r="C45">
        <v>55.86</v>
      </c>
      <c r="D45">
        <v>66.22</v>
      </c>
      <c r="E45">
        <v>62.84</v>
      </c>
    </row>
    <row r="46" spans="1:5">
      <c r="A46">
        <v>42.2</v>
      </c>
      <c r="B46">
        <v>41.4</v>
      </c>
      <c r="C46">
        <v>34.2</v>
      </c>
      <c r="D46">
        <v>42</v>
      </c>
      <c r="E46">
        <v>35</v>
      </c>
    </row>
    <row r="47" spans="1:5">
      <c r="A47">
        <v>73.97</v>
      </c>
      <c r="B47">
        <v>74.77</v>
      </c>
      <c r="C47">
        <v>73.06</v>
      </c>
      <c r="D47">
        <v>70.34</v>
      </c>
      <c r="E47">
        <v>71.3</v>
      </c>
    </row>
    <row r="48" spans="1:5">
      <c r="A48">
        <v>59.4</v>
      </c>
      <c r="B48">
        <v>61.4</v>
      </c>
      <c r="C48">
        <v>58.4</v>
      </c>
      <c r="D48">
        <v>56</v>
      </c>
      <c r="E48">
        <v>54.8</v>
      </c>
    </row>
    <row r="49" spans="1:5">
      <c r="A49">
        <v>67.79</v>
      </c>
      <c r="B49">
        <v>69.37</v>
      </c>
      <c r="C49">
        <v>68.47</v>
      </c>
      <c r="D49">
        <v>61.49</v>
      </c>
      <c r="E49">
        <v>67.79</v>
      </c>
    </row>
    <row r="50" spans="1:5">
      <c r="A50">
        <v>30.2</v>
      </c>
      <c r="B50">
        <v>42.2</v>
      </c>
      <c r="C50">
        <v>34.6</v>
      </c>
      <c r="D50">
        <v>40</v>
      </c>
      <c r="E50">
        <v>32.2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2"/>
  <sheetViews>
    <sheetView tabSelected="1" workbookViewId="0">
      <selection activeCell="G75" sqref="G75"/>
    </sheetView>
  </sheetViews>
  <sheetFormatPr defaultColWidth="9" defaultRowHeight="13.2"/>
  <sheetData>
    <row r="1" spans="3:11"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63</v>
      </c>
      <c r="I1" t="s">
        <v>65</v>
      </c>
      <c r="J1" t="s">
        <v>66</v>
      </c>
      <c r="K1" t="s">
        <v>67</v>
      </c>
    </row>
    <row r="2" spans="1:11">
      <c r="A2" t="s">
        <v>68</v>
      </c>
      <c r="B2">
        <v>86.58</v>
      </c>
      <c r="C2">
        <v>82.19</v>
      </c>
      <c r="D2">
        <v>59.57</v>
      </c>
      <c r="E2">
        <v>78.18</v>
      </c>
      <c r="F2">
        <v>76.61</v>
      </c>
      <c r="G2">
        <v>90.48</v>
      </c>
      <c r="H2">
        <v>83.73</v>
      </c>
      <c r="I2">
        <v>70.22</v>
      </c>
      <c r="J2">
        <v>80.55</v>
      </c>
      <c r="K2" s="1">
        <v>80.5302063862928</v>
      </c>
    </row>
    <row r="3" spans="1:11">
      <c r="A3" t="s">
        <v>43</v>
      </c>
      <c r="B3">
        <v>86.75</v>
      </c>
      <c r="C3">
        <v>86.14</v>
      </c>
      <c r="D3">
        <v>60.64</v>
      </c>
      <c r="E3">
        <v>86.46</v>
      </c>
      <c r="F3">
        <v>78.66</v>
      </c>
      <c r="G3">
        <v>94.31</v>
      </c>
      <c r="H3">
        <v>83.03</v>
      </c>
      <c r="I3">
        <v>70.22</v>
      </c>
      <c r="J3">
        <v>81.78</v>
      </c>
      <c r="K3" s="1">
        <v>82.5034099169263</v>
      </c>
    </row>
    <row r="4" spans="1:11">
      <c r="A4" t="s">
        <v>44</v>
      </c>
      <c r="B4">
        <v>87.07</v>
      </c>
      <c r="C4">
        <v>80.08</v>
      </c>
      <c r="D4">
        <v>62.77</v>
      </c>
      <c r="E4">
        <v>97.79</v>
      </c>
      <c r="F4">
        <v>88.07</v>
      </c>
      <c r="G4">
        <v>95.93</v>
      </c>
      <c r="H4">
        <v>83.41</v>
      </c>
      <c r="I4">
        <v>70.12</v>
      </c>
      <c r="J4">
        <v>81.62</v>
      </c>
      <c r="K4" s="1">
        <v>83.2044392523364</v>
      </c>
    </row>
    <row r="5" spans="1:11">
      <c r="A5" t="s">
        <v>45</v>
      </c>
      <c r="B5">
        <v>86.48</v>
      </c>
      <c r="C5">
        <v>81.86</v>
      </c>
      <c r="D5">
        <v>79.79</v>
      </c>
      <c r="E5">
        <v>93.09</v>
      </c>
      <c r="F5">
        <v>85</v>
      </c>
      <c r="G5">
        <v>96.75</v>
      </c>
      <c r="H5">
        <v>70.22</v>
      </c>
      <c r="I5">
        <v>96.35</v>
      </c>
      <c r="J5">
        <v>72.74</v>
      </c>
      <c r="K5" s="1">
        <v>82.8028465732087</v>
      </c>
    </row>
    <row r="6" spans="1:11">
      <c r="A6" t="s">
        <v>46</v>
      </c>
      <c r="B6">
        <v>86.75</v>
      </c>
      <c r="C6">
        <v>83.36</v>
      </c>
      <c r="D6">
        <v>77.66</v>
      </c>
      <c r="E6">
        <v>97.24</v>
      </c>
      <c r="F6">
        <v>93.2</v>
      </c>
      <c r="G6">
        <v>97.79</v>
      </c>
      <c r="H6">
        <v>73.89</v>
      </c>
      <c r="I6">
        <v>97.53</v>
      </c>
      <c r="J6">
        <v>73.35</v>
      </c>
      <c r="K6" s="1">
        <v>85.6683670820353</v>
      </c>
    </row>
    <row r="7" spans="11:11">
      <c r="K7" s="1"/>
    </row>
    <row r="8" spans="1:11">
      <c r="A8" t="s">
        <v>69</v>
      </c>
      <c r="B8">
        <v>90.81</v>
      </c>
      <c r="C8">
        <v>88.65</v>
      </c>
      <c r="D8">
        <v>55.32</v>
      </c>
      <c r="E8">
        <v>86.74</v>
      </c>
      <c r="F8">
        <v>50.89</v>
      </c>
      <c r="G8">
        <v>93.5</v>
      </c>
      <c r="H8">
        <v>89.68</v>
      </c>
      <c r="I8">
        <v>51.58</v>
      </c>
      <c r="J8">
        <v>87.29</v>
      </c>
      <c r="K8" s="1">
        <v>78.6893782450675</v>
      </c>
    </row>
    <row r="9" spans="1:11">
      <c r="A9" t="s">
        <v>48</v>
      </c>
      <c r="B9">
        <v>90.43</v>
      </c>
      <c r="C9">
        <v>87.09</v>
      </c>
      <c r="D9">
        <v>60.64</v>
      </c>
      <c r="E9">
        <v>90.88</v>
      </c>
      <c r="F9">
        <v>65.24</v>
      </c>
      <c r="G9">
        <v>94.54</v>
      </c>
      <c r="H9">
        <v>89.46</v>
      </c>
      <c r="I9">
        <v>61.24</v>
      </c>
      <c r="J9">
        <v>88.36</v>
      </c>
      <c r="K9" s="1">
        <v>82.0091316199377</v>
      </c>
    </row>
    <row r="10" spans="1:11">
      <c r="A10" t="s">
        <v>49</v>
      </c>
      <c r="B10">
        <v>89.47</v>
      </c>
      <c r="C10">
        <v>85.7</v>
      </c>
      <c r="D10">
        <v>60.64</v>
      </c>
      <c r="E10">
        <v>99.17</v>
      </c>
      <c r="F10">
        <v>91.61</v>
      </c>
      <c r="G10">
        <v>99.65</v>
      </c>
      <c r="H10">
        <v>87.35</v>
      </c>
      <c r="I10">
        <v>64.6</v>
      </c>
      <c r="J10">
        <v>85.45</v>
      </c>
      <c r="K10" s="1">
        <v>86.0072079439252</v>
      </c>
    </row>
    <row r="11" spans="1:11">
      <c r="A11" t="s">
        <v>50</v>
      </c>
      <c r="B11">
        <v>90.17</v>
      </c>
      <c r="C11">
        <v>87.37</v>
      </c>
      <c r="D11">
        <v>80.85</v>
      </c>
      <c r="E11">
        <v>96.69</v>
      </c>
      <c r="F11">
        <v>74.09</v>
      </c>
      <c r="G11">
        <v>98.84</v>
      </c>
      <c r="H11">
        <v>87.68</v>
      </c>
      <c r="I11">
        <v>98.62</v>
      </c>
      <c r="J11">
        <v>84.07</v>
      </c>
      <c r="K11" s="1">
        <v>88.4361072170301</v>
      </c>
    </row>
    <row r="12" spans="1:11">
      <c r="A12" t="s">
        <v>51</v>
      </c>
      <c r="B12">
        <v>90.22</v>
      </c>
      <c r="C12">
        <v>85.53</v>
      </c>
      <c r="D12">
        <v>81.91</v>
      </c>
      <c r="E12">
        <v>99.17</v>
      </c>
      <c r="F12">
        <v>93.38</v>
      </c>
      <c r="G12">
        <v>99.88</v>
      </c>
      <c r="H12">
        <v>86</v>
      </c>
      <c r="I12">
        <v>98.22</v>
      </c>
      <c r="J12">
        <v>87.29</v>
      </c>
      <c r="K12" s="1">
        <v>90.7561474558671</v>
      </c>
    </row>
    <row r="13" spans="11:11">
      <c r="K13" s="1"/>
    </row>
    <row r="14" spans="1:11">
      <c r="A14" t="s">
        <v>70</v>
      </c>
      <c r="B14">
        <v>92.73</v>
      </c>
      <c r="C14">
        <v>85.7</v>
      </c>
      <c r="D14">
        <v>69.15</v>
      </c>
      <c r="E14">
        <v>75.97</v>
      </c>
      <c r="F14">
        <v>67.94</v>
      </c>
      <c r="G14">
        <v>87.34</v>
      </c>
      <c r="H14">
        <v>91.62</v>
      </c>
      <c r="I14">
        <v>60.36</v>
      </c>
      <c r="J14">
        <v>90.35</v>
      </c>
      <c r="K14" s="1">
        <v>81.2310604880582</v>
      </c>
    </row>
    <row r="15" spans="1:11">
      <c r="A15" t="s">
        <v>53</v>
      </c>
      <c r="B15">
        <v>92.46</v>
      </c>
      <c r="C15">
        <v>88.26</v>
      </c>
      <c r="D15">
        <v>62.77</v>
      </c>
      <c r="E15">
        <v>65.19</v>
      </c>
      <c r="F15">
        <v>58.62</v>
      </c>
      <c r="G15">
        <v>77.93</v>
      </c>
      <c r="H15">
        <v>91.73</v>
      </c>
      <c r="I15">
        <v>43.79</v>
      </c>
      <c r="J15">
        <v>89.89</v>
      </c>
      <c r="K15" s="1">
        <v>76.7005581516096</v>
      </c>
    </row>
    <row r="16" spans="1:11">
      <c r="A16" t="s">
        <v>54</v>
      </c>
      <c r="B16">
        <v>91.18</v>
      </c>
      <c r="C16">
        <v>87.76</v>
      </c>
      <c r="D16">
        <v>74.47</v>
      </c>
      <c r="E16">
        <v>99.17</v>
      </c>
      <c r="F16">
        <v>90.49</v>
      </c>
      <c r="G16">
        <v>96.75</v>
      </c>
      <c r="H16">
        <v>90.27</v>
      </c>
      <c r="I16">
        <v>75.64</v>
      </c>
      <c r="J16">
        <v>88.51</v>
      </c>
      <c r="K16" s="1">
        <v>88.590011682243</v>
      </c>
    </row>
    <row r="17" spans="1:11">
      <c r="A17" t="s">
        <v>55</v>
      </c>
      <c r="B17">
        <v>92.62</v>
      </c>
      <c r="C17">
        <v>86.7</v>
      </c>
      <c r="D17">
        <v>80.85</v>
      </c>
      <c r="E17">
        <v>86.46</v>
      </c>
      <c r="F17">
        <v>76.14</v>
      </c>
      <c r="G17">
        <v>93.73</v>
      </c>
      <c r="H17">
        <v>90.76</v>
      </c>
      <c r="I17">
        <v>99.51</v>
      </c>
      <c r="J17">
        <v>85.3</v>
      </c>
      <c r="K17" s="1">
        <v>88.4745729491173</v>
      </c>
    </row>
    <row r="18" spans="1:11">
      <c r="A18" t="s">
        <v>56</v>
      </c>
      <c r="B18">
        <v>91.88</v>
      </c>
      <c r="C18">
        <v>84.97</v>
      </c>
      <c r="D18">
        <v>86.17</v>
      </c>
      <c r="E18">
        <v>99.45</v>
      </c>
      <c r="F18">
        <v>88.35</v>
      </c>
      <c r="G18">
        <v>98.95</v>
      </c>
      <c r="H18">
        <v>88.86</v>
      </c>
      <c r="I18">
        <v>99.21</v>
      </c>
      <c r="J18">
        <v>87.14</v>
      </c>
      <c r="K18" s="1">
        <v>90.6905282969886</v>
      </c>
    </row>
    <row r="19" spans="11:11">
      <c r="K19" s="1"/>
    </row>
    <row r="20" spans="1:11">
      <c r="A20" t="s">
        <v>68</v>
      </c>
      <c r="B20">
        <v>62</v>
      </c>
      <c r="C20">
        <v>51.42</v>
      </c>
      <c r="F20">
        <v>55.79</v>
      </c>
      <c r="G20">
        <v>63.47</v>
      </c>
      <c r="H20">
        <v>55.65</v>
      </c>
      <c r="I20">
        <v>56.91</v>
      </c>
      <c r="J20">
        <v>52</v>
      </c>
      <c r="K20" s="1">
        <v>55.5309457964602</v>
      </c>
    </row>
    <row r="21" spans="1:11">
      <c r="A21" t="s">
        <v>43</v>
      </c>
      <c r="B21">
        <v>68.6</v>
      </c>
      <c r="C21">
        <v>64.02</v>
      </c>
      <c r="F21">
        <v>71.95</v>
      </c>
      <c r="G21">
        <v>69.86</v>
      </c>
      <c r="H21">
        <v>66.53</v>
      </c>
      <c r="I21">
        <v>72.36</v>
      </c>
      <c r="J21">
        <v>72</v>
      </c>
      <c r="K21" s="1">
        <v>68.0288827433628</v>
      </c>
    </row>
    <row r="22" spans="1:11">
      <c r="A22" t="s">
        <v>44</v>
      </c>
      <c r="B22">
        <v>72.8</v>
      </c>
      <c r="C22">
        <v>69.72</v>
      </c>
      <c r="F22">
        <v>93.6</v>
      </c>
      <c r="G22">
        <v>77.17</v>
      </c>
      <c r="H22">
        <v>69.76</v>
      </c>
      <c r="I22">
        <v>89.43</v>
      </c>
      <c r="J22">
        <v>68</v>
      </c>
      <c r="K22" s="1">
        <v>77.5464657079646</v>
      </c>
    </row>
    <row r="23" spans="1:11">
      <c r="A23" t="s">
        <v>45</v>
      </c>
      <c r="B23">
        <v>70.4</v>
      </c>
      <c r="C23">
        <v>72.15</v>
      </c>
      <c r="F23">
        <v>83.23</v>
      </c>
      <c r="G23">
        <v>80.37</v>
      </c>
      <c r="H23">
        <v>63.1</v>
      </c>
      <c r="I23">
        <v>99.59</v>
      </c>
      <c r="J23">
        <v>72</v>
      </c>
      <c r="K23" s="1">
        <v>76.3246736725664</v>
      </c>
    </row>
    <row r="24" spans="1:11">
      <c r="A24" t="s">
        <v>46</v>
      </c>
      <c r="B24">
        <v>72.4</v>
      </c>
      <c r="C24">
        <v>74.8</v>
      </c>
      <c r="F24">
        <v>87.5</v>
      </c>
      <c r="G24">
        <v>79.91</v>
      </c>
      <c r="H24">
        <v>63.51</v>
      </c>
      <c r="I24">
        <v>95.12</v>
      </c>
      <c r="J24">
        <v>72</v>
      </c>
      <c r="K24" s="1">
        <v>77.2690099557522</v>
      </c>
    </row>
    <row r="25" spans="11:11">
      <c r="K25" s="1"/>
    </row>
    <row r="26" spans="1:11">
      <c r="A26" t="s">
        <v>69</v>
      </c>
      <c r="B26">
        <v>61.4</v>
      </c>
      <c r="C26">
        <v>34.15</v>
      </c>
      <c r="F26">
        <v>54.88</v>
      </c>
      <c r="G26">
        <v>60.27</v>
      </c>
      <c r="H26">
        <v>57.26</v>
      </c>
      <c r="I26">
        <v>79.67</v>
      </c>
      <c r="J26">
        <v>60</v>
      </c>
      <c r="K26" s="1">
        <v>53.9277378318584</v>
      </c>
    </row>
    <row r="27" spans="1:11">
      <c r="A27" t="s">
        <v>48</v>
      </c>
      <c r="B27">
        <v>63.2</v>
      </c>
      <c r="C27">
        <v>88.62</v>
      </c>
      <c r="F27">
        <v>55.49</v>
      </c>
      <c r="G27">
        <v>64.84</v>
      </c>
      <c r="H27">
        <v>62.5</v>
      </c>
      <c r="I27">
        <v>24.8</v>
      </c>
      <c r="J27">
        <v>64</v>
      </c>
      <c r="K27" s="1">
        <v>63.4416592920354</v>
      </c>
    </row>
    <row r="28" spans="1:11">
      <c r="A28" t="s">
        <v>49</v>
      </c>
      <c r="B28">
        <v>67.8</v>
      </c>
      <c r="C28">
        <v>60.16</v>
      </c>
      <c r="F28">
        <v>83.84</v>
      </c>
      <c r="G28">
        <v>97.26</v>
      </c>
      <c r="H28">
        <v>69.56</v>
      </c>
      <c r="I28">
        <v>79.67</v>
      </c>
      <c r="J28">
        <v>68</v>
      </c>
      <c r="K28" s="1">
        <v>74.2249778761062</v>
      </c>
    </row>
    <row r="29" spans="1:11">
      <c r="A29" t="s">
        <v>50</v>
      </c>
      <c r="B29">
        <v>62.2</v>
      </c>
      <c r="C29">
        <v>59.96</v>
      </c>
      <c r="F29">
        <v>56.4</v>
      </c>
      <c r="G29">
        <v>94.52</v>
      </c>
      <c r="H29">
        <v>62.5</v>
      </c>
      <c r="I29">
        <v>100</v>
      </c>
      <c r="J29">
        <v>72</v>
      </c>
      <c r="K29" s="1">
        <v>69.7452433628319</v>
      </c>
    </row>
    <row r="30" spans="1:11">
      <c r="A30" t="s">
        <v>51</v>
      </c>
      <c r="B30">
        <v>67.2</v>
      </c>
      <c r="C30">
        <v>82.32</v>
      </c>
      <c r="F30">
        <v>76.83</v>
      </c>
      <c r="G30">
        <v>98.17</v>
      </c>
      <c r="H30">
        <v>68.75</v>
      </c>
      <c r="I30">
        <v>100</v>
      </c>
      <c r="J30">
        <v>68</v>
      </c>
      <c r="K30" s="1">
        <v>81.637671460177</v>
      </c>
    </row>
    <row r="31" spans="11:11">
      <c r="K31" s="1"/>
    </row>
    <row r="32" spans="1:11">
      <c r="A32" t="s">
        <v>70</v>
      </c>
      <c r="B32">
        <v>76.4</v>
      </c>
      <c r="C32">
        <v>80.69</v>
      </c>
      <c r="F32">
        <v>71.04</v>
      </c>
      <c r="G32">
        <v>76.71</v>
      </c>
      <c r="H32">
        <v>73.59</v>
      </c>
      <c r="I32">
        <v>67.07</v>
      </c>
      <c r="J32">
        <v>80</v>
      </c>
      <c r="K32" s="1">
        <v>74.5574944690265</v>
      </c>
    </row>
    <row r="33" spans="1:11">
      <c r="A33" t="s">
        <v>53</v>
      </c>
      <c r="B33">
        <v>77</v>
      </c>
      <c r="C33">
        <v>79.67</v>
      </c>
      <c r="F33">
        <v>82.62</v>
      </c>
      <c r="G33">
        <v>90.87</v>
      </c>
      <c r="H33">
        <v>72.78</v>
      </c>
      <c r="I33">
        <v>77.64</v>
      </c>
      <c r="J33">
        <v>80</v>
      </c>
      <c r="K33" s="1">
        <v>79.3118639380531</v>
      </c>
    </row>
    <row r="34" spans="1:11">
      <c r="A34" t="s">
        <v>54</v>
      </c>
      <c r="B34">
        <v>79</v>
      </c>
      <c r="C34">
        <v>79.47</v>
      </c>
      <c r="F34">
        <v>88.41</v>
      </c>
      <c r="G34">
        <v>97.72</v>
      </c>
      <c r="H34">
        <v>77.82</v>
      </c>
      <c r="I34">
        <v>76.83</v>
      </c>
      <c r="J34">
        <v>88</v>
      </c>
      <c r="K34" s="1">
        <v>82.5206305309734</v>
      </c>
    </row>
    <row r="35" spans="1:11">
      <c r="A35" t="s">
        <v>55</v>
      </c>
      <c r="B35">
        <v>72.6</v>
      </c>
      <c r="C35">
        <v>78.46</v>
      </c>
      <c r="F35">
        <v>86.89</v>
      </c>
      <c r="G35">
        <v>98.63</v>
      </c>
      <c r="H35">
        <v>71.37</v>
      </c>
      <c r="I35">
        <v>100</v>
      </c>
      <c r="J35">
        <v>44</v>
      </c>
      <c r="K35" s="1">
        <v>82.854939159292</v>
      </c>
    </row>
    <row r="36" spans="1:11">
      <c r="A36" t="s">
        <v>56</v>
      </c>
      <c r="B36">
        <v>74</v>
      </c>
      <c r="C36">
        <v>87.2</v>
      </c>
      <c r="F36">
        <v>93.9</v>
      </c>
      <c r="G36">
        <v>100</v>
      </c>
      <c r="H36">
        <v>70.36</v>
      </c>
      <c r="I36">
        <v>99.59</v>
      </c>
      <c r="J36">
        <v>72</v>
      </c>
      <c r="K36" s="1">
        <v>86.7252765486726</v>
      </c>
    </row>
    <row r="37" spans="11:11">
      <c r="K37" s="1"/>
    </row>
    <row r="38" spans="1:11">
      <c r="A38" t="s">
        <v>68</v>
      </c>
      <c r="B38">
        <v>63.96</v>
      </c>
      <c r="C38">
        <v>31.65</v>
      </c>
      <c r="D38">
        <v>88.16</v>
      </c>
      <c r="E38">
        <v>80</v>
      </c>
      <c r="F38">
        <v>53.52</v>
      </c>
      <c r="G38">
        <v>60.71</v>
      </c>
      <c r="H38">
        <v>68.24</v>
      </c>
      <c r="I38">
        <v>36.78</v>
      </c>
      <c r="J38">
        <v>62.05</v>
      </c>
      <c r="K38" s="1">
        <v>57.1900665778961</v>
      </c>
    </row>
    <row r="39" spans="1:11">
      <c r="A39" t="s">
        <v>43</v>
      </c>
      <c r="B39">
        <v>68.47</v>
      </c>
      <c r="C39">
        <v>37.04</v>
      </c>
      <c r="D39">
        <v>83.55</v>
      </c>
      <c r="E39">
        <v>60</v>
      </c>
      <c r="F39">
        <v>40.85</v>
      </c>
      <c r="G39">
        <v>48.21</v>
      </c>
      <c r="H39">
        <v>62.39</v>
      </c>
      <c r="I39">
        <v>29.31</v>
      </c>
      <c r="J39">
        <v>68.65</v>
      </c>
      <c r="K39" s="1">
        <v>55.3945672436751</v>
      </c>
    </row>
    <row r="40" spans="1:11">
      <c r="A40" t="s">
        <v>44</v>
      </c>
      <c r="B40">
        <v>68.92</v>
      </c>
      <c r="C40">
        <v>36.7</v>
      </c>
      <c r="D40">
        <v>85.53</v>
      </c>
      <c r="E40">
        <v>100</v>
      </c>
      <c r="F40">
        <v>70.42</v>
      </c>
      <c r="G40">
        <v>76.79</v>
      </c>
      <c r="H40">
        <v>71.17</v>
      </c>
      <c r="I40">
        <v>50.57</v>
      </c>
      <c r="J40">
        <v>71.62</v>
      </c>
      <c r="K40" s="1">
        <v>63.7816511318242</v>
      </c>
    </row>
    <row r="41" spans="1:11">
      <c r="A41" t="s">
        <v>45</v>
      </c>
      <c r="B41">
        <v>67.79</v>
      </c>
      <c r="C41">
        <v>32.32</v>
      </c>
      <c r="D41">
        <v>91.45</v>
      </c>
      <c r="E41">
        <v>80</v>
      </c>
      <c r="F41">
        <v>74.65</v>
      </c>
      <c r="G41">
        <v>82.14</v>
      </c>
      <c r="H41">
        <v>59.68</v>
      </c>
      <c r="I41">
        <v>91.95</v>
      </c>
      <c r="J41">
        <v>62.71</v>
      </c>
      <c r="K41" s="1">
        <v>63.4472569906791</v>
      </c>
    </row>
    <row r="42" spans="1:11">
      <c r="A42" t="s">
        <v>46</v>
      </c>
      <c r="B42">
        <v>67.57</v>
      </c>
      <c r="C42">
        <v>36.36</v>
      </c>
      <c r="D42">
        <v>94.08</v>
      </c>
      <c r="E42">
        <v>100</v>
      </c>
      <c r="F42">
        <v>85.92</v>
      </c>
      <c r="G42">
        <v>83.93</v>
      </c>
      <c r="H42">
        <v>66.89</v>
      </c>
      <c r="I42">
        <v>91.38</v>
      </c>
      <c r="J42">
        <v>63.37</v>
      </c>
      <c r="K42" s="1">
        <v>67.3767443408788</v>
      </c>
    </row>
    <row r="43" spans="11:11">
      <c r="K43" s="1"/>
    </row>
    <row r="44" spans="1:11">
      <c r="A44" t="s">
        <v>69</v>
      </c>
      <c r="B44">
        <v>75.45</v>
      </c>
      <c r="C44">
        <v>39.39</v>
      </c>
      <c r="D44">
        <v>72.37</v>
      </c>
      <c r="E44">
        <v>20</v>
      </c>
      <c r="F44">
        <v>30.99</v>
      </c>
      <c r="G44">
        <v>51.79</v>
      </c>
      <c r="H44">
        <v>76.13</v>
      </c>
      <c r="I44">
        <v>38.51</v>
      </c>
      <c r="J44">
        <v>74.59</v>
      </c>
      <c r="K44" s="1">
        <v>60.5877696404794</v>
      </c>
    </row>
    <row r="45" spans="1:11">
      <c r="A45" t="s">
        <v>48</v>
      </c>
      <c r="B45">
        <v>79.05</v>
      </c>
      <c r="C45">
        <v>45.12</v>
      </c>
      <c r="D45">
        <v>80.26</v>
      </c>
      <c r="E45">
        <v>40</v>
      </c>
      <c r="F45">
        <v>64.79</v>
      </c>
      <c r="G45">
        <v>57.14</v>
      </c>
      <c r="H45">
        <v>68.02</v>
      </c>
      <c r="I45">
        <v>46.55</v>
      </c>
      <c r="J45">
        <v>76.24</v>
      </c>
      <c r="K45" s="1">
        <v>63.2499267643142</v>
      </c>
    </row>
    <row r="46" spans="1:11">
      <c r="A46" t="s">
        <v>49</v>
      </c>
      <c r="B46">
        <v>74.55</v>
      </c>
      <c r="C46">
        <v>39.73</v>
      </c>
      <c r="D46">
        <v>84.21</v>
      </c>
      <c r="E46">
        <v>60</v>
      </c>
      <c r="F46">
        <v>69.01</v>
      </c>
      <c r="G46">
        <v>82.14</v>
      </c>
      <c r="H46">
        <v>72.97</v>
      </c>
      <c r="I46">
        <v>54.6</v>
      </c>
      <c r="J46">
        <v>73.27</v>
      </c>
      <c r="K46" s="1">
        <v>65.5786750998668</v>
      </c>
    </row>
    <row r="47" spans="1:11">
      <c r="A47" t="s">
        <v>50</v>
      </c>
      <c r="B47">
        <v>74.1</v>
      </c>
      <c r="C47">
        <v>41.75</v>
      </c>
      <c r="D47">
        <v>92.11</v>
      </c>
      <c r="E47">
        <v>40</v>
      </c>
      <c r="F47">
        <v>70.42</v>
      </c>
      <c r="G47">
        <v>80.36</v>
      </c>
      <c r="H47">
        <v>72.75</v>
      </c>
      <c r="I47">
        <v>95.4</v>
      </c>
      <c r="J47">
        <v>72.28</v>
      </c>
      <c r="K47" s="1">
        <v>71.1730292942743</v>
      </c>
    </row>
    <row r="48" spans="1:11">
      <c r="A48" t="s">
        <v>51</v>
      </c>
      <c r="B48">
        <v>77.03</v>
      </c>
      <c r="C48">
        <v>45.12</v>
      </c>
      <c r="D48">
        <v>95.39</v>
      </c>
      <c r="E48">
        <v>60</v>
      </c>
      <c r="F48">
        <v>85.92</v>
      </c>
      <c r="G48">
        <v>92.86</v>
      </c>
      <c r="H48">
        <v>72.75</v>
      </c>
      <c r="I48">
        <v>95.98</v>
      </c>
      <c r="J48">
        <v>71.62</v>
      </c>
      <c r="K48" s="1">
        <v>73.3706924101198</v>
      </c>
    </row>
    <row r="49" spans="11:11">
      <c r="K49" s="1"/>
    </row>
    <row r="50" spans="1:11">
      <c r="A50" t="s">
        <v>70</v>
      </c>
      <c r="B50">
        <v>78.83</v>
      </c>
      <c r="C50">
        <v>48.82</v>
      </c>
      <c r="D50">
        <v>78.29</v>
      </c>
      <c r="E50">
        <v>60</v>
      </c>
      <c r="F50">
        <v>46.48</v>
      </c>
      <c r="G50">
        <v>42.86</v>
      </c>
      <c r="H50">
        <v>79.05</v>
      </c>
      <c r="I50">
        <v>44.83</v>
      </c>
      <c r="J50">
        <v>77.89</v>
      </c>
      <c r="K50" s="1">
        <v>65.8449733688415</v>
      </c>
    </row>
    <row r="51" spans="1:11">
      <c r="A51" t="s">
        <v>53</v>
      </c>
      <c r="B51">
        <v>81.31</v>
      </c>
      <c r="C51">
        <v>48.82</v>
      </c>
      <c r="D51">
        <v>76.32</v>
      </c>
      <c r="E51">
        <v>60</v>
      </c>
      <c r="F51">
        <v>47.89</v>
      </c>
      <c r="G51">
        <v>58.93</v>
      </c>
      <c r="H51">
        <v>77.7</v>
      </c>
      <c r="I51">
        <v>44.25</v>
      </c>
      <c r="J51">
        <v>78.22</v>
      </c>
      <c r="K51" s="1">
        <v>65.91172436751</v>
      </c>
    </row>
    <row r="52" spans="1:11">
      <c r="A52" t="s">
        <v>54</v>
      </c>
      <c r="B52">
        <v>77.93</v>
      </c>
      <c r="C52">
        <v>45.12</v>
      </c>
      <c r="D52">
        <v>79.61</v>
      </c>
      <c r="E52">
        <v>60</v>
      </c>
      <c r="F52">
        <v>64.79</v>
      </c>
      <c r="G52">
        <v>69.64</v>
      </c>
      <c r="H52">
        <v>78.15</v>
      </c>
      <c r="I52">
        <v>38.51</v>
      </c>
      <c r="J52">
        <v>73.93</v>
      </c>
      <c r="K52" s="1">
        <v>65.313861517976</v>
      </c>
    </row>
    <row r="53" spans="1:11">
      <c r="A53" t="s">
        <v>55</v>
      </c>
      <c r="B53">
        <v>77.03</v>
      </c>
      <c r="C53">
        <v>56.57</v>
      </c>
      <c r="D53">
        <v>88.16</v>
      </c>
      <c r="E53">
        <v>40</v>
      </c>
      <c r="F53">
        <v>78.87</v>
      </c>
      <c r="G53">
        <v>85.71</v>
      </c>
      <c r="H53">
        <v>74.1</v>
      </c>
      <c r="I53">
        <v>96.55</v>
      </c>
      <c r="J53">
        <v>72.61</v>
      </c>
      <c r="K53" s="1">
        <v>74.9015113182423</v>
      </c>
    </row>
    <row r="54" spans="1:11">
      <c r="A54" t="s">
        <v>56</v>
      </c>
      <c r="B54">
        <v>75</v>
      </c>
      <c r="C54">
        <v>42.42</v>
      </c>
      <c r="D54">
        <v>93.42</v>
      </c>
      <c r="E54">
        <v>60</v>
      </c>
      <c r="F54">
        <v>74.65</v>
      </c>
      <c r="G54">
        <v>87.5</v>
      </c>
      <c r="H54">
        <v>75.23</v>
      </c>
      <c r="I54">
        <v>93.68</v>
      </c>
      <c r="J54">
        <v>75.58</v>
      </c>
      <c r="K54" s="1">
        <v>73.170379494008</v>
      </c>
    </row>
    <row r="55" spans="11:11">
      <c r="K55" s="1"/>
    </row>
    <row r="56" spans="1:11">
      <c r="A56" t="s">
        <v>68</v>
      </c>
      <c r="B56">
        <v>45.6</v>
      </c>
      <c r="C56">
        <v>21.87</v>
      </c>
      <c r="D56">
        <v>39.5</v>
      </c>
      <c r="F56">
        <v>17.39</v>
      </c>
      <c r="G56">
        <v>42.22</v>
      </c>
      <c r="H56">
        <v>45.8</v>
      </c>
      <c r="I56">
        <v>11.45</v>
      </c>
      <c r="J56">
        <v>44.64</v>
      </c>
      <c r="K56" s="1">
        <v>33.2405851375073</v>
      </c>
    </row>
    <row r="57" spans="1:11">
      <c r="A57" t="s">
        <v>43</v>
      </c>
      <c r="B57">
        <v>48.6</v>
      </c>
      <c r="C57">
        <v>26.93</v>
      </c>
      <c r="D57">
        <v>42.86</v>
      </c>
      <c r="F57">
        <v>15.22</v>
      </c>
      <c r="G57">
        <v>42.22</v>
      </c>
      <c r="H57">
        <v>45.2</v>
      </c>
      <c r="I57">
        <v>10.69</v>
      </c>
      <c r="J57">
        <v>49.48</v>
      </c>
      <c r="K57" s="1">
        <v>35.0193914569924</v>
      </c>
    </row>
    <row r="58" spans="1:11">
      <c r="A58" t="s">
        <v>44</v>
      </c>
      <c r="B58">
        <v>47</v>
      </c>
      <c r="C58">
        <v>27.47</v>
      </c>
      <c r="D58">
        <v>56.3</v>
      </c>
      <c r="F58">
        <v>63.04</v>
      </c>
      <c r="G58">
        <v>95.56</v>
      </c>
      <c r="H58">
        <v>45.2</v>
      </c>
      <c r="I58">
        <v>59.54</v>
      </c>
      <c r="J58">
        <v>44.64</v>
      </c>
      <c r="K58" s="1">
        <v>47.6277179637215</v>
      </c>
    </row>
    <row r="59" spans="1:11">
      <c r="A59" t="s">
        <v>45</v>
      </c>
      <c r="B59">
        <v>46.8</v>
      </c>
      <c r="C59">
        <v>26.13</v>
      </c>
      <c r="D59">
        <v>53.78</v>
      </c>
      <c r="F59">
        <v>56.52</v>
      </c>
      <c r="G59">
        <v>55.56</v>
      </c>
      <c r="H59">
        <v>39.4</v>
      </c>
      <c r="I59">
        <v>64.89</v>
      </c>
      <c r="J59">
        <v>38.06</v>
      </c>
      <c r="K59" s="1">
        <v>42.7673376243417</v>
      </c>
    </row>
    <row r="60" spans="1:11">
      <c r="A60" t="s">
        <v>46</v>
      </c>
      <c r="B60">
        <v>43.6</v>
      </c>
      <c r="C60">
        <v>22.13</v>
      </c>
      <c r="D60">
        <v>55.46</v>
      </c>
      <c r="F60">
        <v>78.26</v>
      </c>
      <c r="G60">
        <v>77.78</v>
      </c>
      <c r="H60">
        <v>41.8</v>
      </c>
      <c r="I60">
        <v>80.92</v>
      </c>
      <c r="J60">
        <v>41.87</v>
      </c>
      <c r="K60" s="1">
        <v>47.9190052662376</v>
      </c>
    </row>
    <row r="61" spans="11:11">
      <c r="K61" s="1"/>
    </row>
    <row r="62" spans="1:11">
      <c r="A62" t="s">
        <v>69</v>
      </c>
      <c r="B62">
        <v>56</v>
      </c>
      <c r="C62">
        <v>25.07</v>
      </c>
      <c r="D62">
        <v>44.54</v>
      </c>
      <c r="F62">
        <v>30.43</v>
      </c>
      <c r="G62">
        <v>26.67</v>
      </c>
      <c r="H62">
        <v>53.2</v>
      </c>
      <c r="I62">
        <v>13.74</v>
      </c>
      <c r="J62">
        <v>51.56</v>
      </c>
      <c r="K62" s="1">
        <v>37.7026916325337</v>
      </c>
    </row>
    <row r="63" spans="1:11">
      <c r="A63" t="s">
        <v>48</v>
      </c>
      <c r="B63">
        <v>57</v>
      </c>
      <c r="C63">
        <v>39.2</v>
      </c>
      <c r="D63">
        <v>39.5</v>
      </c>
      <c r="F63">
        <v>28.26</v>
      </c>
      <c r="G63">
        <v>42.22</v>
      </c>
      <c r="H63">
        <v>53.2</v>
      </c>
      <c r="I63">
        <v>20.61</v>
      </c>
      <c r="J63">
        <v>53.98</v>
      </c>
      <c r="K63" s="1">
        <v>42.6552896430661</v>
      </c>
    </row>
    <row r="64" spans="1:11">
      <c r="A64" t="s">
        <v>49</v>
      </c>
      <c r="B64">
        <v>54.4</v>
      </c>
      <c r="C64">
        <v>28.53</v>
      </c>
      <c r="D64">
        <v>60.5</v>
      </c>
      <c r="F64">
        <v>73.91</v>
      </c>
      <c r="G64">
        <v>91.11</v>
      </c>
      <c r="H64">
        <v>53</v>
      </c>
      <c r="I64">
        <v>51.15</v>
      </c>
      <c r="J64">
        <v>51.9</v>
      </c>
      <c r="K64" s="1">
        <v>50.5923522527794</v>
      </c>
    </row>
    <row r="65" spans="1:11">
      <c r="A65" t="s">
        <v>50</v>
      </c>
      <c r="B65">
        <v>53.6</v>
      </c>
      <c r="C65">
        <v>29.33</v>
      </c>
      <c r="D65">
        <v>66.39</v>
      </c>
      <c r="F65">
        <v>63.04</v>
      </c>
      <c r="G65">
        <v>68.89</v>
      </c>
      <c r="H65">
        <v>45.8</v>
      </c>
      <c r="I65">
        <v>77.86</v>
      </c>
      <c r="J65">
        <v>42.56</v>
      </c>
      <c r="K65" s="1">
        <v>49.9614101813926</v>
      </c>
    </row>
    <row r="66" spans="1:11">
      <c r="A66" t="s">
        <v>51</v>
      </c>
      <c r="B66">
        <v>54.2</v>
      </c>
      <c r="C66">
        <v>33.07</v>
      </c>
      <c r="D66">
        <v>64.71</v>
      </c>
      <c r="F66">
        <v>65.22</v>
      </c>
      <c r="G66">
        <v>75.56</v>
      </c>
      <c r="H66">
        <v>45.6</v>
      </c>
      <c r="I66">
        <v>77.1</v>
      </c>
      <c r="J66">
        <v>43.6</v>
      </c>
      <c r="K66" s="1">
        <v>51.1124868344061</v>
      </c>
    </row>
    <row r="67" spans="11:11">
      <c r="K67" s="1"/>
    </row>
    <row r="68" spans="1:11">
      <c r="A68" t="s">
        <v>70</v>
      </c>
      <c r="B68">
        <v>50.4</v>
      </c>
      <c r="C68">
        <v>19.47</v>
      </c>
      <c r="D68">
        <v>36.97</v>
      </c>
      <c r="F68">
        <v>20.65</v>
      </c>
      <c r="G68">
        <v>20.88</v>
      </c>
      <c r="H68">
        <v>47</v>
      </c>
      <c r="I68">
        <v>6.46</v>
      </c>
      <c r="J68">
        <v>48.79</v>
      </c>
      <c r="K68" s="1">
        <v>31.8237858396723</v>
      </c>
    </row>
    <row r="69" spans="1:11">
      <c r="A69" t="s">
        <v>53</v>
      </c>
      <c r="B69">
        <v>51</v>
      </c>
      <c r="C69">
        <v>22.13</v>
      </c>
      <c r="D69">
        <v>39.5</v>
      </c>
      <c r="F69">
        <v>28.26</v>
      </c>
      <c r="G69">
        <v>28.89</v>
      </c>
      <c r="H69">
        <v>51.4</v>
      </c>
      <c r="I69">
        <v>9.92</v>
      </c>
      <c r="J69">
        <v>47.75</v>
      </c>
      <c r="K69" s="1">
        <v>34.9746459918081</v>
      </c>
    </row>
    <row r="70" spans="1:11">
      <c r="A70" t="s">
        <v>54</v>
      </c>
      <c r="B70">
        <v>50.4</v>
      </c>
      <c r="C70">
        <v>33.07</v>
      </c>
      <c r="D70">
        <v>60.5</v>
      </c>
      <c r="F70">
        <v>89.13</v>
      </c>
      <c r="G70">
        <v>82.22</v>
      </c>
      <c r="H70">
        <v>49.6</v>
      </c>
      <c r="I70">
        <v>54.2</v>
      </c>
      <c r="J70">
        <v>50.52</v>
      </c>
      <c r="K70" s="1">
        <v>50.9976653013458</v>
      </c>
    </row>
    <row r="71" spans="1:11">
      <c r="A71" t="s">
        <v>55</v>
      </c>
      <c r="B71">
        <v>52</v>
      </c>
      <c r="C71">
        <v>31.47</v>
      </c>
      <c r="D71">
        <v>68.91</v>
      </c>
      <c r="F71">
        <v>73.91</v>
      </c>
      <c r="G71">
        <v>80</v>
      </c>
      <c r="H71">
        <v>40</v>
      </c>
      <c r="I71">
        <v>87.79</v>
      </c>
      <c r="J71">
        <v>39.79</v>
      </c>
      <c r="K71" s="1">
        <v>51.0188063194851</v>
      </c>
    </row>
    <row r="72" spans="1:11">
      <c r="A72" t="s">
        <v>56</v>
      </c>
      <c r="B72">
        <v>48.4</v>
      </c>
      <c r="C72">
        <v>26.4</v>
      </c>
      <c r="D72">
        <v>67.23</v>
      </c>
      <c r="F72">
        <v>67.39</v>
      </c>
      <c r="G72">
        <v>77.78</v>
      </c>
      <c r="H72">
        <v>45.4</v>
      </c>
      <c r="I72">
        <v>81.68</v>
      </c>
      <c r="J72">
        <v>39.79</v>
      </c>
      <c r="K72" s="1">
        <v>50.0360327677004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9"/>
  <sheetViews>
    <sheetView topLeftCell="A10" workbookViewId="0">
      <selection activeCell="B103" sqref="B103:B109"/>
    </sheetView>
  </sheetViews>
  <sheetFormatPr defaultColWidth="9" defaultRowHeight="13.2" outlineLevelCol="5"/>
  <sheetData>
    <row r="1" spans="2:6">
      <c r="B1" t="s">
        <v>68</v>
      </c>
      <c r="C1" t="s">
        <v>43</v>
      </c>
      <c r="D1" t="s">
        <v>44</v>
      </c>
      <c r="E1" t="s">
        <v>45</v>
      </c>
      <c r="F1" t="s">
        <v>46</v>
      </c>
    </row>
    <row r="2" spans="1:6">
      <c r="A2" t="s">
        <v>57</v>
      </c>
      <c r="B2">
        <v>82.19</v>
      </c>
      <c r="C2">
        <v>86.14</v>
      </c>
      <c r="D2">
        <v>80.08</v>
      </c>
      <c r="E2">
        <v>81.86</v>
      </c>
      <c r="F2">
        <v>83.36</v>
      </c>
    </row>
    <row r="3" spans="1:6">
      <c r="A3" t="s">
        <v>58</v>
      </c>
      <c r="B3">
        <v>59.57</v>
      </c>
      <c r="C3">
        <v>60.64</v>
      </c>
      <c r="D3">
        <v>62.77</v>
      </c>
      <c r="E3">
        <v>79.79</v>
      </c>
      <c r="F3">
        <v>77.66</v>
      </c>
    </row>
    <row r="4" spans="1:6">
      <c r="A4" t="s">
        <v>59</v>
      </c>
      <c r="B4">
        <v>78.18</v>
      </c>
      <c r="C4">
        <v>86.46</v>
      </c>
      <c r="D4">
        <v>97.79</v>
      </c>
      <c r="E4">
        <v>93.09</v>
      </c>
      <c r="F4">
        <v>97.24</v>
      </c>
    </row>
    <row r="5" spans="1:6">
      <c r="A5" t="s">
        <v>60</v>
      </c>
      <c r="B5">
        <v>76.61</v>
      </c>
      <c r="C5">
        <v>78.66</v>
      </c>
      <c r="D5">
        <v>88.07</v>
      </c>
      <c r="E5">
        <v>85</v>
      </c>
      <c r="F5">
        <v>93.2</v>
      </c>
    </row>
    <row r="6" spans="1:6">
      <c r="A6" t="s">
        <v>61</v>
      </c>
      <c r="B6">
        <v>90.48</v>
      </c>
      <c r="C6">
        <v>94.31</v>
      </c>
      <c r="D6">
        <v>95.93</v>
      </c>
      <c r="E6">
        <v>96.75</v>
      </c>
      <c r="F6">
        <v>97.79</v>
      </c>
    </row>
    <row r="7" spans="1:6">
      <c r="A7" t="s">
        <v>63</v>
      </c>
      <c r="B7">
        <v>83.73</v>
      </c>
      <c r="C7">
        <v>83.03</v>
      </c>
      <c r="D7">
        <v>83.41</v>
      </c>
      <c r="E7">
        <v>70.22</v>
      </c>
      <c r="F7">
        <v>73.89</v>
      </c>
    </row>
    <row r="8" spans="1:6">
      <c r="A8" t="s">
        <v>65</v>
      </c>
      <c r="B8">
        <v>70.22</v>
      </c>
      <c r="C8">
        <v>70.22</v>
      </c>
      <c r="D8">
        <v>70.12</v>
      </c>
      <c r="E8">
        <v>96.35</v>
      </c>
      <c r="F8">
        <v>97.53</v>
      </c>
    </row>
    <row r="9" spans="1:6">
      <c r="A9" t="s">
        <v>66</v>
      </c>
      <c r="B9">
        <v>80.55</v>
      </c>
      <c r="C9">
        <v>81.78</v>
      </c>
      <c r="D9">
        <v>81.62</v>
      </c>
      <c r="E9">
        <v>72.74</v>
      </c>
      <c r="F9">
        <v>73.35</v>
      </c>
    </row>
    <row r="11" spans="2:6">
      <c r="B11" t="s">
        <v>69</v>
      </c>
      <c r="C11" t="s">
        <v>48</v>
      </c>
      <c r="D11" t="s">
        <v>49</v>
      </c>
      <c r="E11" t="s">
        <v>50</v>
      </c>
      <c r="F11" t="s">
        <v>51</v>
      </c>
    </row>
    <row r="12" spans="1:6">
      <c r="A12" t="s">
        <v>57</v>
      </c>
      <c r="B12">
        <v>88.65</v>
      </c>
      <c r="C12">
        <v>87.09</v>
      </c>
      <c r="D12">
        <v>85.7</v>
      </c>
      <c r="E12">
        <v>87.37</v>
      </c>
      <c r="F12">
        <v>85.53</v>
      </c>
    </row>
    <row r="13" spans="1:6">
      <c r="A13" t="s">
        <v>58</v>
      </c>
      <c r="B13">
        <v>55.32</v>
      </c>
      <c r="C13">
        <v>60.64</v>
      </c>
      <c r="D13">
        <v>60.64</v>
      </c>
      <c r="E13">
        <v>80.85</v>
      </c>
      <c r="F13">
        <v>81.91</v>
      </c>
    </row>
    <row r="14" spans="1:6">
      <c r="A14" t="s">
        <v>59</v>
      </c>
      <c r="B14">
        <v>86.74</v>
      </c>
      <c r="C14">
        <v>90.88</v>
      </c>
      <c r="D14">
        <v>99.17</v>
      </c>
      <c r="E14">
        <v>96.69</v>
      </c>
      <c r="F14">
        <v>99.17</v>
      </c>
    </row>
    <row r="15" spans="1:6">
      <c r="A15" t="s">
        <v>60</v>
      </c>
      <c r="B15">
        <v>50.89</v>
      </c>
      <c r="C15">
        <v>65.24</v>
      </c>
      <c r="D15">
        <v>91.61</v>
      </c>
      <c r="E15">
        <v>74.09</v>
      </c>
      <c r="F15">
        <v>93.38</v>
      </c>
    </row>
    <row r="16" spans="1:6">
      <c r="A16" t="s">
        <v>61</v>
      </c>
      <c r="B16">
        <v>93.5</v>
      </c>
      <c r="C16">
        <v>94.54</v>
      </c>
      <c r="D16">
        <v>99.65</v>
      </c>
      <c r="E16">
        <v>98.84</v>
      </c>
      <c r="F16">
        <v>99.88</v>
      </c>
    </row>
    <row r="17" spans="1:6">
      <c r="A17" t="s">
        <v>63</v>
      </c>
      <c r="B17">
        <v>89.68</v>
      </c>
      <c r="C17">
        <v>89.46</v>
      </c>
      <c r="D17">
        <v>87.35</v>
      </c>
      <c r="E17">
        <v>87.68</v>
      </c>
      <c r="F17">
        <v>86</v>
      </c>
    </row>
    <row r="18" spans="1:6">
      <c r="A18" t="s">
        <v>65</v>
      </c>
      <c r="B18">
        <v>51.58</v>
      </c>
      <c r="C18">
        <v>61.24</v>
      </c>
      <c r="D18">
        <v>64.6</v>
      </c>
      <c r="E18">
        <v>98.62</v>
      </c>
      <c r="F18">
        <v>98.22</v>
      </c>
    </row>
    <row r="19" spans="1:6">
      <c r="A19" t="s">
        <v>66</v>
      </c>
      <c r="B19">
        <v>87.29</v>
      </c>
      <c r="C19">
        <v>88.36</v>
      </c>
      <c r="D19">
        <v>85.45</v>
      </c>
      <c r="E19">
        <v>84.07</v>
      </c>
      <c r="F19">
        <v>87.29</v>
      </c>
    </row>
    <row r="21" spans="2:6">
      <c r="B21" t="s">
        <v>70</v>
      </c>
      <c r="C21" t="s">
        <v>53</v>
      </c>
      <c r="D21" t="s">
        <v>54</v>
      </c>
      <c r="E21" t="s">
        <v>55</v>
      </c>
      <c r="F21" t="s">
        <v>56</v>
      </c>
    </row>
    <row r="22" spans="1:6">
      <c r="A22" t="s">
        <v>57</v>
      </c>
      <c r="B22">
        <v>85.7</v>
      </c>
      <c r="C22">
        <v>88.26</v>
      </c>
      <c r="D22">
        <v>87.76</v>
      </c>
      <c r="E22">
        <v>86.7</v>
      </c>
      <c r="F22">
        <v>84.97</v>
      </c>
    </row>
    <row r="23" spans="1:6">
      <c r="A23" t="s">
        <v>58</v>
      </c>
      <c r="B23">
        <v>69.15</v>
      </c>
      <c r="C23">
        <v>62.77</v>
      </c>
      <c r="D23">
        <v>74.47</v>
      </c>
      <c r="E23">
        <v>80.85</v>
      </c>
      <c r="F23">
        <v>86.17</v>
      </c>
    </row>
    <row r="24" spans="1:6">
      <c r="A24" t="s">
        <v>59</v>
      </c>
      <c r="B24">
        <v>75.97</v>
      </c>
      <c r="C24">
        <v>65.19</v>
      </c>
      <c r="D24">
        <v>99.17</v>
      </c>
      <c r="E24">
        <v>86.46</v>
      </c>
      <c r="F24">
        <v>99.45</v>
      </c>
    </row>
    <row r="25" spans="1:6">
      <c r="A25" t="s">
        <v>60</v>
      </c>
      <c r="B25">
        <v>67.94</v>
      </c>
      <c r="C25">
        <v>58.62</v>
      </c>
      <c r="D25">
        <v>90.49</v>
      </c>
      <c r="E25">
        <v>76.14</v>
      </c>
      <c r="F25">
        <v>88.35</v>
      </c>
    </row>
    <row r="26" spans="1:6">
      <c r="A26" t="s">
        <v>61</v>
      </c>
      <c r="B26">
        <v>87.34</v>
      </c>
      <c r="C26">
        <v>77.93</v>
      </c>
      <c r="D26">
        <v>96.75</v>
      </c>
      <c r="E26">
        <v>93.73</v>
      </c>
      <c r="F26">
        <v>98.95</v>
      </c>
    </row>
    <row r="27" spans="1:6">
      <c r="A27" t="s">
        <v>63</v>
      </c>
      <c r="B27">
        <v>91.62</v>
      </c>
      <c r="C27">
        <v>91.73</v>
      </c>
      <c r="D27">
        <v>90.27</v>
      </c>
      <c r="E27">
        <v>90.76</v>
      </c>
      <c r="F27">
        <v>88.86</v>
      </c>
    </row>
    <row r="28" spans="1:6">
      <c r="A28" t="s">
        <v>65</v>
      </c>
      <c r="B28">
        <v>60.36</v>
      </c>
      <c r="C28">
        <v>43.79</v>
      </c>
      <c r="D28">
        <v>75.64</v>
      </c>
      <c r="E28">
        <v>99.51</v>
      </c>
      <c r="F28">
        <v>99.21</v>
      </c>
    </row>
    <row r="29" spans="1:6">
      <c r="A29" t="s">
        <v>66</v>
      </c>
      <c r="B29">
        <v>90.35</v>
      </c>
      <c r="C29">
        <v>89.89</v>
      </c>
      <c r="D29">
        <v>88.51</v>
      </c>
      <c r="E29">
        <v>85.3</v>
      </c>
      <c r="F29">
        <v>87.14</v>
      </c>
    </row>
    <row r="31" spans="2:6">
      <c r="B31" t="s">
        <v>68</v>
      </c>
      <c r="C31" t="s">
        <v>43</v>
      </c>
      <c r="D31" t="s">
        <v>44</v>
      </c>
      <c r="E31" t="s">
        <v>45</v>
      </c>
      <c r="F31" t="s">
        <v>46</v>
      </c>
    </row>
    <row r="32" spans="1:6">
      <c r="A32" t="s">
        <v>57</v>
      </c>
      <c r="B32">
        <v>51.42</v>
      </c>
      <c r="C32">
        <v>64.02</v>
      </c>
      <c r="D32">
        <v>69.72</v>
      </c>
      <c r="E32">
        <v>72.15</v>
      </c>
      <c r="F32">
        <v>74.8</v>
      </c>
    </row>
    <row r="33" spans="1:6">
      <c r="A33" t="s">
        <v>60</v>
      </c>
      <c r="B33">
        <v>55.79</v>
      </c>
      <c r="C33">
        <v>71.95</v>
      </c>
      <c r="D33">
        <v>93.6</v>
      </c>
      <c r="E33">
        <v>83.23</v>
      </c>
      <c r="F33">
        <v>87.5</v>
      </c>
    </row>
    <row r="34" spans="1:6">
      <c r="A34" t="s">
        <v>61</v>
      </c>
      <c r="B34">
        <v>63.47</v>
      </c>
      <c r="C34">
        <v>69.86</v>
      </c>
      <c r="D34">
        <v>77.17</v>
      </c>
      <c r="E34">
        <v>80.37</v>
      </c>
      <c r="F34">
        <v>79.91</v>
      </c>
    </row>
    <row r="35" spans="1:6">
      <c r="A35" t="s">
        <v>63</v>
      </c>
      <c r="B35">
        <v>55.65</v>
      </c>
      <c r="C35">
        <v>66.53</v>
      </c>
      <c r="D35">
        <v>69.76</v>
      </c>
      <c r="E35">
        <v>63.1</v>
      </c>
      <c r="F35">
        <v>63.51</v>
      </c>
    </row>
    <row r="36" spans="1:6">
      <c r="A36" t="s">
        <v>65</v>
      </c>
      <c r="B36">
        <v>56.91</v>
      </c>
      <c r="C36">
        <v>72.36</v>
      </c>
      <c r="D36">
        <v>89.43</v>
      </c>
      <c r="E36">
        <v>99.59</v>
      </c>
      <c r="F36">
        <v>95.12</v>
      </c>
    </row>
    <row r="37" spans="1:6">
      <c r="A37" t="s">
        <v>66</v>
      </c>
      <c r="B37">
        <v>52</v>
      </c>
      <c r="C37">
        <v>72</v>
      </c>
      <c r="D37">
        <v>68</v>
      </c>
      <c r="E37">
        <v>72</v>
      </c>
      <c r="F37">
        <v>72</v>
      </c>
    </row>
    <row r="39" spans="2:6">
      <c r="B39" t="s">
        <v>69</v>
      </c>
      <c r="C39" t="s">
        <v>48</v>
      </c>
      <c r="D39" t="s">
        <v>49</v>
      </c>
      <c r="E39" t="s">
        <v>50</v>
      </c>
      <c r="F39" t="s">
        <v>51</v>
      </c>
    </row>
    <row r="40" spans="1:6">
      <c r="A40" t="s">
        <v>57</v>
      </c>
      <c r="B40">
        <v>34.15</v>
      </c>
      <c r="C40">
        <v>88.62</v>
      </c>
      <c r="D40">
        <v>60.16</v>
      </c>
      <c r="E40">
        <v>59.96</v>
      </c>
      <c r="F40">
        <v>82.32</v>
      </c>
    </row>
    <row r="41" spans="1:6">
      <c r="A41" t="s">
        <v>60</v>
      </c>
      <c r="B41">
        <v>54.88</v>
      </c>
      <c r="C41">
        <v>55.49</v>
      </c>
      <c r="D41">
        <v>83.84</v>
      </c>
      <c r="E41">
        <v>56.4</v>
      </c>
      <c r="F41">
        <v>76.83</v>
      </c>
    </row>
    <row r="42" spans="1:6">
      <c r="A42" t="s">
        <v>61</v>
      </c>
      <c r="B42">
        <v>60.27</v>
      </c>
      <c r="C42">
        <v>64.84</v>
      </c>
      <c r="D42">
        <v>97.26</v>
      </c>
      <c r="E42">
        <v>94.52</v>
      </c>
      <c r="F42">
        <v>98.17</v>
      </c>
    </row>
    <row r="43" spans="1:6">
      <c r="A43" t="s">
        <v>63</v>
      </c>
      <c r="B43">
        <v>57.26</v>
      </c>
      <c r="C43">
        <v>62.5</v>
      </c>
      <c r="D43">
        <v>69.56</v>
      </c>
      <c r="E43">
        <v>62.5</v>
      </c>
      <c r="F43">
        <v>68.75</v>
      </c>
    </row>
    <row r="44" spans="1:6">
      <c r="A44" t="s">
        <v>65</v>
      </c>
      <c r="B44">
        <v>79.67</v>
      </c>
      <c r="C44">
        <v>24.8</v>
      </c>
      <c r="D44">
        <v>79.67</v>
      </c>
      <c r="E44">
        <v>100</v>
      </c>
      <c r="F44">
        <v>100</v>
      </c>
    </row>
    <row r="45" spans="1:6">
      <c r="A45" t="s">
        <v>66</v>
      </c>
      <c r="B45">
        <v>60</v>
      </c>
      <c r="C45">
        <v>64</v>
      </c>
      <c r="D45">
        <v>68</v>
      </c>
      <c r="E45">
        <v>72</v>
      </c>
      <c r="F45">
        <v>68</v>
      </c>
    </row>
    <row r="47" spans="2:6">
      <c r="B47" t="s">
        <v>70</v>
      </c>
      <c r="C47" t="s">
        <v>53</v>
      </c>
      <c r="D47" t="s">
        <v>54</v>
      </c>
      <c r="E47" t="s">
        <v>55</v>
      </c>
      <c r="F47" t="s">
        <v>56</v>
      </c>
    </row>
    <row r="48" spans="1:6">
      <c r="A48" t="s">
        <v>57</v>
      </c>
      <c r="B48">
        <v>80.69</v>
      </c>
      <c r="C48">
        <v>79.67</v>
      </c>
      <c r="D48">
        <v>79.47</v>
      </c>
      <c r="E48">
        <v>78.46</v>
      </c>
      <c r="F48">
        <v>87.2</v>
      </c>
    </row>
    <row r="49" spans="1:6">
      <c r="A49" t="s">
        <v>60</v>
      </c>
      <c r="B49">
        <v>71.04</v>
      </c>
      <c r="C49">
        <v>82.62</v>
      </c>
      <c r="D49">
        <v>88.41</v>
      </c>
      <c r="E49">
        <v>86.89</v>
      </c>
      <c r="F49">
        <v>93.9</v>
      </c>
    </row>
    <row r="50" spans="1:6">
      <c r="A50" t="s">
        <v>61</v>
      </c>
      <c r="B50">
        <v>76.71</v>
      </c>
      <c r="C50">
        <v>90.87</v>
      </c>
      <c r="D50">
        <v>97.72</v>
      </c>
      <c r="E50">
        <v>98.63</v>
      </c>
      <c r="F50">
        <v>100</v>
      </c>
    </row>
    <row r="51" spans="1:6">
      <c r="A51" t="s">
        <v>63</v>
      </c>
      <c r="B51">
        <v>73.59</v>
      </c>
      <c r="C51">
        <v>72.78</v>
      </c>
      <c r="D51">
        <v>77.82</v>
      </c>
      <c r="E51">
        <v>71.37</v>
      </c>
      <c r="F51">
        <v>70.36</v>
      </c>
    </row>
    <row r="52" spans="1:6">
      <c r="A52" t="s">
        <v>65</v>
      </c>
      <c r="B52">
        <v>67.07</v>
      </c>
      <c r="C52">
        <v>77.64</v>
      </c>
      <c r="D52">
        <v>76.83</v>
      </c>
      <c r="E52">
        <v>100</v>
      </c>
      <c r="F52">
        <v>99.59</v>
      </c>
    </row>
    <row r="53" spans="1:6">
      <c r="A53" t="s">
        <v>66</v>
      </c>
      <c r="B53">
        <v>80</v>
      </c>
      <c r="C53">
        <v>80</v>
      </c>
      <c r="D53">
        <v>88</v>
      </c>
      <c r="E53">
        <v>44</v>
      </c>
      <c r="F53">
        <v>72</v>
      </c>
    </row>
    <row r="55" spans="2:6">
      <c r="B55" t="s">
        <v>68</v>
      </c>
      <c r="C55" t="s">
        <v>43</v>
      </c>
      <c r="D55" t="s">
        <v>44</v>
      </c>
      <c r="E55" t="s">
        <v>45</v>
      </c>
      <c r="F55" t="s">
        <v>46</v>
      </c>
    </row>
    <row r="56" spans="1:6">
      <c r="A56" t="s">
        <v>57</v>
      </c>
      <c r="B56">
        <v>31.65</v>
      </c>
      <c r="C56">
        <v>37.04</v>
      </c>
      <c r="D56">
        <v>36.7</v>
      </c>
      <c r="E56">
        <v>32.32</v>
      </c>
      <c r="F56">
        <v>36.36</v>
      </c>
    </row>
    <row r="57" spans="1:6">
      <c r="A57" t="s">
        <v>58</v>
      </c>
      <c r="B57">
        <v>88.16</v>
      </c>
      <c r="C57">
        <v>83.55</v>
      </c>
      <c r="D57">
        <v>85.53</v>
      </c>
      <c r="E57">
        <v>91.45</v>
      </c>
      <c r="F57">
        <v>94.08</v>
      </c>
    </row>
    <row r="58" spans="1:6">
      <c r="A58" t="s">
        <v>59</v>
      </c>
      <c r="B58">
        <v>80</v>
      </c>
      <c r="C58">
        <v>60</v>
      </c>
      <c r="D58">
        <v>100</v>
      </c>
      <c r="E58">
        <v>80</v>
      </c>
      <c r="F58">
        <v>100</v>
      </c>
    </row>
    <row r="59" spans="1:6">
      <c r="A59" t="s">
        <v>60</v>
      </c>
      <c r="B59">
        <v>53.52</v>
      </c>
      <c r="C59">
        <v>40.85</v>
      </c>
      <c r="D59">
        <v>70.42</v>
      </c>
      <c r="E59">
        <v>74.65</v>
      </c>
      <c r="F59">
        <v>85.92</v>
      </c>
    </row>
    <row r="60" spans="1:6">
      <c r="A60" t="s">
        <v>61</v>
      </c>
      <c r="B60">
        <v>60.71</v>
      </c>
      <c r="C60">
        <v>48.21</v>
      </c>
      <c r="D60">
        <v>76.79</v>
      </c>
      <c r="E60">
        <v>82.14</v>
      </c>
      <c r="F60">
        <v>83.93</v>
      </c>
    </row>
    <row r="61" spans="1:6">
      <c r="A61" t="s">
        <v>63</v>
      </c>
      <c r="B61">
        <v>68.24</v>
      </c>
      <c r="C61">
        <v>62.39</v>
      </c>
      <c r="D61">
        <v>71.17</v>
      </c>
      <c r="E61">
        <v>59.68</v>
      </c>
      <c r="F61">
        <v>66.89</v>
      </c>
    </row>
    <row r="62" spans="1:6">
      <c r="A62" t="s">
        <v>65</v>
      </c>
      <c r="B62">
        <v>36.78</v>
      </c>
      <c r="C62">
        <v>29.31</v>
      </c>
      <c r="D62">
        <v>50.57</v>
      </c>
      <c r="E62">
        <v>91.95</v>
      </c>
      <c r="F62">
        <v>91.38</v>
      </c>
    </row>
    <row r="63" spans="1:6">
      <c r="A63" t="s">
        <v>66</v>
      </c>
      <c r="B63">
        <v>62.05</v>
      </c>
      <c r="C63">
        <v>68.65</v>
      </c>
      <c r="D63">
        <v>71.62</v>
      </c>
      <c r="E63">
        <v>62.71</v>
      </c>
      <c r="F63">
        <v>63.37</v>
      </c>
    </row>
    <row r="65" spans="2:6">
      <c r="B65" t="s">
        <v>69</v>
      </c>
      <c r="C65" t="s">
        <v>48</v>
      </c>
      <c r="D65" t="s">
        <v>49</v>
      </c>
      <c r="E65" t="s">
        <v>50</v>
      </c>
      <c r="F65" t="s">
        <v>51</v>
      </c>
    </row>
    <row r="66" spans="1:6">
      <c r="A66" t="s">
        <v>57</v>
      </c>
      <c r="B66">
        <v>39.39</v>
      </c>
      <c r="C66">
        <v>45.12</v>
      </c>
      <c r="D66">
        <v>39.73</v>
      </c>
      <c r="E66">
        <v>41.75</v>
      </c>
      <c r="F66">
        <v>45.12</v>
      </c>
    </row>
    <row r="67" spans="1:6">
      <c r="A67" t="s">
        <v>58</v>
      </c>
      <c r="B67">
        <v>72.37</v>
      </c>
      <c r="C67">
        <v>80.26</v>
      </c>
      <c r="D67">
        <v>84.21</v>
      </c>
      <c r="E67">
        <v>92.11</v>
      </c>
      <c r="F67">
        <v>95.39</v>
      </c>
    </row>
    <row r="68" spans="1:6">
      <c r="A68" t="s">
        <v>59</v>
      </c>
      <c r="B68">
        <v>20</v>
      </c>
      <c r="C68">
        <v>40</v>
      </c>
      <c r="D68">
        <v>60</v>
      </c>
      <c r="E68">
        <v>40</v>
      </c>
      <c r="F68">
        <v>60</v>
      </c>
    </row>
    <row r="69" spans="1:6">
      <c r="A69" t="s">
        <v>60</v>
      </c>
      <c r="B69">
        <v>30.99</v>
      </c>
      <c r="C69">
        <v>64.79</v>
      </c>
      <c r="D69">
        <v>69.01</v>
      </c>
      <c r="E69">
        <v>70.42</v>
      </c>
      <c r="F69">
        <v>85.92</v>
      </c>
    </row>
    <row r="70" spans="1:6">
      <c r="A70" t="s">
        <v>61</v>
      </c>
      <c r="B70">
        <v>51.79</v>
      </c>
      <c r="C70">
        <v>57.14</v>
      </c>
      <c r="D70">
        <v>82.14</v>
      </c>
      <c r="E70">
        <v>80.36</v>
      </c>
      <c r="F70">
        <v>92.86</v>
      </c>
    </row>
    <row r="71" spans="1:6">
      <c r="A71" t="s">
        <v>63</v>
      </c>
      <c r="B71">
        <v>76.13</v>
      </c>
      <c r="C71">
        <v>68.02</v>
      </c>
      <c r="D71">
        <v>72.97</v>
      </c>
      <c r="E71">
        <v>72.75</v>
      </c>
      <c r="F71">
        <v>72.75</v>
      </c>
    </row>
    <row r="72" spans="1:6">
      <c r="A72" t="s">
        <v>65</v>
      </c>
      <c r="B72">
        <v>38.51</v>
      </c>
      <c r="C72">
        <v>46.55</v>
      </c>
      <c r="D72">
        <v>54.6</v>
      </c>
      <c r="E72">
        <v>95.4</v>
      </c>
      <c r="F72">
        <v>95.98</v>
      </c>
    </row>
    <row r="73" spans="1:6">
      <c r="A73" t="s">
        <v>66</v>
      </c>
      <c r="B73">
        <v>74.59</v>
      </c>
      <c r="C73">
        <v>76.24</v>
      </c>
      <c r="D73">
        <v>73.27</v>
      </c>
      <c r="E73">
        <v>72.28</v>
      </c>
      <c r="F73">
        <v>71.62</v>
      </c>
    </row>
    <row r="75" spans="2:6">
      <c r="B75" t="s">
        <v>70</v>
      </c>
      <c r="C75" t="s">
        <v>53</v>
      </c>
      <c r="D75" t="s">
        <v>54</v>
      </c>
      <c r="E75" t="s">
        <v>55</v>
      </c>
      <c r="F75" t="s">
        <v>56</v>
      </c>
    </row>
    <row r="76" spans="1:6">
      <c r="A76" t="s">
        <v>57</v>
      </c>
      <c r="B76">
        <v>48.82</v>
      </c>
      <c r="C76">
        <v>48.82</v>
      </c>
      <c r="D76">
        <v>45.12</v>
      </c>
      <c r="E76">
        <v>56.57</v>
      </c>
      <c r="F76">
        <v>42.42</v>
      </c>
    </row>
    <row r="77" spans="1:6">
      <c r="A77" t="s">
        <v>58</v>
      </c>
      <c r="B77">
        <v>78.29</v>
      </c>
      <c r="C77">
        <v>76.32</v>
      </c>
      <c r="D77">
        <v>79.61</v>
      </c>
      <c r="E77">
        <v>88.16</v>
      </c>
      <c r="F77">
        <v>93.42</v>
      </c>
    </row>
    <row r="78" spans="1:6">
      <c r="A78" t="s">
        <v>59</v>
      </c>
      <c r="B78">
        <v>60</v>
      </c>
      <c r="C78">
        <v>60</v>
      </c>
      <c r="D78">
        <v>60</v>
      </c>
      <c r="E78">
        <v>40</v>
      </c>
      <c r="F78">
        <v>60</v>
      </c>
    </row>
    <row r="79" spans="1:6">
      <c r="A79" t="s">
        <v>60</v>
      </c>
      <c r="B79">
        <v>46.48</v>
      </c>
      <c r="C79">
        <v>47.89</v>
      </c>
      <c r="D79">
        <v>64.79</v>
      </c>
      <c r="E79">
        <v>78.87</v>
      </c>
      <c r="F79">
        <v>74.65</v>
      </c>
    </row>
    <row r="80" spans="1:6">
      <c r="A80" t="s">
        <v>61</v>
      </c>
      <c r="B80">
        <v>42.86</v>
      </c>
      <c r="C80">
        <v>58.93</v>
      </c>
      <c r="D80">
        <v>69.64</v>
      </c>
      <c r="E80">
        <v>85.71</v>
      </c>
      <c r="F80">
        <v>87.5</v>
      </c>
    </row>
    <row r="81" spans="1:6">
      <c r="A81" t="s">
        <v>63</v>
      </c>
      <c r="B81">
        <v>79.05</v>
      </c>
      <c r="C81">
        <v>77.7</v>
      </c>
      <c r="D81">
        <v>78.15</v>
      </c>
      <c r="E81">
        <v>74.1</v>
      </c>
      <c r="F81">
        <v>75.23</v>
      </c>
    </row>
    <row r="82" spans="1:6">
      <c r="A82" t="s">
        <v>65</v>
      </c>
      <c r="B82">
        <v>44.83</v>
      </c>
      <c r="C82">
        <v>44.25</v>
      </c>
      <c r="D82">
        <v>38.51</v>
      </c>
      <c r="E82">
        <v>96.55</v>
      </c>
      <c r="F82">
        <v>93.68</v>
      </c>
    </row>
    <row r="83" spans="1:6">
      <c r="A83" t="s">
        <v>66</v>
      </c>
      <c r="B83">
        <v>77.89</v>
      </c>
      <c r="C83">
        <v>78.22</v>
      </c>
      <c r="D83">
        <v>73.93</v>
      </c>
      <c r="E83">
        <v>72.61</v>
      </c>
      <c r="F83">
        <v>75.58</v>
      </c>
    </row>
    <row r="85" spans="2:6">
      <c r="B85" t="s">
        <v>68</v>
      </c>
      <c r="C85" t="s">
        <v>43</v>
      </c>
      <c r="D85" t="s">
        <v>44</v>
      </c>
      <c r="E85" t="s">
        <v>45</v>
      </c>
      <c r="F85" t="s">
        <v>46</v>
      </c>
    </row>
    <row r="86" spans="1:6">
      <c r="A86" t="s">
        <v>57</v>
      </c>
      <c r="B86">
        <v>21.87</v>
      </c>
      <c r="C86">
        <v>26.93</v>
      </c>
      <c r="D86">
        <v>27.47</v>
      </c>
      <c r="E86">
        <v>26.13</v>
      </c>
      <c r="F86">
        <v>22.13</v>
      </c>
    </row>
    <row r="87" spans="1:6">
      <c r="A87" t="s">
        <v>58</v>
      </c>
      <c r="B87">
        <v>39.5</v>
      </c>
      <c r="C87">
        <v>42.86</v>
      </c>
      <c r="D87">
        <v>56.3</v>
      </c>
      <c r="E87">
        <v>53.78</v>
      </c>
      <c r="F87">
        <v>55.46</v>
      </c>
    </row>
    <row r="88" spans="1:6">
      <c r="A88" t="s">
        <v>60</v>
      </c>
      <c r="B88">
        <v>17.39</v>
      </c>
      <c r="C88">
        <v>15.22</v>
      </c>
      <c r="D88">
        <v>63.04</v>
      </c>
      <c r="E88">
        <v>56.52</v>
      </c>
      <c r="F88">
        <v>78.26</v>
      </c>
    </row>
    <row r="89" spans="1:6">
      <c r="A89" t="s">
        <v>61</v>
      </c>
      <c r="B89">
        <v>42.22</v>
      </c>
      <c r="C89">
        <v>42.22</v>
      </c>
      <c r="D89">
        <v>95.56</v>
      </c>
      <c r="E89">
        <v>55.56</v>
      </c>
      <c r="F89">
        <v>77.78</v>
      </c>
    </row>
    <row r="90" spans="1:6">
      <c r="A90" t="s">
        <v>63</v>
      </c>
      <c r="B90">
        <v>45.8</v>
      </c>
      <c r="C90">
        <v>45.2</v>
      </c>
      <c r="D90">
        <v>45.2</v>
      </c>
      <c r="E90">
        <v>39.4</v>
      </c>
      <c r="F90">
        <v>41.8</v>
      </c>
    </row>
    <row r="91" spans="1:6">
      <c r="A91" t="s">
        <v>65</v>
      </c>
      <c r="B91">
        <v>11.45</v>
      </c>
      <c r="C91">
        <v>10.69</v>
      </c>
      <c r="D91">
        <v>59.54</v>
      </c>
      <c r="E91">
        <v>64.89</v>
      </c>
      <c r="F91">
        <v>80.92</v>
      </c>
    </row>
    <row r="92" spans="1:6">
      <c r="A92" t="s">
        <v>66</v>
      </c>
      <c r="B92">
        <v>44.64</v>
      </c>
      <c r="C92">
        <v>49.48</v>
      </c>
      <c r="D92">
        <v>44.64</v>
      </c>
      <c r="E92">
        <v>38.06</v>
      </c>
      <c r="F92">
        <v>41.87</v>
      </c>
    </row>
    <row r="94" spans="2:6">
      <c r="B94" t="s">
        <v>69</v>
      </c>
      <c r="C94" t="s">
        <v>48</v>
      </c>
      <c r="D94" t="s">
        <v>49</v>
      </c>
      <c r="E94" t="s">
        <v>50</v>
      </c>
      <c r="F94" t="s">
        <v>51</v>
      </c>
    </row>
    <row r="95" spans="1:6">
      <c r="A95" t="s">
        <v>57</v>
      </c>
      <c r="B95">
        <v>25.07</v>
      </c>
      <c r="C95">
        <v>39.2</v>
      </c>
      <c r="D95">
        <v>28.53</v>
      </c>
      <c r="E95">
        <v>29.33</v>
      </c>
      <c r="F95">
        <v>33.07</v>
      </c>
    </row>
    <row r="96" spans="1:6">
      <c r="A96" t="s">
        <v>58</v>
      </c>
      <c r="B96">
        <v>44.54</v>
      </c>
      <c r="C96">
        <v>39.5</v>
      </c>
      <c r="D96">
        <v>60.5</v>
      </c>
      <c r="E96">
        <v>66.39</v>
      </c>
      <c r="F96">
        <v>64.71</v>
      </c>
    </row>
    <row r="97" spans="1:6">
      <c r="A97" t="s">
        <v>60</v>
      </c>
      <c r="B97">
        <v>30.43</v>
      </c>
      <c r="C97">
        <v>28.26</v>
      </c>
      <c r="D97">
        <v>73.91</v>
      </c>
      <c r="E97">
        <v>63.04</v>
      </c>
      <c r="F97">
        <v>65.22</v>
      </c>
    </row>
    <row r="98" spans="1:6">
      <c r="A98" t="s">
        <v>61</v>
      </c>
      <c r="B98">
        <v>26.67</v>
      </c>
      <c r="C98">
        <v>42.22</v>
      </c>
      <c r="D98">
        <v>91.11</v>
      </c>
      <c r="E98">
        <v>68.89</v>
      </c>
      <c r="F98">
        <v>75.56</v>
      </c>
    </row>
    <row r="99" spans="1:6">
      <c r="A99" t="s">
        <v>63</v>
      </c>
      <c r="B99">
        <v>53.2</v>
      </c>
      <c r="C99">
        <v>53.2</v>
      </c>
      <c r="D99">
        <v>53</v>
      </c>
      <c r="E99">
        <v>45.8</v>
      </c>
      <c r="F99">
        <v>45.6</v>
      </c>
    </row>
    <row r="100" spans="1:6">
      <c r="A100" t="s">
        <v>65</v>
      </c>
      <c r="B100">
        <v>13.74</v>
      </c>
      <c r="C100">
        <v>20.61</v>
      </c>
      <c r="D100">
        <v>51.15</v>
      </c>
      <c r="E100">
        <v>77.86</v>
      </c>
      <c r="F100">
        <v>77.1</v>
      </c>
    </row>
    <row r="101" spans="1:6">
      <c r="A101" t="s">
        <v>66</v>
      </c>
      <c r="B101">
        <v>51.56</v>
      </c>
      <c r="C101">
        <v>53.98</v>
      </c>
      <c r="D101">
        <v>51.9</v>
      </c>
      <c r="E101">
        <v>42.56</v>
      </c>
      <c r="F101">
        <v>43.6</v>
      </c>
    </row>
    <row r="102" spans="2:6">
      <c r="B102" t="s">
        <v>70</v>
      </c>
      <c r="C102" t="s">
        <v>53</v>
      </c>
      <c r="D102" t="s">
        <v>54</v>
      </c>
      <c r="E102" t="s">
        <v>55</v>
      </c>
      <c r="F102" t="s">
        <v>56</v>
      </c>
    </row>
    <row r="103" spans="1:6">
      <c r="A103" t="s">
        <v>57</v>
      </c>
      <c r="B103">
        <v>19.47</v>
      </c>
      <c r="C103">
        <v>22.13</v>
      </c>
      <c r="D103">
        <v>33.07</v>
      </c>
      <c r="E103">
        <v>31.47</v>
      </c>
      <c r="F103">
        <v>26.4</v>
      </c>
    </row>
    <row r="104" spans="1:6">
      <c r="A104" t="s">
        <v>58</v>
      </c>
      <c r="B104">
        <v>36.97</v>
      </c>
      <c r="C104">
        <v>39.5</v>
      </c>
      <c r="D104">
        <v>60.5</v>
      </c>
      <c r="E104">
        <v>68.91</v>
      </c>
      <c r="F104">
        <v>67.23</v>
      </c>
    </row>
    <row r="105" spans="1:6">
      <c r="A105" t="s">
        <v>60</v>
      </c>
      <c r="B105">
        <v>20.65</v>
      </c>
      <c r="C105">
        <v>28.26</v>
      </c>
      <c r="D105">
        <v>89.13</v>
      </c>
      <c r="E105">
        <v>73.91</v>
      </c>
      <c r="F105">
        <v>67.39</v>
      </c>
    </row>
    <row r="106" spans="1:6">
      <c r="A106" t="s">
        <v>61</v>
      </c>
      <c r="B106">
        <v>20.88</v>
      </c>
      <c r="C106">
        <v>28.89</v>
      </c>
      <c r="D106">
        <v>82.22</v>
      </c>
      <c r="E106">
        <v>80</v>
      </c>
      <c r="F106">
        <v>77.78</v>
      </c>
    </row>
    <row r="107" spans="1:6">
      <c r="A107" t="s">
        <v>63</v>
      </c>
      <c r="B107">
        <v>47</v>
      </c>
      <c r="C107">
        <v>51.4</v>
      </c>
      <c r="D107">
        <v>49.6</v>
      </c>
      <c r="E107">
        <v>40</v>
      </c>
      <c r="F107">
        <v>45.4</v>
      </c>
    </row>
    <row r="108" spans="1:6">
      <c r="A108" t="s">
        <v>65</v>
      </c>
      <c r="B108">
        <v>6.46</v>
      </c>
      <c r="C108">
        <v>9.92</v>
      </c>
      <c r="D108">
        <v>54.2</v>
      </c>
      <c r="E108">
        <v>87.79</v>
      </c>
      <c r="F108">
        <v>81.68</v>
      </c>
    </row>
    <row r="109" spans="1:6">
      <c r="A109" t="s">
        <v>66</v>
      </c>
      <c r="B109">
        <v>48.79</v>
      </c>
      <c r="C109">
        <v>47.75</v>
      </c>
      <c r="D109">
        <v>50.52</v>
      </c>
      <c r="E109">
        <v>39.79</v>
      </c>
      <c r="F109">
        <v>39.79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2021-09-02T18:20:00Z</dcterms:created>
  <dcterms:modified xsi:type="dcterms:W3CDTF">2021-09-28T13:40:18Z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