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ode\text-mining-extraction\Scripts\andrew-readingscore-gradelevel\script\"/>
    </mc:Choice>
  </mc:AlternateContent>
  <xr:revisionPtr revIDLastSave="0" documentId="13_ncr:1_{F90EBB3A-50D0-4DC4-9857-72DEA4831D46}" xr6:coauthVersionLast="46" xr6:coauthVersionMax="46" xr10:uidLastSave="{00000000-0000-0000-0000-000000000000}"/>
  <bookViews>
    <workbookView xWindow="-120" yWindow="-120" windowWidth="29040" windowHeight="16440" activeTab="1" xr2:uid="{5734D8BA-A8F0-47CF-8AD2-F34FFC2EA4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 s="1"/>
  <c r="H60" i="1"/>
  <c r="G60" i="1"/>
  <c r="G59" i="1"/>
  <c r="G58" i="1"/>
  <c r="G57" i="1"/>
  <c r="G56" i="1"/>
  <c r="H55" i="1"/>
  <c r="G55" i="1"/>
  <c r="N2" i="1"/>
  <c r="E176" i="1"/>
  <c r="C174" i="1"/>
  <c r="B174" i="1"/>
  <c r="F174" i="1"/>
  <c r="E174" i="1"/>
  <c r="N174" i="1"/>
  <c r="M174" i="1"/>
</calcChain>
</file>

<file path=xl/sharedStrings.xml><?xml version="1.0" encoding="utf-8"?>
<sst xmlns="http://schemas.openxmlformats.org/spreadsheetml/2006/main" count="544" uniqueCount="195">
  <si>
    <t>scrubbed chapter titles and foreword</t>
  </si>
  <si>
    <t>scrubbed chapter headers</t>
  </si>
  <si>
    <t>scrubbed chapter headers, fixed a few words</t>
  </si>
  <si>
    <t>cleaned letter headers</t>
  </si>
  <si>
    <t>cleaned initial headers</t>
  </si>
  <si>
    <t>chapter headers</t>
  </si>
  <si>
    <t>initial headers</t>
  </si>
  <si>
    <t>no cleaning pog</t>
  </si>
  <si>
    <t>scrubbed notes</t>
  </si>
  <si>
    <t>scrubbed initial details</t>
  </si>
  <si>
    <t>scrubbed image details</t>
  </si>
  <si>
    <t>image</t>
  </si>
  <si>
    <t>Image and unrelated notes</t>
  </si>
  <si>
    <t>nothing</t>
  </si>
  <si>
    <t>images</t>
  </si>
  <si>
    <t>avg</t>
  </si>
  <si>
    <t>R.E</t>
  </si>
  <si>
    <t>G.L</t>
  </si>
  <si>
    <t>****, "  ", newlines</t>
  </si>
  <si>
    <t>fpn-andrews-andrews.txt</t>
  </si>
  <si>
    <t>fpn-arp-arp.txt</t>
  </si>
  <si>
    <t>fpn-ashby-ashby.txt</t>
  </si>
  <si>
    <t>fpn-aughey-aughey.txt</t>
  </si>
  <si>
    <t>fpn-avary-avary.txt</t>
  </si>
  <si>
    <t>fpn-avirett-avirett.txt</t>
  </si>
  <si>
    <t>fpn-bagby-bagby.txt</t>
  </si>
  <si>
    <t>fpn-balch-balch.txt</t>
  </si>
  <si>
    <t>fpn-ball-ball.txt</t>
  </si>
  <si>
    <t>fpn-battle-lee.txt</t>
  </si>
  <si>
    <t>fpn-beard-beard.txt</t>
  </si>
  <si>
    <t>fpn-betts-betts.txt</t>
  </si>
  <si>
    <t>fpn-biggs-biggs.txt</t>
  </si>
  <si>
    <t>fpn-blackford-blackford.txt</t>
  </si>
  <si>
    <t>fpn-boggs-boggs.txt</t>
  </si>
  <si>
    <t>fpn-bokum-bokum.txt</t>
  </si>
  <si>
    <t>fpn-boyd1-boyd1.txt</t>
  </si>
  <si>
    <t>fpn-boyd2-boyd2.txt</t>
  </si>
  <si>
    <t>fpn-branch-branch.txt</t>
  </si>
  <si>
    <t>fpn-brownd-dbrown.txt</t>
  </si>
  <si>
    <t>fpn-brownw-brown.txt</t>
  </si>
  <si>
    <t>fpn-bruce-bruce.txt</t>
  </si>
  <si>
    <t>fpn-bryan-bryan.txt</t>
  </si>
  <si>
    <t>fpn-burge-lunt.txt</t>
  </si>
  <si>
    <t>fpn-burton-burton.txt</t>
  </si>
  <si>
    <t>fpn-burtont-burton.txt</t>
  </si>
  <si>
    <t>fpn-burwell-burwell.txt</t>
  </si>
  <si>
    <t>fpn-caldwell-caldwell.txt</t>
  </si>
  <si>
    <t>fpn-carroll-carroll.txt</t>
  </si>
  <si>
    <t>fpn-chapter-chapter.txt</t>
  </si>
  <si>
    <t>fpn-clay-clay.txt</t>
  </si>
  <si>
    <t>fpn-clinkscales-clinksc.txt</t>
  </si>
  <si>
    <t>fpn-collis-collis.txt</t>
  </si>
  <si>
    <t>fpn-compton-compton.txt</t>
  </si>
  <si>
    <t>fpn-copley-copley.txt</t>
  </si>
  <si>
    <t>fpn-crumpton-crumpton.txt</t>
  </si>
  <si>
    <t>fpn-curry-curry.txt</t>
  </si>
  <si>
    <t>fpn-davisr-davis.txt</t>
  </si>
  <si>
    <t>fpn-dawson-dawson.txt</t>
  </si>
  <si>
    <t>fpn-desaussure-desaussure.txt</t>
  </si>
  <si>
    <t>fpn-dimitry-dimitry.txt</t>
  </si>
  <si>
    <t>fpn-dupre-dupre.txt</t>
  </si>
  <si>
    <t>fpn-early-early.txt</t>
  </si>
  <si>
    <t>fpn-edmondson-edmondson.txt</t>
  </si>
  <si>
    <t>fpn-edwards-edwards.txt</t>
  </si>
  <si>
    <t>fpn-eggleston-eggleston.txt</t>
  </si>
  <si>
    <t>fpn-fearn-fearn.txt</t>
  </si>
  <si>
    <t>fpn-fee-fee.txt</t>
  </si>
  <si>
    <t>fpn-felton-felton.txt</t>
  </si>
  <si>
    <t>fpn-ferebee-ferebee.txt</t>
  </si>
  <si>
    <t>fpn-ford-ford.txt</t>
  </si>
  <si>
    <t>fpn-gilman-gilman.txt</t>
  </si>
  <si>
    <t>fpn-gordon-gordon.txt</t>
  </si>
  <si>
    <t>fpn-grandy-grandy.txt</t>
  </si>
  <si>
    <t>fpn-green-green.txt</t>
  </si>
  <si>
    <t>fpn-greenhow-greenhow.txt</t>
  </si>
  <si>
    <t>fpn-grimball-grimball.txt</t>
  </si>
  <si>
    <t>fpn-grimes-grimes.txt</t>
  </si>
  <si>
    <t>fpn-hamill-hamill.txt</t>
  </si>
  <si>
    <t>fpn-harland-harland.txt</t>
  </si>
  <si>
    <t>fpn-harrison-harrison.txt</t>
  </si>
  <si>
    <t>fpn-holden-holden.txt</t>
  </si>
  <si>
    <t>fpn-hortonlife-horton.txt</t>
  </si>
  <si>
    <t>fpn-hortonpoem-hortonpoem.txt</t>
  </si>
  <si>
    <t>fpn-houghton-houghton.txt</t>
  </si>
  <si>
    <t>fpn-howard-howard.txt</t>
  </si>
  <si>
    <t>fpn-hughes-hughes.txt</t>
  </si>
  <si>
    <t>fpn-hughest-hughes.txt</t>
  </si>
  <si>
    <t>fpn-jackson-jackson.txt</t>
  </si>
  <si>
    <t>fpn-jacobs-jacobs.txt</t>
  </si>
  <si>
    <t>fpn-janney-janney.txt</t>
  </si>
  <si>
    <t>fpn-jervey-jervey.txt</t>
  </si>
  <si>
    <t>fpn-johnstond-johnston.txt</t>
  </si>
  <si>
    <t>fpn-johnstonr-johnston.txt</t>
  </si>
  <si>
    <t>fpn-jones-jones.txt</t>
  </si>
  <si>
    <t>fpn-jonescharles-jones.txt</t>
  </si>
  <si>
    <t>fpn-kearney-kearney.txt</t>
  </si>
  <si>
    <t>fpn-kell-kell.txt</t>
  </si>
  <si>
    <t>fpn-lane-lane.txt</t>
  </si>
  <si>
    <t>fpn-leconte-leconte.txt</t>
  </si>
  <si>
    <t>fpn-leconteemma-leconte.txt</t>
  </si>
  <si>
    <t>fpn-leigh-leigh.txt</t>
  </si>
  <si>
    <t>fpn-leon-leon.txt</t>
  </si>
  <si>
    <t>fpn-lomax-lomax.txt</t>
  </si>
  <si>
    <t>fpn-macon-macon.txt</t>
  </si>
  <si>
    <t>fpn-mallard-mallard.txt</t>
  </si>
  <si>
    <t>fpn-malone-malone.txt</t>
  </si>
  <si>
    <t>fpn-mason-mason.txt</t>
  </si>
  <si>
    <t>fpn-maury-maury.txt</t>
  </si>
  <si>
    <t>fpn-mckim-mckim.txt</t>
  </si>
  <si>
    <t>fpn-mcleary-mcleary.txt</t>
  </si>
  <si>
    <t>fpn-merrick-merrick.txt</t>
  </si>
  <si>
    <t>fpn-mitchel-mitchel.txt</t>
  </si>
  <si>
    <t>fpn-montgomery-montgom.txt</t>
  </si>
  <si>
    <t>fpn-morgan-morgan.txt</t>
  </si>
  <si>
    <t>fpn-morganjames-morgan.txt</t>
  </si>
  <si>
    <t>fpn-mosby-mosby.txt</t>
  </si>
  <si>
    <t>fpn-moton-moton.txt</t>
  </si>
  <si>
    <t>fpn-negnurse-negnurse.txt</t>
  </si>
  <si>
    <t>fpn-negpeon-negpeon.txt</t>
  </si>
  <si>
    <t>fpn-northup-northup.txt</t>
  </si>
  <si>
    <t>fpn-oconnor-oconnor.txt</t>
  </si>
  <si>
    <t>fpn-olive-olive.txt</t>
  </si>
  <si>
    <t>fpn-patton-patton.txt</t>
  </si>
  <si>
    <t>fpn-paxton-paxton.txt</t>
  </si>
  <si>
    <t>fpn-pickens-pickens.txt</t>
  </si>
  <si>
    <t>fpn-pickett-pickett.txt</t>
  </si>
  <si>
    <t>fpn-plake-plake.txt</t>
  </si>
  <si>
    <t>fpn-pringle-pringle.txt</t>
  </si>
  <si>
    <t>fpn-pryor-pryor.txt</t>
  </si>
  <si>
    <t>fpn-rankin-rankin.txt</t>
  </si>
  <si>
    <t>fpn-ripley-ripley.txt</t>
  </si>
  <si>
    <t>fpn-ripleyflag-ripley.txt</t>
  </si>
  <si>
    <t>fpn-robinson-robinson.txt</t>
  </si>
  <si>
    <t>fpn-robson-robson.txt</t>
  </si>
  <si>
    <t>fpn-roper-roper.txt</t>
  </si>
  <si>
    <t>fpn-royall-royall.txt</t>
  </si>
  <si>
    <t>fpn-sawyer-sawyer.txt</t>
  </si>
  <si>
    <t>fpn-saxon-saxon.txt</t>
  </si>
  <si>
    <t>fpn-shepherd-shepherd.txt</t>
  </si>
  <si>
    <t>fpn-sherrill-sherrill.txt</t>
  </si>
  <si>
    <t>fpn-smedes-smedes.txt</t>
  </si>
  <si>
    <t>fpn-steward-steward.txt</t>
  </si>
  <si>
    <t>fpn-stiles-stiles.txt</t>
  </si>
  <si>
    <t>fpn-stone-stone.txt</t>
  </si>
  <si>
    <t>fpn-taylor-taylor.txt</t>
  </si>
  <si>
    <t>fpn-thomas-thomas.txt</t>
  </si>
  <si>
    <t>fpn-velazquez-velazquez.txt</t>
  </si>
  <si>
    <t>fpn-veney-veney.txt</t>
  </si>
  <si>
    <t>fpn-ward-ward.txt</t>
  </si>
  <si>
    <t>fpn-washeducation-washing.txt</t>
  </si>
  <si>
    <t>fpn-washington-washing.txt</t>
  </si>
  <si>
    <t>fpn-watterson1-watterson1.txt</t>
  </si>
  <si>
    <t>fpn-watterson2-watterson2.txt</t>
  </si>
  <si>
    <t>fpn-whitaker-whitaker.txt</t>
  </si>
  <si>
    <t>fpn-williams-williams.txt</t>
  </si>
  <si>
    <t>fpn-wise-wise.txt</t>
  </si>
  <si>
    <t>fpn-wood-wood.txt</t>
  </si>
  <si>
    <t>fpn-worsham-worsham.txt</t>
  </si>
  <si>
    <t>fpn-wright-wright.txt</t>
  </si>
  <si>
    <t>fpn-wrightmarcus-wright.txt</t>
  </si>
  <si>
    <t>fpn-wyeth-wyeth.txt</t>
  </si>
  <si>
    <t>fpn-young-young.txt</t>
  </si>
  <si>
    <t>fpn-zettler-zettler.txt</t>
  </si>
  <si>
    <t>nc-jones85-jones85.txt</t>
  </si>
  <si>
    <t>neh-dsmith-dsmith.txt</t>
  </si>
  <si>
    <t>neh-jonestom-jones.txt</t>
  </si>
  <si>
    <t>neh-roper-roper.txt</t>
  </si>
  <si>
    <t>southlit-chesnut-maryches.txt</t>
  </si>
  <si>
    <t>southlit-pagesocial-page.txt</t>
  </si>
  <si>
    <t>Title</t>
  </si>
  <si>
    <t>Reading Ease</t>
  </si>
  <si>
    <t>Grade Level</t>
  </si>
  <si>
    <t>Dataset</t>
  </si>
  <si>
    <t>First-Person Narratives of the American South</t>
  </si>
  <si>
    <t>re</t>
  </si>
  <si>
    <t>gl</t>
  </si>
  <si>
    <t>med</t>
  </si>
  <si>
    <t>min</t>
  </si>
  <si>
    <t>max</t>
  </si>
  <si>
    <t>range</t>
  </si>
  <si>
    <t>stdev</t>
  </si>
  <si>
    <t>greatgatsby.txt</t>
  </si>
  <si>
    <t>hp1.txt</t>
  </si>
  <si>
    <t>hp2.txt</t>
  </si>
  <si>
    <t>Modern Texts</t>
  </si>
  <si>
    <t>nytimes</t>
  </si>
  <si>
    <t>New York Times Articles</t>
  </si>
  <si>
    <t>catchingfire.txt</t>
  </si>
  <si>
    <t>hp3.txt</t>
  </si>
  <si>
    <t>hp4.txt</t>
  </si>
  <si>
    <t>hp5.txt</t>
  </si>
  <si>
    <t>hp6.txt</t>
  </si>
  <si>
    <t>hp7.txt</t>
  </si>
  <si>
    <t>hungergames.txt</t>
  </si>
  <si>
    <t>lifeofpi.txt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</si>
</sst>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CD03-FBF6-4BFD-A2A1-115A8CE7154B}">
  <dimension ref="A1:T176"/>
  <sheetViews>
    <sheetView topLeftCell="A34" workbookViewId="0">
      <selection activeCell="L65" sqref="L65:M65"/>
    </sheetView>
  </sheetViews>
  <sheetFormatPr defaultRowHeight="15" x14ac:dyDescent="0.25"/>
  <cols>
    <col min="1" max="1" width="28" customWidth="1"/>
    <col min="5" max="5" width="9.140625" customWidth="1"/>
  </cols>
  <sheetData>
    <row r="1" spans="1:20" x14ac:dyDescent="0.25">
      <c r="B1" t="s">
        <v>16</v>
      </c>
      <c r="C1" t="s">
        <v>17</v>
      </c>
      <c r="E1" t="s">
        <v>16</v>
      </c>
      <c r="F1" t="s">
        <v>17</v>
      </c>
      <c r="L1" t="s">
        <v>174</v>
      </c>
      <c r="M1" t="s">
        <v>175</v>
      </c>
    </row>
    <row r="2" spans="1:20" x14ac:dyDescent="0.25">
      <c r="A2" t="s">
        <v>19</v>
      </c>
      <c r="B2">
        <v>71.89</v>
      </c>
      <c r="C2">
        <v>9.3000000000000007</v>
      </c>
      <c r="E2">
        <v>71.989999999999995</v>
      </c>
      <c r="F2">
        <v>9.3000000000000007</v>
      </c>
      <c r="G2" t="s">
        <v>8</v>
      </c>
      <c r="L2">
        <v>72.09</v>
      </c>
      <c r="M2">
        <v>9.3000000000000007</v>
      </c>
      <c r="N2">
        <f>MIN(M2:M151)</f>
        <v>3.9</v>
      </c>
      <c r="O2" s="1">
        <v>71.89</v>
      </c>
      <c r="P2" s="2">
        <v>9.3000000000000007</v>
      </c>
      <c r="Q2" s="3">
        <v>71.989999999999995</v>
      </c>
      <c r="R2" s="3">
        <v>9.3000000000000007</v>
      </c>
      <c r="S2" s="4">
        <v>72.09</v>
      </c>
      <c r="T2" s="5">
        <v>9.3000000000000007</v>
      </c>
    </row>
    <row r="3" spans="1:20" x14ac:dyDescent="0.25">
      <c r="A3" t="s">
        <v>20</v>
      </c>
      <c r="B3">
        <v>70.36</v>
      </c>
      <c r="C3">
        <v>9.9</v>
      </c>
      <c r="E3">
        <v>70.36</v>
      </c>
      <c r="F3">
        <v>9.9</v>
      </c>
      <c r="G3" t="s">
        <v>8</v>
      </c>
      <c r="L3">
        <v>70.36</v>
      </c>
      <c r="M3">
        <v>9.9</v>
      </c>
      <c r="O3" s="6">
        <v>70.36</v>
      </c>
      <c r="P3" s="7">
        <v>9.9</v>
      </c>
      <c r="Q3" s="8">
        <v>70.36</v>
      </c>
      <c r="R3" s="8">
        <v>9.9</v>
      </c>
      <c r="S3" s="9">
        <v>70.36</v>
      </c>
      <c r="T3" s="10">
        <v>9.9</v>
      </c>
    </row>
    <row r="4" spans="1:20" x14ac:dyDescent="0.25">
      <c r="A4" t="s">
        <v>21</v>
      </c>
      <c r="B4">
        <v>62.72</v>
      </c>
      <c r="C4">
        <v>10.8</v>
      </c>
      <c r="E4">
        <v>62.72</v>
      </c>
      <c r="F4">
        <v>10.8</v>
      </c>
      <c r="G4" t="s">
        <v>9</v>
      </c>
      <c r="L4">
        <v>62.72</v>
      </c>
      <c r="M4">
        <v>10.8</v>
      </c>
      <c r="O4" s="6">
        <v>62.72</v>
      </c>
      <c r="P4" s="7">
        <v>10.8</v>
      </c>
      <c r="Q4" s="8">
        <v>62.72</v>
      </c>
      <c r="R4" s="8">
        <v>10.8</v>
      </c>
      <c r="S4" s="9">
        <v>62.72</v>
      </c>
      <c r="T4" s="10">
        <v>10.8</v>
      </c>
    </row>
    <row r="5" spans="1:20" x14ac:dyDescent="0.25">
      <c r="A5" t="s">
        <v>22</v>
      </c>
      <c r="B5">
        <v>65.349999999999994</v>
      </c>
      <c r="C5">
        <v>9.8000000000000007</v>
      </c>
      <c r="E5">
        <v>65.349999999999994</v>
      </c>
      <c r="F5">
        <v>9.8000000000000007</v>
      </c>
      <c r="G5" t="s">
        <v>10</v>
      </c>
      <c r="L5">
        <v>65.349999999999994</v>
      </c>
      <c r="M5">
        <v>9.8000000000000007</v>
      </c>
      <c r="O5" s="6">
        <v>65.349999999999994</v>
      </c>
      <c r="P5" s="7">
        <v>9.8000000000000007</v>
      </c>
      <c r="Q5" s="8">
        <v>65.349999999999994</v>
      </c>
      <c r="R5" s="8">
        <v>9.8000000000000007</v>
      </c>
      <c r="S5" s="9">
        <v>65.349999999999994</v>
      </c>
      <c r="T5" s="10">
        <v>9.8000000000000007</v>
      </c>
    </row>
    <row r="6" spans="1:20" x14ac:dyDescent="0.25">
      <c r="A6" t="s">
        <v>23</v>
      </c>
      <c r="B6">
        <v>74.22</v>
      </c>
      <c r="C6">
        <v>8.4</v>
      </c>
      <c r="E6">
        <v>74.22</v>
      </c>
      <c r="F6">
        <v>8.4</v>
      </c>
      <c r="G6" t="s">
        <v>11</v>
      </c>
      <c r="L6">
        <v>74.22</v>
      </c>
      <c r="M6">
        <v>8.4</v>
      </c>
      <c r="O6" s="6">
        <v>74.22</v>
      </c>
      <c r="P6" s="7">
        <v>8.4</v>
      </c>
      <c r="Q6" s="8">
        <v>74.22</v>
      </c>
      <c r="R6" s="8">
        <v>8.4</v>
      </c>
      <c r="S6" s="9">
        <v>74.22</v>
      </c>
      <c r="T6" s="10">
        <v>8.4</v>
      </c>
    </row>
    <row r="7" spans="1:20" x14ac:dyDescent="0.25">
      <c r="A7" t="s">
        <v>24</v>
      </c>
      <c r="B7">
        <v>64.98</v>
      </c>
      <c r="C7">
        <v>12</v>
      </c>
      <c r="E7">
        <v>64.98</v>
      </c>
      <c r="F7">
        <v>12</v>
      </c>
      <c r="G7" t="s">
        <v>11</v>
      </c>
      <c r="L7">
        <v>64.98</v>
      </c>
      <c r="M7">
        <v>12</v>
      </c>
      <c r="O7" s="6">
        <v>64.98</v>
      </c>
      <c r="P7" s="7">
        <v>12</v>
      </c>
      <c r="Q7" s="8">
        <v>64.98</v>
      </c>
      <c r="R7" s="8">
        <v>12</v>
      </c>
      <c r="S7" s="9">
        <v>64.98</v>
      </c>
      <c r="T7" s="10">
        <v>12</v>
      </c>
    </row>
    <row r="8" spans="1:20" x14ac:dyDescent="0.25">
      <c r="A8" t="s">
        <v>25</v>
      </c>
      <c r="B8">
        <v>75.64</v>
      </c>
      <c r="C8">
        <v>7.9</v>
      </c>
      <c r="E8">
        <v>75.540000000000006</v>
      </c>
      <c r="F8">
        <v>7.9</v>
      </c>
      <c r="G8" t="s">
        <v>11</v>
      </c>
      <c r="L8">
        <v>75.540000000000006</v>
      </c>
      <c r="M8">
        <v>7.9</v>
      </c>
      <c r="O8" s="6">
        <v>75.64</v>
      </c>
      <c r="P8" s="7">
        <v>7.9</v>
      </c>
      <c r="Q8" s="8">
        <v>75.540000000000006</v>
      </c>
      <c r="R8" s="8">
        <v>7.9</v>
      </c>
      <c r="S8" s="9">
        <v>75.540000000000006</v>
      </c>
      <c r="T8" s="10">
        <v>7.9</v>
      </c>
    </row>
    <row r="9" spans="1:20" x14ac:dyDescent="0.25">
      <c r="A9" t="s">
        <v>26</v>
      </c>
      <c r="B9">
        <v>78.28</v>
      </c>
      <c r="C9">
        <v>6.9</v>
      </c>
      <c r="E9">
        <v>78.28</v>
      </c>
      <c r="F9">
        <v>6.9</v>
      </c>
      <c r="G9" t="s">
        <v>11</v>
      </c>
      <c r="L9">
        <v>78.28</v>
      </c>
      <c r="M9">
        <v>6.9</v>
      </c>
      <c r="O9" s="6">
        <v>78.28</v>
      </c>
      <c r="P9" s="7">
        <v>6.9</v>
      </c>
      <c r="Q9" s="8">
        <v>78.28</v>
      </c>
      <c r="R9" s="8">
        <v>6.9</v>
      </c>
      <c r="S9" s="9">
        <v>78.28</v>
      </c>
      <c r="T9" s="10">
        <v>6.9</v>
      </c>
    </row>
    <row r="10" spans="1:20" x14ac:dyDescent="0.25">
      <c r="A10" t="s">
        <v>27</v>
      </c>
      <c r="B10">
        <v>58.79</v>
      </c>
      <c r="C10">
        <v>14.4</v>
      </c>
      <c r="E10">
        <v>58.79</v>
      </c>
      <c r="F10">
        <v>14.4</v>
      </c>
      <c r="G10" t="s">
        <v>11</v>
      </c>
      <c r="L10">
        <v>58.79</v>
      </c>
      <c r="M10">
        <v>14.4</v>
      </c>
      <c r="O10" s="6">
        <v>58.79</v>
      </c>
      <c r="P10" s="7">
        <v>14.4</v>
      </c>
      <c r="Q10" s="8">
        <v>58.79</v>
      </c>
      <c r="R10" s="8">
        <v>14.4</v>
      </c>
      <c r="S10" s="9">
        <v>58.79</v>
      </c>
      <c r="T10" s="10">
        <v>14.4</v>
      </c>
    </row>
    <row r="11" spans="1:20" x14ac:dyDescent="0.25">
      <c r="A11" t="s">
        <v>28</v>
      </c>
      <c r="B11">
        <v>79.739999999999995</v>
      </c>
      <c r="C11">
        <v>8.4</v>
      </c>
      <c r="E11">
        <v>79.739999999999995</v>
      </c>
      <c r="F11">
        <v>8.4</v>
      </c>
      <c r="G11" t="s">
        <v>11</v>
      </c>
      <c r="L11">
        <v>79.739999999999995</v>
      </c>
      <c r="M11">
        <v>8.4</v>
      </c>
      <c r="O11" s="6">
        <v>79.739999999999995</v>
      </c>
      <c r="P11" s="7">
        <v>8.4</v>
      </c>
      <c r="Q11" s="8">
        <v>79.739999999999995</v>
      </c>
      <c r="R11" s="8">
        <v>8.4</v>
      </c>
      <c r="S11" s="9">
        <v>79.739999999999995</v>
      </c>
      <c r="T11" s="10">
        <v>8.4</v>
      </c>
    </row>
    <row r="12" spans="1:20" x14ac:dyDescent="0.25">
      <c r="A12" t="s">
        <v>29</v>
      </c>
      <c r="B12">
        <v>70.06</v>
      </c>
      <c r="C12">
        <v>10</v>
      </c>
      <c r="E12">
        <v>70.06</v>
      </c>
      <c r="F12">
        <v>10</v>
      </c>
      <c r="G12" t="s">
        <v>11</v>
      </c>
      <c r="L12">
        <v>70.06</v>
      </c>
      <c r="M12">
        <v>10</v>
      </c>
      <c r="O12" s="6">
        <v>70.06</v>
      </c>
      <c r="P12" s="7">
        <v>10</v>
      </c>
      <c r="Q12" s="8">
        <v>70.06</v>
      </c>
      <c r="R12" s="8">
        <v>10</v>
      </c>
      <c r="S12" s="9">
        <v>70.06</v>
      </c>
      <c r="T12" s="10">
        <v>10</v>
      </c>
    </row>
    <row r="13" spans="1:20" x14ac:dyDescent="0.25">
      <c r="A13" t="s">
        <v>30</v>
      </c>
      <c r="B13">
        <v>86.1</v>
      </c>
      <c r="C13">
        <v>3.9</v>
      </c>
      <c r="E13">
        <v>86.1</v>
      </c>
      <c r="F13">
        <v>3.9</v>
      </c>
      <c r="G13" t="s">
        <v>12</v>
      </c>
      <c r="L13">
        <v>86.1</v>
      </c>
      <c r="M13">
        <v>3.9</v>
      </c>
      <c r="O13" s="6">
        <v>86.1</v>
      </c>
      <c r="P13" s="7">
        <v>3.9</v>
      </c>
      <c r="Q13" s="8">
        <v>86.1</v>
      </c>
      <c r="R13" s="8">
        <v>3.9</v>
      </c>
      <c r="S13" s="9">
        <v>86.1</v>
      </c>
      <c r="T13" s="10">
        <v>3.9</v>
      </c>
    </row>
    <row r="14" spans="1:20" x14ac:dyDescent="0.25">
      <c r="A14" t="s">
        <v>31</v>
      </c>
      <c r="B14">
        <v>53.34</v>
      </c>
      <c r="C14">
        <v>12.3</v>
      </c>
      <c r="E14">
        <v>53.34</v>
      </c>
      <c r="F14">
        <v>12.3</v>
      </c>
      <c r="G14" t="s">
        <v>13</v>
      </c>
      <c r="L14">
        <v>53.34</v>
      </c>
      <c r="M14">
        <v>12.3</v>
      </c>
      <c r="O14" s="6">
        <v>53.34</v>
      </c>
      <c r="P14" s="7">
        <v>12.3</v>
      </c>
      <c r="Q14" s="8">
        <v>53.34</v>
      </c>
      <c r="R14" s="8">
        <v>12.3</v>
      </c>
      <c r="S14" s="11">
        <v>80.959999999999994</v>
      </c>
      <c r="T14" s="12">
        <v>7.9</v>
      </c>
    </row>
    <row r="15" spans="1:20" x14ac:dyDescent="0.25">
      <c r="A15" t="s">
        <v>32</v>
      </c>
      <c r="B15">
        <v>80.41</v>
      </c>
      <c r="C15">
        <v>6.1</v>
      </c>
      <c r="E15">
        <v>80.41</v>
      </c>
      <c r="F15">
        <v>6.1</v>
      </c>
      <c r="G15" t="s">
        <v>14</v>
      </c>
      <c r="L15">
        <v>80.41</v>
      </c>
      <c r="M15">
        <v>6.1</v>
      </c>
      <c r="O15" s="6">
        <v>80.41</v>
      </c>
      <c r="P15" s="7">
        <v>6.1</v>
      </c>
      <c r="Q15" s="8">
        <v>80.41</v>
      </c>
      <c r="R15" s="8">
        <v>6.1</v>
      </c>
      <c r="S15" s="11">
        <v>-22128.57</v>
      </c>
      <c r="T15" s="12">
        <v>8541.6</v>
      </c>
    </row>
    <row r="16" spans="1:20" x14ac:dyDescent="0.25">
      <c r="A16" t="s">
        <v>33</v>
      </c>
      <c r="B16">
        <v>57.61</v>
      </c>
      <c r="C16">
        <v>10.7</v>
      </c>
      <c r="E16">
        <v>66.069999999999993</v>
      </c>
      <c r="F16">
        <v>9.5</v>
      </c>
      <c r="G16" t="s">
        <v>14</v>
      </c>
      <c r="L16">
        <v>66.069999999999993</v>
      </c>
      <c r="M16">
        <v>9.5</v>
      </c>
      <c r="O16" s="6">
        <v>57.61</v>
      </c>
      <c r="P16" s="7">
        <v>10.7</v>
      </c>
      <c r="Q16" s="8">
        <v>66.069999999999993</v>
      </c>
      <c r="R16" s="8">
        <v>9.5</v>
      </c>
      <c r="S16" s="9">
        <v>66.069999999999993</v>
      </c>
      <c r="T16" s="10">
        <v>9.5</v>
      </c>
    </row>
    <row r="17" spans="1:20" x14ac:dyDescent="0.25">
      <c r="A17" t="s">
        <v>34</v>
      </c>
      <c r="B17">
        <v>49.83</v>
      </c>
      <c r="C17">
        <v>15.8</v>
      </c>
      <c r="E17">
        <v>49.83</v>
      </c>
      <c r="F17">
        <v>15.8</v>
      </c>
      <c r="G17" t="s">
        <v>14</v>
      </c>
      <c r="L17">
        <v>49.83</v>
      </c>
      <c r="M17">
        <v>15.8</v>
      </c>
      <c r="O17" s="6">
        <v>49.83</v>
      </c>
      <c r="P17" s="7">
        <v>15.8</v>
      </c>
      <c r="Q17" s="8">
        <v>49.83</v>
      </c>
      <c r="R17" s="8">
        <v>15.8</v>
      </c>
      <c r="S17" s="9">
        <v>49.83</v>
      </c>
      <c r="T17" s="10">
        <v>15.8</v>
      </c>
    </row>
    <row r="18" spans="1:20" x14ac:dyDescent="0.25">
      <c r="A18" t="s">
        <v>35</v>
      </c>
      <c r="B18">
        <v>54.6</v>
      </c>
      <c r="C18">
        <v>13.9</v>
      </c>
      <c r="E18">
        <v>54.49</v>
      </c>
      <c r="F18">
        <v>14</v>
      </c>
      <c r="G18" t="s">
        <v>0</v>
      </c>
      <c r="L18">
        <v>54.6</v>
      </c>
      <c r="M18">
        <v>13.9</v>
      </c>
      <c r="O18" s="6">
        <v>54.6</v>
      </c>
      <c r="P18" s="7">
        <v>13.9</v>
      </c>
      <c r="Q18" s="8">
        <v>54.49</v>
      </c>
      <c r="R18" s="8">
        <v>14</v>
      </c>
      <c r="S18" s="9">
        <v>54.6</v>
      </c>
      <c r="T18" s="10">
        <v>13.9</v>
      </c>
    </row>
    <row r="19" spans="1:20" x14ac:dyDescent="0.25">
      <c r="A19" t="s">
        <v>36</v>
      </c>
      <c r="B19">
        <v>59.06</v>
      </c>
      <c r="C19">
        <v>12.2</v>
      </c>
      <c r="E19">
        <v>59.06</v>
      </c>
      <c r="F19">
        <v>12.2</v>
      </c>
      <c r="G19" t="s">
        <v>0</v>
      </c>
      <c r="L19">
        <v>59.06</v>
      </c>
      <c r="M19">
        <v>12.2</v>
      </c>
      <c r="O19" s="6">
        <v>59.06</v>
      </c>
      <c r="P19" s="7">
        <v>12.2</v>
      </c>
      <c r="Q19" s="8">
        <v>59.06</v>
      </c>
      <c r="R19" s="8">
        <v>12.2</v>
      </c>
      <c r="S19" s="9">
        <v>59.06</v>
      </c>
      <c r="T19" s="10">
        <v>12.2</v>
      </c>
    </row>
    <row r="20" spans="1:20" x14ac:dyDescent="0.25">
      <c r="A20" t="s">
        <v>37</v>
      </c>
      <c r="B20">
        <v>65.959999999999994</v>
      </c>
      <c r="C20">
        <v>9.5</v>
      </c>
      <c r="E20">
        <v>65.86</v>
      </c>
      <c r="F20">
        <v>9.6</v>
      </c>
      <c r="G20" t="s">
        <v>1</v>
      </c>
      <c r="L20">
        <v>65.86</v>
      </c>
      <c r="M20">
        <v>9.6</v>
      </c>
      <c r="O20" s="6">
        <v>65.959999999999994</v>
      </c>
      <c r="P20" s="7">
        <v>9.5</v>
      </c>
      <c r="Q20" s="8">
        <v>65.86</v>
      </c>
      <c r="R20" s="8">
        <v>9.6</v>
      </c>
      <c r="S20" s="9">
        <v>65.86</v>
      </c>
      <c r="T20" s="10">
        <v>9.6</v>
      </c>
    </row>
    <row r="21" spans="1:20" x14ac:dyDescent="0.25">
      <c r="A21" t="s">
        <v>38</v>
      </c>
      <c r="B21">
        <v>53.68</v>
      </c>
      <c r="C21">
        <v>14.3</v>
      </c>
      <c r="E21">
        <v>53.58</v>
      </c>
      <c r="F21">
        <v>14.3</v>
      </c>
      <c r="G21" t="s">
        <v>1</v>
      </c>
      <c r="L21">
        <v>53.58</v>
      </c>
      <c r="M21">
        <v>14.3</v>
      </c>
      <c r="O21" s="6">
        <v>53.68</v>
      </c>
      <c r="P21" s="7">
        <v>14.3</v>
      </c>
      <c r="Q21" s="8">
        <v>53.58</v>
      </c>
      <c r="R21" s="8">
        <v>14.3</v>
      </c>
      <c r="S21" s="9">
        <v>53.58</v>
      </c>
      <c r="T21" s="10">
        <v>14.3</v>
      </c>
    </row>
    <row r="22" spans="1:20" x14ac:dyDescent="0.25">
      <c r="A22" t="s">
        <v>39</v>
      </c>
      <c r="B22">
        <v>72.599999999999994</v>
      </c>
      <c r="C22">
        <v>9.1</v>
      </c>
      <c r="E22">
        <v>72.7</v>
      </c>
      <c r="F22">
        <v>9</v>
      </c>
      <c r="G22" t="s">
        <v>2</v>
      </c>
      <c r="L22">
        <v>72.7</v>
      </c>
      <c r="M22">
        <v>9</v>
      </c>
      <c r="O22" s="6">
        <v>72.599999999999994</v>
      </c>
      <c r="P22" s="7">
        <v>9.1</v>
      </c>
      <c r="Q22" s="8">
        <v>72.7</v>
      </c>
      <c r="R22" s="8">
        <v>9</v>
      </c>
      <c r="S22" s="9">
        <v>72.7</v>
      </c>
      <c r="T22" s="10">
        <v>9</v>
      </c>
    </row>
    <row r="23" spans="1:20" x14ac:dyDescent="0.25">
      <c r="A23" t="s">
        <v>40</v>
      </c>
      <c r="B23">
        <v>65.900000000000006</v>
      </c>
      <c r="C23">
        <v>11.6</v>
      </c>
      <c r="E23">
        <v>65.900000000000006</v>
      </c>
      <c r="F23">
        <v>11.6</v>
      </c>
      <c r="G23" t="s">
        <v>1</v>
      </c>
      <c r="L23">
        <v>65.900000000000006</v>
      </c>
      <c r="M23">
        <v>11.6</v>
      </c>
      <c r="O23" s="6">
        <v>65.900000000000006</v>
      </c>
      <c r="P23" s="7">
        <v>11.6</v>
      </c>
      <c r="Q23" s="8">
        <v>65.900000000000006</v>
      </c>
      <c r="R23" s="8">
        <v>11.6</v>
      </c>
      <c r="S23" s="9">
        <v>65.900000000000006</v>
      </c>
      <c r="T23" s="10">
        <v>11.6</v>
      </c>
    </row>
    <row r="24" spans="1:20" x14ac:dyDescent="0.25">
      <c r="A24" t="s">
        <v>41</v>
      </c>
      <c r="B24">
        <v>70.260000000000005</v>
      </c>
      <c r="C24">
        <v>10</v>
      </c>
      <c r="E24">
        <v>70.16</v>
      </c>
      <c r="F24">
        <v>10</v>
      </c>
      <c r="G24" t="s">
        <v>3</v>
      </c>
      <c r="L24">
        <v>70.16</v>
      </c>
      <c r="M24">
        <v>10</v>
      </c>
      <c r="O24" s="6">
        <v>70.260000000000005</v>
      </c>
      <c r="P24" s="7">
        <v>10</v>
      </c>
      <c r="Q24" s="8">
        <v>70.16</v>
      </c>
      <c r="R24" s="8">
        <v>10</v>
      </c>
      <c r="S24" s="9">
        <v>70.16</v>
      </c>
      <c r="T24" s="10">
        <v>10</v>
      </c>
    </row>
    <row r="25" spans="1:20" x14ac:dyDescent="0.25">
      <c r="A25" t="s">
        <v>42</v>
      </c>
      <c r="B25">
        <v>80.11</v>
      </c>
      <c r="C25">
        <v>6.2</v>
      </c>
      <c r="E25">
        <v>80.11</v>
      </c>
      <c r="F25">
        <v>6.2</v>
      </c>
      <c r="G25" t="s">
        <v>4</v>
      </c>
      <c r="L25">
        <v>80.209999999999994</v>
      </c>
      <c r="M25">
        <v>6.1</v>
      </c>
      <c r="O25" s="6">
        <v>80.11</v>
      </c>
      <c r="P25" s="7">
        <v>6.2</v>
      </c>
      <c r="Q25" s="8">
        <v>80.11</v>
      </c>
      <c r="R25" s="8">
        <v>6.2</v>
      </c>
      <c r="S25" s="9">
        <v>80.209999999999994</v>
      </c>
      <c r="T25" s="10">
        <v>6.1</v>
      </c>
    </row>
    <row r="26" spans="1:20" x14ac:dyDescent="0.25">
      <c r="A26" t="s">
        <v>43</v>
      </c>
      <c r="B26">
        <v>72.290000000000006</v>
      </c>
      <c r="C26">
        <v>9.1999999999999993</v>
      </c>
      <c r="E26">
        <v>72.290000000000006</v>
      </c>
      <c r="F26">
        <v>9.1999999999999993</v>
      </c>
      <c r="G26" t="s">
        <v>4</v>
      </c>
      <c r="L26">
        <v>72.290000000000006</v>
      </c>
      <c r="M26">
        <v>9.1999999999999993</v>
      </c>
      <c r="O26" s="6">
        <v>72.290000000000006</v>
      </c>
      <c r="P26" s="7">
        <v>9.1999999999999993</v>
      </c>
      <c r="Q26" s="8">
        <v>72.290000000000006</v>
      </c>
      <c r="R26" s="8">
        <v>9.1999999999999993</v>
      </c>
      <c r="S26" s="9">
        <v>72.290000000000006</v>
      </c>
      <c r="T26" s="10">
        <v>9.1999999999999993</v>
      </c>
    </row>
    <row r="27" spans="1:20" x14ac:dyDescent="0.25">
      <c r="A27" t="s">
        <v>44</v>
      </c>
      <c r="B27">
        <v>72.09</v>
      </c>
      <c r="C27">
        <v>9.3000000000000007</v>
      </c>
      <c r="E27">
        <v>72.19</v>
      </c>
      <c r="F27">
        <v>9.1999999999999993</v>
      </c>
      <c r="G27" t="s">
        <v>1</v>
      </c>
      <c r="L27">
        <v>72.19</v>
      </c>
      <c r="M27">
        <v>9.1999999999999993</v>
      </c>
      <c r="O27" s="6">
        <v>72.09</v>
      </c>
      <c r="P27" s="7">
        <v>9.3000000000000007</v>
      </c>
      <c r="Q27" s="8">
        <v>72.19</v>
      </c>
      <c r="R27" s="8">
        <v>9.1999999999999993</v>
      </c>
      <c r="S27" s="9">
        <v>72.19</v>
      </c>
      <c r="T27" s="10">
        <v>9.1999999999999993</v>
      </c>
    </row>
    <row r="28" spans="1:20" x14ac:dyDescent="0.25">
      <c r="A28" t="s">
        <v>45</v>
      </c>
      <c r="B28">
        <v>57.13</v>
      </c>
      <c r="C28">
        <v>12.9</v>
      </c>
      <c r="E28">
        <v>56.93</v>
      </c>
      <c r="F28">
        <v>13</v>
      </c>
      <c r="G28" t="s">
        <v>5</v>
      </c>
      <c r="L28">
        <v>57.03</v>
      </c>
      <c r="M28">
        <v>13</v>
      </c>
      <c r="O28" s="6">
        <v>57.13</v>
      </c>
      <c r="P28" s="7">
        <v>12.9</v>
      </c>
      <c r="Q28" s="8">
        <v>56.93</v>
      </c>
      <c r="R28" s="8">
        <v>13</v>
      </c>
      <c r="S28" s="9">
        <v>57.03</v>
      </c>
      <c r="T28" s="10">
        <v>13</v>
      </c>
    </row>
    <row r="29" spans="1:20" x14ac:dyDescent="0.25">
      <c r="A29" t="s">
        <v>46</v>
      </c>
      <c r="B29">
        <v>49.28</v>
      </c>
      <c r="C29">
        <v>13.9</v>
      </c>
      <c r="E29">
        <v>49.28</v>
      </c>
      <c r="F29">
        <v>13.9</v>
      </c>
      <c r="G29" t="s">
        <v>4</v>
      </c>
      <c r="L29">
        <v>49.28</v>
      </c>
      <c r="M29">
        <v>13.9</v>
      </c>
      <c r="O29" s="6">
        <v>49.28</v>
      </c>
      <c r="P29" s="7">
        <v>13.9</v>
      </c>
      <c r="Q29" s="8">
        <v>49.28</v>
      </c>
      <c r="R29" s="8">
        <v>13.9</v>
      </c>
      <c r="S29" s="9">
        <v>49.28</v>
      </c>
      <c r="T29" s="10">
        <v>13.9</v>
      </c>
    </row>
    <row r="30" spans="1:20" x14ac:dyDescent="0.25">
      <c r="A30" t="s">
        <v>47</v>
      </c>
      <c r="B30">
        <v>72.09</v>
      </c>
      <c r="C30">
        <v>9.3000000000000007</v>
      </c>
      <c r="E30">
        <v>72.09</v>
      </c>
      <c r="F30">
        <v>9.3000000000000007</v>
      </c>
      <c r="G30" t="s">
        <v>5</v>
      </c>
      <c r="L30">
        <v>72.09</v>
      </c>
      <c r="M30">
        <v>9.3000000000000007</v>
      </c>
      <c r="O30" s="6">
        <v>72.09</v>
      </c>
      <c r="P30" s="7">
        <v>9.3000000000000007</v>
      </c>
      <c r="Q30" s="8">
        <v>72.09</v>
      </c>
      <c r="R30" s="8">
        <v>9.3000000000000007</v>
      </c>
      <c r="S30" s="9">
        <v>72.09</v>
      </c>
      <c r="T30" s="10">
        <v>9.3000000000000007</v>
      </c>
    </row>
    <row r="31" spans="1:20" x14ac:dyDescent="0.25">
      <c r="A31" t="s">
        <v>48</v>
      </c>
      <c r="B31">
        <v>71.78</v>
      </c>
      <c r="C31">
        <v>9.4</v>
      </c>
      <c r="E31">
        <v>71.78</v>
      </c>
      <c r="F31">
        <v>9.4</v>
      </c>
      <c r="G31" t="s">
        <v>6</v>
      </c>
      <c r="L31">
        <v>71.78</v>
      </c>
      <c r="M31">
        <v>9.4</v>
      </c>
      <c r="O31" s="6">
        <v>71.78</v>
      </c>
      <c r="P31" s="7">
        <v>9.4</v>
      </c>
      <c r="Q31" s="8">
        <v>71.78</v>
      </c>
      <c r="R31" s="8">
        <v>9.4</v>
      </c>
      <c r="S31" s="9">
        <v>71.78</v>
      </c>
      <c r="T31" s="10">
        <v>9.4</v>
      </c>
    </row>
    <row r="32" spans="1:20" x14ac:dyDescent="0.25">
      <c r="A32" t="s">
        <v>49</v>
      </c>
      <c r="B32">
        <v>63.53</v>
      </c>
      <c r="C32">
        <v>10.5</v>
      </c>
      <c r="E32">
        <v>63.53</v>
      </c>
      <c r="F32">
        <v>10.5</v>
      </c>
      <c r="G32" t="s">
        <v>5</v>
      </c>
      <c r="L32">
        <v>56.59</v>
      </c>
      <c r="M32">
        <v>11.1</v>
      </c>
      <c r="O32" s="6">
        <v>63.53</v>
      </c>
      <c r="P32" s="7">
        <v>10.5</v>
      </c>
      <c r="Q32" s="8">
        <v>63.53</v>
      </c>
      <c r="R32" s="8">
        <v>10.5</v>
      </c>
      <c r="S32" s="9">
        <v>56.59</v>
      </c>
      <c r="T32" s="10">
        <v>11.1</v>
      </c>
    </row>
    <row r="33" spans="1:20" x14ac:dyDescent="0.25">
      <c r="A33" t="s">
        <v>50</v>
      </c>
      <c r="B33">
        <v>72.599999999999994</v>
      </c>
      <c r="C33">
        <v>9.1</v>
      </c>
      <c r="E33">
        <v>72.599999999999994</v>
      </c>
      <c r="F33">
        <v>9.1</v>
      </c>
      <c r="G33" t="s">
        <v>5</v>
      </c>
      <c r="L33">
        <v>72.599999999999994</v>
      </c>
      <c r="M33">
        <v>9.1</v>
      </c>
      <c r="O33" s="6">
        <v>72.599999999999994</v>
      </c>
      <c r="P33" s="7">
        <v>9.1</v>
      </c>
      <c r="Q33" s="8">
        <v>72.599999999999994</v>
      </c>
      <c r="R33" s="8">
        <v>9.1</v>
      </c>
      <c r="S33" s="9">
        <v>72.599999999999994</v>
      </c>
      <c r="T33" s="10">
        <v>9.1</v>
      </c>
    </row>
    <row r="34" spans="1:20" x14ac:dyDescent="0.25">
      <c r="A34" t="s">
        <v>51</v>
      </c>
      <c r="B34">
        <v>53.07</v>
      </c>
      <c r="C34">
        <v>14.5</v>
      </c>
      <c r="E34">
        <v>52.97</v>
      </c>
      <c r="F34">
        <v>14.5</v>
      </c>
      <c r="G34" t="s">
        <v>6</v>
      </c>
      <c r="L34">
        <v>53.07</v>
      </c>
      <c r="M34">
        <v>14.5</v>
      </c>
      <c r="O34" s="6">
        <v>53.07</v>
      </c>
      <c r="P34" s="7">
        <v>14.5</v>
      </c>
      <c r="Q34" s="8">
        <v>52.97</v>
      </c>
      <c r="R34" s="8">
        <v>14.5</v>
      </c>
      <c r="S34" s="9">
        <v>53.07</v>
      </c>
      <c r="T34" s="10">
        <v>14.5</v>
      </c>
    </row>
    <row r="35" spans="1:20" x14ac:dyDescent="0.25">
      <c r="A35" t="s">
        <v>52</v>
      </c>
      <c r="B35">
        <v>69.75</v>
      </c>
      <c r="C35">
        <v>10.199999999999999</v>
      </c>
      <c r="E35">
        <v>69.75</v>
      </c>
      <c r="F35">
        <v>10.199999999999999</v>
      </c>
      <c r="G35" t="s">
        <v>5</v>
      </c>
      <c r="L35">
        <v>69.75</v>
      </c>
      <c r="M35">
        <v>10.199999999999999</v>
      </c>
      <c r="O35" s="6">
        <v>69.75</v>
      </c>
      <c r="P35" s="7">
        <v>10.199999999999999</v>
      </c>
      <c r="Q35" s="8">
        <v>69.75</v>
      </c>
      <c r="R35" s="8">
        <v>10.199999999999999</v>
      </c>
      <c r="S35" s="9">
        <v>69.75</v>
      </c>
      <c r="T35" s="10">
        <v>10.199999999999999</v>
      </c>
    </row>
    <row r="36" spans="1:20" x14ac:dyDescent="0.25">
      <c r="A36" t="s">
        <v>53</v>
      </c>
      <c r="B36">
        <v>56.12</v>
      </c>
      <c r="C36">
        <v>13.3</v>
      </c>
      <c r="E36">
        <v>55.71</v>
      </c>
      <c r="F36">
        <v>13.5</v>
      </c>
      <c r="G36" t="s">
        <v>5</v>
      </c>
      <c r="L36">
        <v>55.71</v>
      </c>
      <c r="M36">
        <v>13.5</v>
      </c>
      <c r="O36" s="6">
        <v>56.12</v>
      </c>
      <c r="P36" s="7">
        <v>13.3</v>
      </c>
      <c r="Q36" s="8">
        <v>55.71</v>
      </c>
      <c r="R36" s="8">
        <v>13.5</v>
      </c>
      <c r="S36" s="9">
        <v>55.71</v>
      </c>
      <c r="T36" s="10">
        <v>13.5</v>
      </c>
    </row>
    <row r="37" spans="1:20" x14ac:dyDescent="0.25">
      <c r="A37" t="s">
        <v>54</v>
      </c>
      <c r="B37">
        <v>74.53</v>
      </c>
      <c r="C37">
        <v>8.3000000000000007</v>
      </c>
      <c r="E37">
        <v>74.53</v>
      </c>
      <c r="F37">
        <v>8.3000000000000007</v>
      </c>
      <c r="G37" t="s">
        <v>5</v>
      </c>
      <c r="L37">
        <v>74.53</v>
      </c>
      <c r="M37">
        <v>8.3000000000000007</v>
      </c>
      <c r="O37" s="6">
        <v>74.53</v>
      </c>
      <c r="P37" s="7">
        <v>8.3000000000000007</v>
      </c>
      <c r="Q37" s="8">
        <v>74.53</v>
      </c>
      <c r="R37" s="8">
        <v>8.3000000000000007</v>
      </c>
      <c r="S37" s="9">
        <v>74.53</v>
      </c>
      <c r="T37" s="10">
        <v>8.3000000000000007</v>
      </c>
    </row>
    <row r="38" spans="1:20" x14ac:dyDescent="0.25">
      <c r="A38" t="s">
        <v>55</v>
      </c>
      <c r="B38">
        <v>47.72</v>
      </c>
      <c r="C38">
        <v>12.4</v>
      </c>
      <c r="E38">
        <v>47.83</v>
      </c>
      <c r="F38">
        <v>12.4</v>
      </c>
      <c r="G38" t="s">
        <v>6</v>
      </c>
      <c r="L38">
        <v>47.83</v>
      </c>
      <c r="M38">
        <v>12.4</v>
      </c>
      <c r="O38" s="6">
        <v>47.72</v>
      </c>
      <c r="P38" s="7">
        <v>12.4</v>
      </c>
      <c r="Q38" s="8">
        <v>47.83</v>
      </c>
      <c r="R38" s="8">
        <v>12.4</v>
      </c>
      <c r="S38" s="9">
        <v>47.83</v>
      </c>
      <c r="T38" s="10">
        <v>12.4</v>
      </c>
    </row>
    <row r="39" spans="1:20" x14ac:dyDescent="0.25">
      <c r="A39" t="s">
        <v>56</v>
      </c>
      <c r="B39">
        <v>76.05</v>
      </c>
      <c r="C39">
        <v>7.7</v>
      </c>
      <c r="E39">
        <v>76.05</v>
      </c>
      <c r="F39">
        <v>7.7</v>
      </c>
      <c r="G39" t="s">
        <v>5</v>
      </c>
      <c r="L39">
        <v>76.05</v>
      </c>
      <c r="M39">
        <v>7.7</v>
      </c>
      <c r="O39" s="6">
        <v>76.05</v>
      </c>
      <c r="P39" s="7">
        <v>7.7</v>
      </c>
      <c r="Q39" s="8">
        <v>76.05</v>
      </c>
      <c r="R39" s="8">
        <v>7.7</v>
      </c>
      <c r="S39" s="9">
        <v>76.05</v>
      </c>
      <c r="T39" s="10">
        <v>7.7</v>
      </c>
    </row>
    <row r="40" spans="1:20" x14ac:dyDescent="0.25">
      <c r="A40" t="s">
        <v>57</v>
      </c>
      <c r="B40">
        <v>76.45</v>
      </c>
      <c r="C40">
        <v>7.6</v>
      </c>
      <c r="E40">
        <v>76.45</v>
      </c>
      <c r="F40">
        <v>7.6</v>
      </c>
      <c r="G40" t="s">
        <v>6</v>
      </c>
      <c r="L40">
        <v>76.349999999999994</v>
      </c>
      <c r="M40">
        <v>7.6</v>
      </c>
      <c r="O40" s="6">
        <v>76.45</v>
      </c>
      <c r="P40" s="7">
        <v>7.6</v>
      </c>
      <c r="Q40" s="8">
        <v>76.45</v>
      </c>
      <c r="R40" s="8">
        <v>7.6</v>
      </c>
      <c r="S40" s="9">
        <v>76.349999999999994</v>
      </c>
      <c r="T40" s="10">
        <v>7.6</v>
      </c>
    </row>
    <row r="41" spans="1:20" x14ac:dyDescent="0.25">
      <c r="A41" t="s">
        <v>58</v>
      </c>
      <c r="B41">
        <v>71.78</v>
      </c>
      <c r="C41">
        <v>9.4</v>
      </c>
      <c r="E41">
        <v>71.89</v>
      </c>
      <c r="F41">
        <v>9.3000000000000007</v>
      </c>
      <c r="G41" t="s">
        <v>6</v>
      </c>
      <c r="L41">
        <v>71.89</v>
      </c>
      <c r="M41">
        <v>9.3000000000000007</v>
      </c>
      <c r="O41" s="6">
        <v>71.78</v>
      </c>
      <c r="P41" s="7">
        <v>9.4</v>
      </c>
      <c r="Q41" s="8">
        <v>71.89</v>
      </c>
      <c r="R41" s="8">
        <v>9.3000000000000007</v>
      </c>
      <c r="S41" s="9">
        <v>71.89</v>
      </c>
      <c r="T41" s="10">
        <v>9.3000000000000007</v>
      </c>
    </row>
    <row r="42" spans="1:20" x14ac:dyDescent="0.25">
      <c r="A42" t="s">
        <v>59</v>
      </c>
      <c r="B42">
        <v>61.9</v>
      </c>
      <c r="C42">
        <v>11.1</v>
      </c>
      <c r="E42">
        <v>61.9</v>
      </c>
      <c r="F42">
        <v>11.1</v>
      </c>
      <c r="G42" t="s">
        <v>5</v>
      </c>
      <c r="L42">
        <v>61.9</v>
      </c>
      <c r="M42">
        <v>11.1</v>
      </c>
      <c r="O42" s="6">
        <v>61.9</v>
      </c>
      <c r="P42" s="7">
        <v>11.1</v>
      </c>
      <c r="Q42" s="8">
        <v>61.9</v>
      </c>
      <c r="R42" s="8">
        <v>11.1</v>
      </c>
      <c r="S42" s="9">
        <v>61.9</v>
      </c>
      <c r="T42" s="10">
        <v>11.1</v>
      </c>
    </row>
    <row r="43" spans="1:20" x14ac:dyDescent="0.25">
      <c r="A43" t="s">
        <v>60</v>
      </c>
      <c r="B43">
        <v>64.239999999999995</v>
      </c>
      <c r="C43">
        <v>10.199999999999999</v>
      </c>
      <c r="E43">
        <v>64.239999999999995</v>
      </c>
      <c r="F43">
        <v>10.199999999999999</v>
      </c>
      <c r="G43" t="s">
        <v>5</v>
      </c>
      <c r="L43">
        <v>64.239999999999995</v>
      </c>
      <c r="M43">
        <v>10.199999999999999</v>
      </c>
      <c r="O43" s="6">
        <v>64.239999999999995</v>
      </c>
      <c r="P43" s="7">
        <v>10.199999999999999</v>
      </c>
      <c r="Q43" s="8">
        <v>64.239999999999995</v>
      </c>
      <c r="R43" s="8">
        <v>10.199999999999999</v>
      </c>
      <c r="S43" s="9">
        <v>64.239999999999995</v>
      </c>
      <c r="T43" s="10">
        <v>10.199999999999999</v>
      </c>
    </row>
    <row r="44" spans="1:20" x14ac:dyDescent="0.25">
      <c r="A44" t="s">
        <v>61</v>
      </c>
      <c r="B44">
        <v>51.35</v>
      </c>
      <c r="C44">
        <v>15.2</v>
      </c>
      <c r="E44">
        <v>51.35</v>
      </c>
      <c r="F44">
        <v>15.2</v>
      </c>
      <c r="G44" t="s">
        <v>5</v>
      </c>
      <c r="L44">
        <v>51.45</v>
      </c>
      <c r="M44">
        <v>15.1</v>
      </c>
      <c r="O44" s="6">
        <v>51.35</v>
      </c>
      <c r="P44" s="7">
        <v>15.2</v>
      </c>
      <c r="Q44" s="8">
        <v>51.35</v>
      </c>
      <c r="R44" s="8">
        <v>15.2</v>
      </c>
      <c r="S44" s="9">
        <v>51.45</v>
      </c>
      <c r="T44" s="10">
        <v>15.1</v>
      </c>
    </row>
    <row r="45" spans="1:20" x14ac:dyDescent="0.25">
      <c r="A45" t="s">
        <v>62</v>
      </c>
      <c r="B45">
        <v>78.59</v>
      </c>
      <c r="C45">
        <v>6.8</v>
      </c>
      <c r="E45">
        <v>78.59</v>
      </c>
      <c r="F45">
        <v>6.8</v>
      </c>
      <c r="G45" t="s">
        <v>7</v>
      </c>
      <c r="L45">
        <v>78.59</v>
      </c>
      <c r="M45">
        <v>6.8</v>
      </c>
      <c r="O45" s="6">
        <v>78.59</v>
      </c>
      <c r="P45" s="7">
        <v>6.8</v>
      </c>
      <c r="Q45" s="8">
        <v>78.59</v>
      </c>
      <c r="R45" s="8">
        <v>6.8</v>
      </c>
      <c r="S45" s="9">
        <v>78.59</v>
      </c>
      <c r="T45" s="10">
        <v>6.8</v>
      </c>
    </row>
    <row r="46" spans="1:20" x14ac:dyDescent="0.25">
      <c r="A46" t="s">
        <v>63</v>
      </c>
      <c r="B46">
        <v>74.12</v>
      </c>
      <c r="C46">
        <v>8.5</v>
      </c>
      <c r="E46">
        <v>74.02</v>
      </c>
      <c r="F46">
        <v>8.5</v>
      </c>
      <c r="G46" t="s">
        <v>5</v>
      </c>
      <c r="L46">
        <v>74.02</v>
      </c>
      <c r="M46">
        <v>8.5</v>
      </c>
      <c r="O46" s="6">
        <v>74.12</v>
      </c>
      <c r="P46" s="7">
        <v>8.5</v>
      </c>
      <c r="Q46" s="8">
        <v>74.02</v>
      </c>
      <c r="R46" s="8">
        <v>8.5</v>
      </c>
      <c r="S46" s="9">
        <v>74.02</v>
      </c>
      <c r="T46" s="10">
        <v>8.5</v>
      </c>
    </row>
    <row r="47" spans="1:20" x14ac:dyDescent="0.25">
      <c r="A47" t="s">
        <v>64</v>
      </c>
      <c r="B47">
        <v>56.32</v>
      </c>
      <c r="C47">
        <v>13.3</v>
      </c>
      <c r="E47">
        <v>56.22</v>
      </c>
      <c r="F47">
        <v>13.3</v>
      </c>
      <c r="G47" t="s">
        <v>5</v>
      </c>
      <c r="L47">
        <v>56.22</v>
      </c>
      <c r="M47">
        <v>13.3</v>
      </c>
      <c r="O47" s="6">
        <v>56.32</v>
      </c>
      <c r="P47" s="7">
        <v>13.3</v>
      </c>
      <c r="Q47" s="8">
        <v>56.22</v>
      </c>
      <c r="R47" s="8">
        <v>13.3</v>
      </c>
      <c r="S47" s="9">
        <v>56.22</v>
      </c>
      <c r="T47" s="10">
        <v>13.3</v>
      </c>
    </row>
    <row r="48" spans="1:20" x14ac:dyDescent="0.25">
      <c r="A48" t="s">
        <v>65</v>
      </c>
      <c r="B48">
        <v>69.650000000000006</v>
      </c>
      <c r="C48">
        <v>10.199999999999999</v>
      </c>
      <c r="E48">
        <v>69.55</v>
      </c>
      <c r="F48">
        <v>10.199999999999999</v>
      </c>
      <c r="G48" t="s">
        <v>5</v>
      </c>
      <c r="L48">
        <v>69.75</v>
      </c>
      <c r="M48">
        <v>10.199999999999999</v>
      </c>
      <c r="O48" s="6">
        <v>69.650000000000006</v>
      </c>
      <c r="P48" s="7">
        <v>10.199999999999999</v>
      </c>
      <c r="Q48" s="8">
        <v>69.55</v>
      </c>
      <c r="R48" s="8">
        <v>10.199999999999999</v>
      </c>
      <c r="S48" s="9">
        <v>69.75</v>
      </c>
      <c r="T48" s="10">
        <v>10.199999999999999</v>
      </c>
    </row>
    <row r="49" spans="1:20" x14ac:dyDescent="0.25">
      <c r="A49" t="s">
        <v>66</v>
      </c>
      <c r="B49">
        <v>62.82</v>
      </c>
      <c r="C49">
        <v>10.8</v>
      </c>
      <c r="E49">
        <v>62.82</v>
      </c>
      <c r="F49">
        <v>10.8</v>
      </c>
      <c r="G49" t="s">
        <v>5</v>
      </c>
      <c r="L49">
        <v>62.82</v>
      </c>
      <c r="M49">
        <v>10.8</v>
      </c>
      <c r="O49" s="6">
        <v>62.82</v>
      </c>
      <c r="P49" s="7">
        <v>10.8</v>
      </c>
      <c r="Q49" s="8">
        <v>62.82</v>
      </c>
      <c r="R49" s="8">
        <v>10.8</v>
      </c>
      <c r="S49" s="9">
        <v>62.82</v>
      </c>
      <c r="T49" s="10">
        <v>10.8</v>
      </c>
    </row>
    <row r="50" spans="1:20" x14ac:dyDescent="0.25">
      <c r="A50" t="s">
        <v>67</v>
      </c>
      <c r="B50">
        <v>63.32</v>
      </c>
      <c r="C50">
        <v>10.6</v>
      </c>
      <c r="E50">
        <v>63.32</v>
      </c>
      <c r="F50">
        <v>10.6</v>
      </c>
      <c r="G50" t="s">
        <v>5</v>
      </c>
      <c r="L50">
        <v>63.32</v>
      </c>
      <c r="M50">
        <v>10.6</v>
      </c>
      <c r="O50" s="6">
        <v>63.32</v>
      </c>
      <c r="P50" s="7">
        <v>10.6</v>
      </c>
      <c r="Q50" s="8">
        <v>63.32</v>
      </c>
      <c r="R50" s="8">
        <v>10.6</v>
      </c>
      <c r="S50" s="9">
        <v>63.32</v>
      </c>
      <c r="T50" s="10">
        <v>10.6</v>
      </c>
    </row>
    <row r="51" spans="1:20" x14ac:dyDescent="0.25">
      <c r="A51" t="s">
        <v>68</v>
      </c>
      <c r="B51">
        <v>76.349999999999994</v>
      </c>
      <c r="C51">
        <v>7.6</v>
      </c>
      <c r="E51">
        <v>76.25</v>
      </c>
      <c r="F51">
        <v>7.7</v>
      </c>
      <c r="G51" t="s">
        <v>5</v>
      </c>
      <c r="L51">
        <v>76.25</v>
      </c>
      <c r="M51">
        <v>7.7</v>
      </c>
      <c r="O51" s="6">
        <v>76.349999999999994</v>
      </c>
      <c r="P51" s="7">
        <v>7.6</v>
      </c>
      <c r="Q51" s="8">
        <v>76.25</v>
      </c>
      <c r="R51" s="8">
        <v>7.7</v>
      </c>
      <c r="S51" s="9">
        <v>76.25</v>
      </c>
      <c r="T51" s="10">
        <v>7.7</v>
      </c>
    </row>
    <row r="52" spans="1:20" x14ac:dyDescent="0.25">
      <c r="A52" t="s">
        <v>69</v>
      </c>
      <c r="B52">
        <v>69.150000000000006</v>
      </c>
      <c r="C52">
        <v>10.4</v>
      </c>
      <c r="G52" t="s">
        <v>18</v>
      </c>
      <c r="L52">
        <v>69.150000000000006</v>
      </c>
      <c r="M52">
        <v>10.4</v>
      </c>
      <c r="O52" s="6">
        <v>69.150000000000006</v>
      </c>
      <c r="P52" s="7">
        <v>10.4</v>
      </c>
      <c r="Q52" s="9"/>
      <c r="R52" s="9"/>
      <c r="S52" s="9">
        <v>69.150000000000006</v>
      </c>
      <c r="T52" s="10">
        <v>10.4</v>
      </c>
    </row>
    <row r="53" spans="1:20" x14ac:dyDescent="0.25">
      <c r="A53" t="s">
        <v>70</v>
      </c>
      <c r="B53">
        <v>57.03</v>
      </c>
      <c r="C53">
        <v>13</v>
      </c>
      <c r="L53">
        <v>57.13</v>
      </c>
      <c r="M53">
        <v>12.9</v>
      </c>
      <c r="O53" s="6">
        <v>57.03</v>
      </c>
      <c r="P53" s="7">
        <v>13</v>
      </c>
      <c r="Q53" s="9"/>
      <c r="R53" s="9"/>
      <c r="S53" s="9">
        <v>57.13</v>
      </c>
      <c r="T53" s="10">
        <v>12.9</v>
      </c>
    </row>
    <row r="54" spans="1:20" x14ac:dyDescent="0.25">
      <c r="A54" t="s">
        <v>71</v>
      </c>
      <c r="B54">
        <v>50.6</v>
      </c>
      <c r="C54">
        <v>13.4</v>
      </c>
      <c r="G54" t="s">
        <v>174</v>
      </c>
      <c r="H54" t="s">
        <v>175</v>
      </c>
      <c r="L54">
        <v>51.01</v>
      </c>
      <c r="M54">
        <v>13.2</v>
      </c>
      <c r="O54" s="6">
        <v>50.6</v>
      </c>
      <c r="P54" s="7">
        <v>13.4</v>
      </c>
      <c r="Q54" s="9"/>
      <c r="R54" s="9"/>
      <c r="S54" s="9">
        <v>51.01</v>
      </c>
      <c r="T54" s="10">
        <v>13.2</v>
      </c>
    </row>
    <row r="55" spans="1:20" x14ac:dyDescent="0.25">
      <c r="A55" t="s">
        <v>72</v>
      </c>
      <c r="B55">
        <v>73.41</v>
      </c>
      <c r="C55">
        <v>8.8000000000000007</v>
      </c>
      <c r="F55" t="s">
        <v>15</v>
      </c>
      <c r="G55">
        <f>AVERAGE(L2:L151)</f>
        <v>65.777000000000001</v>
      </c>
      <c r="H55">
        <f>AVERAGE(M2:M151)</f>
        <v>10.560666666666672</v>
      </c>
      <c r="L55">
        <v>73.41</v>
      </c>
      <c r="M55">
        <v>8.8000000000000007</v>
      </c>
      <c r="O55" s="6">
        <v>73.41</v>
      </c>
      <c r="P55" s="7">
        <v>8.8000000000000007</v>
      </c>
      <c r="Q55" s="9"/>
      <c r="R55" s="9"/>
      <c r="S55" s="9">
        <v>73.41</v>
      </c>
      <c r="T55" s="10">
        <v>8.8000000000000007</v>
      </c>
    </row>
    <row r="56" spans="1:20" x14ac:dyDescent="0.25">
      <c r="A56" t="s">
        <v>73</v>
      </c>
      <c r="B56">
        <v>58.55</v>
      </c>
      <c r="C56">
        <v>12.4</v>
      </c>
      <c r="F56" t="s">
        <v>176</v>
      </c>
      <c r="G56">
        <f>MEDIAN(L2:L151)</f>
        <v>65.930000000000007</v>
      </c>
      <c r="H56">
        <f>MEDIAN(M2:M151)</f>
        <v>10.199999999999999</v>
      </c>
      <c r="L56">
        <v>58.55</v>
      </c>
      <c r="M56">
        <v>12.4</v>
      </c>
      <c r="O56" s="6">
        <v>58.55</v>
      </c>
      <c r="P56" s="7">
        <v>12.4</v>
      </c>
      <c r="Q56" s="9"/>
      <c r="R56" s="9"/>
      <c r="S56" s="9">
        <v>58.55</v>
      </c>
      <c r="T56" s="10">
        <v>12.4</v>
      </c>
    </row>
    <row r="57" spans="1:20" x14ac:dyDescent="0.25">
      <c r="A57" t="s">
        <v>74</v>
      </c>
      <c r="B57">
        <v>48.57</v>
      </c>
      <c r="C57">
        <v>14.2</v>
      </c>
      <c r="F57" t="s">
        <v>177</v>
      </c>
      <c r="G57">
        <f>MIN(L2:L151)</f>
        <v>29.26</v>
      </c>
      <c r="H57">
        <f>MIN(M2:M151)</f>
        <v>3.9</v>
      </c>
      <c r="L57">
        <v>48.67</v>
      </c>
      <c r="M57">
        <v>14.1</v>
      </c>
      <c r="O57" s="6">
        <v>48.57</v>
      </c>
      <c r="P57" s="7">
        <v>14.2</v>
      </c>
      <c r="Q57" s="9"/>
      <c r="R57" s="9"/>
      <c r="S57" s="9">
        <v>48.67</v>
      </c>
      <c r="T57" s="10">
        <v>14.1</v>
      </c>
    </row>
    <row r="58" spans="1:20" x14ac:dyDescent="0.25">
      <c r="A58" t="s">
        <v>75</v>
      </c>
      <c r="B58">
        <v>64.48</v>
      </c>
      <c r="C58">
        <v>12.2</v>
      </c>
      <c r="F58" t="s">
        <v>178</v>
      </c>
      <c r="G58">
        <f>MAX(L2:L151)</f>
        <v>86.1</v>
      </c>
      <c r="H58">
        <f>MAX(M2:M151)</f>
        <v>25.7</v>
      </c>
      <c r="L58">
        <v>64.48</v>
      </c>
      <c r="M58">
        <v>12.2</v>
      </c>
      <c r="O58" s="6">
        <v>64.48</v>
      </c>
      <c r="P58" s="7">
        <v>12.2</v>
      </c>
      <c r="Q58" s="9"/>
      <c r="R58" s="9"/>
      <c r="S58" s="9">
        <v>64.48</v>
      </c>
      <c r="T58" s="10">
        <v>12.2</v>
      </c>
    </row>
    <row r="59" spans="1:20" x14ac:dyDescent="0.25">
      <c r="A59" t="s">
        <v>76</v>
      </c>
      <c r="B59">
        <v>65.86</v>
      </c>
      <c r="C59">
        <v>9.6</v>
      </c>
      <c r="F59" t="s">
        <v>179</v>
      </c>
      <c r="G59">
        <f>G58-G57</f>
        <v>56.839999999999989</v>
      </c>
      <c r="H59">
        <f>H58-H57</f>
        <v>21.8</v>
      </c>
      <c r="L59">
        <v>65.959999999999994</v>
      </c>
      <c r="M59">
        <v>9.5</v>
      </c>
      <c r="O59" s="6">
        <v>65.86</v>
      </c>
      <c r="P59" s="7">
        <v>9.6</v>
      </c>
      <c r="Q59" s="9"/>
      <c r="R59" s="9"/>
      <c r="S59" s="9">
        <v>65.959999999999994</v>
      </c>
      <c r="T59" s="10">
        <v>9.5</v>
      </c>
    </row>
    <row r="60" spans="1:20" x14ac:dyDescent="0.25">
      <c r="A60" t="s">
        <v>77</v>
      </c>
      <c r="B60">
        <v>53.48</v>
      </c>
      <c r="C60">
        <v>14.3</v>
      </c>
      <c r="F60" t="s">
        <v>180</v>
      </c>
      <c r="G60">
        <f>STDEV(L2:L151)</f>
        <v>9.3034980611863496</v>
      </c>
      <c r="H60">
        <f>STDEV(M2:M151)</f>
        <v>2.7532749667451419</v>
      </c>
      <c r="L60">
        <v>53.48</v>
      </c>
      <c r="M60">
        <v>14.3</v>
      </c>
      <c r="O60" s="6">
        <v>53.48</v>
      </c>
      <c r="P60" s="7">
        <v>14.3</v>
      </c>
      <c r="Q60" s="9"/>
      <c r="R60" s="9"/>
      <c r="S60" s="9">
        <v>53.48</v>
      </c>
      <c r="T60" s="10">
        <v>14.3</v>
      </c>
    </row>
    <row r="61" spans="1:20" x14ac:dyDescent="0.25">
      <c r="A61" t="s">
        <v>78</v>
      </c>
      <c r="B61">
        <v>62.82</v>
      </c>
      <c r="C61">
        <v>10.8</v>
      </c>
      <c r="L61">
        <v>62.82</v>
      </c>
      <c r="M61">
        <v>10.8</v>
      </c>
      <c r="O61" s="6">
        <v>62.82</v>
      </c>
      <c r="P61" s="7">
        <v>10.8</v>
      </c>
      <c r="Q61" s="9"/>
      <c r="R61" s="9"/>
      <c r="S61" s="9">
        <v>62.82</v>
      </c>
      <c r="T61" s="10">
        <v>10.8</v>
      </c>
    </row>
    <row r="62" spans="1:20" x14ac:dyDescent="0.25">
      <c r="A62" t="s">
        <v>79</v>
      </c>
      <c r="B62">
        <v>59.16</v>
      </c>
      <c r="C62">
        <v>12.2</v>
      </c>
      <c r="L62">
        <v>59.16</v>
      </c>
      <c r="M62">
        <v>12.2</v>
      </c>
      <c r="O62" s="6">
        <v>59.16</v>
      </c>
      <c r="P62" s="7">
        <v>12.2</v>
      </c>
      <c r="Q62" s="9"/>
      <c r="R62" s="9"/>
      <c r="S62" s="9">
        <v>59.16</v>
      </c>
      <c r="T62" s="10">
        <v>12.2</v>
      </c>
    </row>
    <row r="63" spans="1:20" x14ac:dyDescent="0.25">
      <c r="A63" t="s">
        <v>80</v>
      </c>
      <c r="B63">
        <v>65.150000000000006</v>
      </c>
      <c r="C63">
        <v>9.9</v>
      </c>
      <c r="L63">
        <v>65.150000000000006</v>
      </c>
      <c r="M63">
        <v>9.9</v>
      </c>
      <c r="O63" s="6">
        <v>65.150000000000006</v>
      </c>
      <c r="P63" s="7">
        <v>9.9</v>
      </c>
      <c r="Q63" s="9"/>
      <c r="R63" s="9"/>
      <c r="S63" s="9">
        <v>65.150000000000006</v>
      </c>
      <c r="T63" s="10">
        <v>9.9</v>
      </c>
    </row>
    <row r="64" spans="1:20" x14ac:dyDescent="0.25">
      <c r="A64" t="s">
        <v>81</v>
      </c>
      <c r="B64">
        <v>55.92</v>
      </c>
      <c r="C64">
        <v>13.4</v>
      </c>
      <c r="L64">
        <v>55.92</v>
      </c>
      <c r="M64">
        <v>13.4</v>
      </c>
      <c r="O64" s="6">
        <v>55.92</v>
      </c>
      <c r="P64" s="7">
        <v>13.4</v>
      </c>
      <c r="Q64" s="9"/>
      <c r="R64" s="9"/>
      <c r="S64" s="9">
        <v>55.92</v>
      </c>
      <c r="T64" s="10">
        <v>13.4</v>
      </c>
    </row>
    <row r="65" spans="1:20" x14ac:dyDescent="0.25">
      <c r="A65" t="s">
        <v>82</v>
      </c>
      <c r="B65">
        <v>29.26</v>
      </c>
      <c r="C65">
        <v>25.7</v>
      </c>
      <c r="L65">
        <v>29.26</v>
      </c>
      <c r="M65">
        <v>25.7</v>
      </c>
      <c r="O65" s="6">
        <v>29.26</v>
      </c>
      <c r="P65" s="7">
        <v>25.7</v>
      </c>
      <c r="Q65" s="9"/>
      <c r="R65" s="9"/>
      <c r="S65" s="9">
        <v>29.26</v>
      </c>
      <c r="T65" s="10">
        <v>25.7</v>
      </c>
    </row>
    <row r="66" spans="1:20" x14ac:dyDescent="0.25">
      <c r="A66" t="s">
        <v>83</v>
      </c>
      <c r="B66">
        <v>69.55</v>
      </c>
      <c r="C66">
        <v>10.199999999999999</v>
      </c>
      <c r="L66">
        <v>69.55</v>
      </c>
      <c r="M66">
        <v>10.199999999999999</v>
      </c>
      <c r="O66" s="6">
        <v>69.55</v>
      </c>
      <c r="P66" s="7">
        <v>10.199999999999999</v>
      </c>
      <c r="Q66" s="9"/>
      <c r="R66" s="9"/>
      <c r="S66" s="9">
        <v>69.55</v>
      </c>
      <c r="T66" s="10">
        <v>10.199999999999999</v>
      </c>
    </row>
    <row r="67" spans="1:20" x14ac:dyDescent="0.25">
      <c r="A67" t="s">
        <v>84</v>
      </c>
      <c r="B67">
        <v>55.51</v>
      </c>
      <c r="C67">
        <v>13.6</v>
      </c>
      <c r="L67">
        <v>55.51</v>
      </c>
      <c r="M67">
        <v>13.6</v>
      </c>
      <c r="O67" s="6">
        <v>55.51</v>
      </c>
      <c r="P67" s="7">
        <v>13.6</v>
      </c>
      <c r="Q67" s="9"/>
      <c r="R67" s="9"/>
      <c r="S67" s="9">
        <v>55.51</v>
      </c>
      <c r="T67" s="10">
        <v>13.6</v>
      </c>
    </row>
    <row r="68" spans="1:20" x14ac:dyDescent="0.25">
      <c r="A68" t="s">
        <v>85</v>
      </c>
      <c r="B68">
        <v>74.319999999999993</v>
      </c>
      <c r="C68">
        <v>8.4</v>
      </c>
      <c r="L68">
        <v>74.319999999999993</v>
      </c>
      <c r="M68">
        <v>8.4</v>
      </c>
      <c r="O68" s="6">
        <v>74.319999999999993</v>
      </c>
      <c r="P68" s="7">
        <v>8.4</v>
      </c>
      <c r="Q68" s="9"/>
      <c r="R68" s="9"/>
      <c r="S68" s="9">
        <v>74.319999999999993</v>
      </c>
      <c r="T68" s="10">
        <v>8.4</v>
      </c>
    </row>
    <row r="69" spans="1:20" x14ac:dyDescent="0.25">
      <c r="A69" t="s">
        <v>86</v>
      </c>
      <c r="B69">
        <v>48.37</v>
      </c>
      <c r="C69">
        <v>14.2</v>
      </c>
      <c r="L69">
        <v>48.37</v>
      </c>
      <c r="M69">
        <v>14.2</v>
      </c>
      <c r="O69" s="6">
        <v>48.37</v>
      </c>
      <c r="P69" s="7">
        <v>14.2</v>
      </c>
      <c r="Q69" s="9"/>
      <c r="R69" s="9"/>
      <c r="S69" s="9">
        <v>48.37</v>
      </c>
      <c r="T69" s="10">
        <v>14.2</v>
      </c>
    </row>
    <row r="70" spans="1:20" x14ac:dyDescent="0.25">
      <c r="A70" t="s">
        <v>87</v>
      </c>
      <c r="B70">
        <v>65.39</v>
      </c>
      <c r="C70">
        <v>11.8</v>
      </c>
      <c r="L70">
        <v>65.39</v>
      </c>
      <c r="M70">
        <v>11.8</v>
      </c>
      <c r="O70" s="6">
        <v>65.39</v>
      </c>
      <c r="P70" s="7">
        <v>11.8</v>
      </c>
      <c r="Q70" s="9"/>
      <c r="R70" s="9"/>
      <c r="S70" s="9">
        <v>65.39</v>
      </c>
      <c r="T70" s="10">
        <v>11.8</v>
      </c>
    </row>
    <row r="71" spans="1:20" x14ac:dyDescent="0.25">
      <c r="A71" t="s">
        <v>88</v>
      </c>
      <c r="B71">
        <v>78.180000000000007</v>
      </c>
      <c r="C71">
        <v>6.9</v>
      </c>
      <c r="L71">
        <v>78.180000000000007</v>
      </c>
      <c r="M71">
        <v>6.9</v>
      </c>
      <c r="O71" s="6">
        <v>78.180000000000007</v>
      </c>
      <c r="P71" s="7">
        <v>6.9</v>
      </c>
      <c r="Q71" s="9"/>
      <c r="R71" s="9"/>
      <c r="S71" s="9">
        <v>78.180000000000007</v>
      </c>
      <c r="T71" s="10">
        <v>6.9</v>
      </c>
    </row>
    <row r="72" spans="1:20" x14ac:dyDescent="0.25">
      <c r="A72" t="s">
        <v>89</v>
      </c>
      <c r="B72">
        <v>53.68</v>
      </c>
      <c r="C72">
        <v>14.3</v>
      </c>
      <c r="L72">
        <v>53.78</v>
      </c>
      <c r="M72">
        <v>14.2</v>
      </c>
      <c r="O72" s="6">
        <v>53.68</v>
      </c>
      <c r="P72" s="7">
        <v>14.3</v>
      </c>
      <c r="Q72" s="9"/>
      <c r="R72" s="9"/>
      <c r="S72" s="9">
        <v>53.78</v>
      </c>
      <c r="T72" s="10">
        <v>14.2</v>
      </c>
    </row>
    <row r="73" spans="1:20" x14ac:dyDescent="0.25">
      <c r="A73" t="s">
        <v>90</v>
      </c>
      <c r="B73">
        <v>78.89</v>
      </c>
      <c r="C73">
        <v>6.7</v>
      </c>
      <c r="L73">
        <v>78.989999999999995</v>
      </c>
      <c r="M73">
        <v>6.6</v>
      </c>
      <c r="O73" s="6">
        <v>78.89</v>
      </c>
      <c r="P73" s="7">
        <v>6.7</v>
      </c>
      <c r="Q73" s="9"/>
      <c r="R73" s="9"/>
      <c r="S73" s="9">
        <v>78.989999999999995</v>
      </c>
      <c r="T73" s="10">
        <v>6.6</v>
      </c>
    </row>
    <row r="74" spans="1:20" x14ac:dyDescent="0.25">
      <c r="A74" t="s">
        <v>91</v>
      </c>
      <c r="B74">
        <v>61.5</v>
      </c>
      <c r="C74">
        <v>11.3</v>
      </c>
      <c r="L74">
        <v>61.6</v>
      </c>
      <c r="M74">
        <v>11.2</v>
      </c>
      <c r="O74" s="6">
        <v>61.5</v>
      </c>
      <c r="P74" s="7">
        <v>11.3</v>
      </c>
      <c r="Q74" s="9"/>
      <c r="R74" s="9"/>
      <c r="S74" s="9">
        <v>61.6</v>
      </c>
      <c r="T74" s="10">
        <v>11.2</v>
      </c>
    </row>
    <row r="75" spans="1:20" x14ac:dyDescent="0.25">
      <c r="A75" t="s">
        <v>92</v>
      </c>
      <c r="B75">
        <v>63.93</v>
      </c>
      <c r="C75">
        <v>10.3</v>
      </c>
      <c r="L75">
        <v>63.93</v>
      </c>
      <c r="M75">
        <v>10.3</v>
      </c>
      <c r="O75" s="6">
        <v>63.93</v>
      </c>
      <c r="P75" s="7">
        <v>10.3</v>
      </c>
      <c r="Q75" s="9"/>
      <c r="R75" s="9"/>
      <c r="S75" s="9">
        <v>63.93</v>
      </c>
      <c r="T75" s="10">
        <v>10.3</v>
      </c>
    </row>
    <row r="76" spans="1:20" x14ac:dyDescent="0.25">
      <c r="A76" t="s">
        <v>93</v>
      </c>
      <c r="B76">
        <v>84.41</v>
      </c>
      <c r="C76">
        <v>6.6</v>
      </c>
      <c r="L76">
        <v>84.41</v>
      </c>
      <c r="M76">
        <v>6.6</v>
      </c>
      <c r="O76" s="6">
        <v>84.41</v>
      </c>
      <c r="P76" s="7">
        <v>6.6</v>
      </c>
      <c r="Q76" s="9"/>
      <c r="R76" s="9"/>
      <c r="S76" s="9">
        <v>84.41</v>
      </c>
      <c r="T76" s="10">
        <v>6.6</v>
      </c>
    </row>
    <row r="77" spans="1:20" x14ac:dyDescent="0.25">
      <c r="A77" t="s">
        <v>94</v>
      </c>
      <c r="B77">
        <v>54.26</v>
      </c>
      <c r="C77">
        <v>12</v>
      </c>
      <c r="L77">
        <v>54.26</v>
      </c>
      <c r="M77">
        <v>12</v>
      </c>
      <c r="O77" s="6">
        <v>54.26</v>
      </c>
      <c r="P77" s="7">
        <v>12</v>
      </c>
      <c r="Q77" s="9"/>
      <c r="R77" s="9"/>
      <c r="S77" s="9">
        <v>54.26</v>
      </c>
      <c r="T77" s="10">
        <v>12</v>
      </c>
    </row>
    <row r="78" spans="1:20" x14ac:dyDescent="0.25">
      <c r="A78" t="s">
        <v>95</v>
      </c>
      <c r="B78">
        <v>62.82</v>
      </c>
      <c r="C78">
        <v>10.8</v>
      </c>
      <c r="L78">
        <v>62.82</v>
      </c>
      <c r="M78">
        <v>10.8</v>
      </c>
      <c r="O78" s="6">
        <v>62.82</v>
      </c>
      <c r="P78" s="7">
        <v>10.8</v>
      </c>
      <c r="Q78" s="9"/>
      <c r="R78" s="9"/>
      <c r="S78" s="9">
        <v>62.82</v>
      </c>
      <c r="T78" s="10">
        <v>10.8</v>
      </c>
    </row>
    <row r="79" spans="1:20" x14ac:dyDescent="0.25">
      <c r="A79" t="s">
        <v>96</v>
      </c>
      <c r="B79">
        <v>62.72</v>
      </c>
      <c r="C79">
        <v>10.8</v>
      </c>
      <c r="L79">
        <v>62.82</v>
      </c>
      <c r="M79">
        <v>10.8</v>
      </c>
      <c r="O79" s="6">
        <v>62.72</v>
      </c>
      <c r="P79" s="7">
        <v>10.8</v>
      </c>
      <c r="Q79" s="9"/>
      <c r="R79" s="9"/>
      <c r="S79" s="9">
        <v>62.82</v>
      </c>
      <c r="T79" s="10">
        <v>10.8</v>
      </c>
    </row>
    <row r="80" spans="1:20" x14ac:dyDescent="0.25">
      <c r="A80" t="s">
        <v>97</v>
      </c>
      <c r="B80">
        <v>66.78</v>
      </c>
      <c r="C80">
        <v>9.1999999999999993</v>
      </c>
      <c r="L80">
        <v>66.78</v>
      </c>
      <c r="M80">
        <v>9.1999999999999993</v>
      </c>
      <c r="O80" s="6">
        <v>66.78</v>
      </c>
      <c r="P80" s="7">
        <v>9.1999999999999993</v>
      </c>
      <c r="Q80" s="9"/>
      <c r="R80" s="9"/>
      <c r="S80" s="9">
        <v>66.78</v>
      </c>
      <c r="T80" s="10">
        <v>9.1999999999999993</v>
      </c>
    </row>
    <row r="81" spans="1:20" x14ac:dyDescent="0.25">
      <c r="A81" t="s">
        <v>98</v>
      </c>
      <c r="B81">
        <v>64.75</v>
      </c>
      <c r="C81">
        <v>10</v>
      </c>
      <c r="L81">
        <v>65.05</v>
      </c>
      <c r="M81">
        <v>9.9</v>
      </c>
      <c r="O81" s="6">
        <v>64.75</v>
      </c>
      <c r="P81" s="7">
        <v>10</v>
      </c>
      <c r="Q81" s="9"/>
      <c r="R81" s="9"/>
      <c r="S81" s="9">
        <v>65.05</v>
      </c>
      <c r="T81" s="10">
        <v>9.9</v>
      </c>
    </row>
    <row r="82" spans="1:20" x14ac:dyDescent="0.25">
      <c r="A82" t="s">
        <v>99</v>
      </c>
      <c r="B82">
        <v>78.790000000000006</v>
      </c>
      <c r="C82">
        <v>6.7</v>
      </c>
      <c r="L82">
        <v>78.790000000000006</v>
      </c>
      <c r="M82">
        <v>6.7</v>
      </c>
      <c r="O82" s="6">
        <v>78.790000000000006</v>
      </c>
      <c r="P82" s="7">
        <v>6.7</v>
      </c>
      <c r="Q82" s="9"/>
      <c r="R82" s="9"/>
      <c r="S82" s="9">
        <v>78.790000000000006</v>
      </c>
      <c r="T82" s="10">
        <v>6.7</v>
      </c>
    </row>
    <row r="83" spans="1:20" x14ac:dyDescent="0.25">
      <c r="A83" t="s">
        <v>100</v>
      </c>
      <c r="B83">
        <v>59.2</v>
      </c>
      <c r="C83">
        <v>14.2</v>
      </c>
      <c r="L83">
        <v>59.2</v>
      </c>
      <c r="M83">
        <v>14.2</v>
      </c>
      <c r="O83" s="6">
        <v>59.2</v>
      </c>
      <c r="P83" s="7">
        <v>14.2</v>
      </c>
      <c r="Q83" s="9"/>
      <c r="R83" s="9"/>
      <c r="S83" s="9">
        <v>59.2</v>
      </c>
      <c r="T83" s="10">
        <v>14.2</v>
      </c>
    </row>
    <row r="84" spans="1:20" x14ac:dyDescent="0.25">
      <c r="A84" t="s">
        <v>101</v>
      </c>
      <c r="B84">
        <v>81.83</v>
      </c>
      <c r="C84">
        <v>5.5</v>
      </c>
      <c r="L84">
        <v>81.83</v>
      </c>
      <c r="M84">
        <v>5.5</v>
      </c>
      <c r="O84" s="6">
        <v>81.83</v>
      </c>
      <c r="P84" s="7">
        <v>5.5</v>
      </c>
      <c r="Q84" s="9"/>
      <c r="R84" s="9"/>
      <c r="S84" s="9">
        <v>81.83</v>
      </c>
      <c r="T84" s="10">
        <v>5.5</v>
      </c>
    </row>
    <row r="85" spans="1:20" x14ac:dyDescent="0.25">
      <c r="A85" t="s">
        <v>102</v>
      </c>
      <c r="B85">
        <v>68.03</v>
      </c>
      <c r="C85">
        <v>10.8</v>
      </c>
      <c r="L85">
        <v>68.03</v>
      </c>
      <c r="M85">
        <v>10.8</v>
      </c>
      <c r="O85" s="6">
        <v>68.03</v>
      </c>
      <c r="P85" s="7">
        <v>10.8</v>
      </c>
      <c r="Q85" s="9"/>
      <c r="R85" s="9"/>
      <c r="S85" s="9">
        <v>68.03</v>
      </c>
      <c r="T85" s="10">
        <v>10.8</v>
      </c>
    </row>
    <row r="86" spans="1:20" x14ac:dyDescent="0.25">
      <c r="A86" t="s">
        <v>103</v>
      </c>
      <c r="B86">
        <v>60.99</v>
      </c>
      <c r="C86">
        <v>11.5</v>
      </c>
      <c r="L86">
        <v>60.99</v>
      </c>
      <c r="M86">
        <v>11.5</v>
      </c>
      <c r="O86" s="6">
        <v>60.99</v>
      </c>
      <c r="P86" s="7">
        <v>11.5</v>
      </c>
      <c r="Q86" s="9"/>
      <c r="R86" s="9"/>
      <c r="S86" s="9">
        <v>60.99</v>
      </c>
      <c r="T86" s="10">
        <v>11.5</v>
      </c>
    </row>
    <row r="87" spans="1:20" x14ac:dyDescent="0.25">
      <c r="A87" t="s">
        <v>104</v>
      </c>
      <c r="B87">
        <v>57.44</v>
      </c>
      <c r="C87">
        <v>12.8</v>
      </c>
      <c r="L87">
        <v>57.44</v>
      </c>
      <c r="M87">
        <v>12.8</v>
      </c>
      <c r="O87" s="6">
        <v>57.44</v>
      </c>
      <c r="P87" s="7">
        <v>12.8</v>
      </c>
      <c r="Q87" s="9"/>
      <c r="R87" s="9"/>
      <c r="S87" s="9">
        <v>57.44</v>
      </c>
      <c r="T87" s="10">
        <v>12.8</v>
      </c>
    </row>
    <row r="88" spans="1:20" x14ac:dyDescent="0.25">
      <c r="A88" t="s">
        <v>105</v>
      </c>
      <c r="B88">
        <v>56.39</v>
      </c>
      <c r="C88">
        <v>17.399999999999999</v>
      </c>
      <c r="L88">
        <v>56.6</v>
      </c>
      <c r="M88">
        <v>17.3</v>
      </c>
      <c r="O88" s="6">
        <v>56.39</v>
      </c>
      <c r="P88" s="7">
        <v>17.399999999999999</v>
      </c>
      <c r="Q88" s="9"/>
      <c r="R88" s="9"/>
      <c r="S88" s="9">
        <v>56.6</v>
      </c>
      <c r="T88" s="10">
        <v>17.3</v>
      </c>
    </row>
    <row r="89" spans="1:20" x14ac:dyDescent="0.25">
      <c r="A89" t="s">
        <v>106</v>
      </c>
      <c r="B89">
        <v>75.34</v>
      </c>
      <c r="C89">
        <v>8</v>
      </c>
      <c r="L89">
        <v>75.34</v>
      </c>
      <c r="M89">
        <v>8</v>
      </c>
      <c r="O89" s="6">
        <v>75.34</v>
      </c>
      <c r="P89" s="7">
        <v>8</v>
      </c>
      <c r="Q89" s="9"/>
      <c r="R89" s="9"/>
      <c r="S89" s="9">
        <v>75.34</v>
      </c>
      <c r="T89" s="10">
        <v>8</v>
      </c>
    </row>
    <row r="90" spans="1:20" x14ac:dyDescent="0.25">
      <c r="A90" t="s">
        <v>107</v>
      </c>
      <c r="B90">
        <v>62.51</v>
      </c>
      <c r="C90">
        <v>10.9</v>
      </c>
      <c r="L90">
        <v>62.51</v>
      </c>
      <c r="M90">
        <v>10.9</v>
      </c>
      <c r="O90" s="6">
        <v>62.51</v>
      </c>
      <c r="P90" s="7">
        <v>10.9</v>
      </c>
      <c r="Q90" s="9"/>
      <c r="R90" s="9"/>
      <c r="S90" s="9">
        <v>62.51</v>
      </c>
      <c r="T90" s="10">
        <v>10.9</v>
      </c>
    </row>
    <row r="91" spans="1:20" x14ac:dyDescent="0.25">
      <c r="A91" t="s">
        <v>108</v>
      </c>
      <c r="B91">
        <v>60.48</v>
      </c>
      <c r="C91">
        <v>11.7</v>
      </c>
      <c r="L91">
        <v>60.58</v>
      </c>
      <c r="M91">
        <v>11.6</v>
      </c>
      <c r="O91" s="6">
        <v>60.48</v>
      </c>
      <c r="P91" s="7">
        <v>11.7</v>
      </c>
      <c r="Q91" s="9"/>
      <c r="R91" s="9"/>
      <c r="S91" s="9">
        <v>60.58</v>
      </c>
      <c r="T91" s="10">
        <v>11.6</v>
      </c>
    </row>
    <row r="92" spans="1:20" x14ac:dyDescent="0.25">
      <c r="A92" t="s">
        <v>109</v>
      </c>
      <c r="B92">
        <v>80.14</v>
      </c>
      <c r="C92">
        <v>8.1999999999999993</v>
      </c>
      <c r="L92">
        <v>80.239999999999995</v>
      </c>
      <c r="M92">
        <v>8.1999999999999993</v>
      </c>
      <c r="O92" s="6">
        <v>80.14</v>
      </c>
      <c r="P92" s="7">
        <v>8.1999999999999993</v>
      </c>
      <c r="Q92" s="9"/>
      <c r="R92" s="9"/>
      <c r="S92" s="9">
        <v>80.239999999999995</v>
      </c>
      <c r="T92" s="10">
        <v>8.1999999999999993</v>
      </c>
    </row>
    <row r="93" spans="1:20" x14ac:dyDescent="0.25">
      <c r="A93" t="s">
        <v>110</v>
      </c>
      <c r="B93">
        <v>59.98</v>
      </c>
      <c r="C93">
        <v>11.8</v>
      </c>
      <c r="L93">
        <v>59.98</v>
      </c>
      <c r="M93">
        <v>11.8</v>
      </c>
      <c r="O93" s="6">
        <v>59.98</v>
      </c>
      <c r="P93" s="7">
        <v>11.8</v>
      </c>
      <c r="Q93" s="9"/>
      <c r="R93" s="9"/>
      <c r="S93" s="9">
        <v>59.98</v>
      </c>
      <c r="T93" s="10">
        <v>11.8</v>
      </c>
    </row>
    <row r="94" spans="1:20" x14ac:dyDescent="0.25">
      <c r="A94" t="s">
        <v>111</v>
      </c>
      <c r="B94">
        <v>74.83</v>
      </c>
      <c r="C94">
        <v>8.1999999999999993</v>
      </c>
      <c r="L94">
        <v>74.930000000000007</v>
      </c>
      <c r="M94">
        <v>8.1999999999999993</v>
      </c>
      <c r="O94" s="6">
        <v>74.83</v>
      </c>
      <c r="P94" s="7">
        <v>8.1999999999999993</v>
      </c>
      <c r="Q94" s="9"/>
      <c r="R94" s="9"/>
      <c r="S94" s="9">
        <v>74.930000000000007</v>
      </c>
      <c r="T94" s="10">
        <v>8.1999999999999993</v>
      </c>
    </row>
    <row r="95" spans="1:20" x14ac:dyDescent="0.25">
      <c r="A95" t="s">
        <v>112</v>
      </c>
      <c r="B95">
        <v>64.680000000000007</v>
      </c>
      <c r="C95">
        <v>12.1</v>
      </c>
      <c r="L95">
        <v>64.680000000000007</v>
      </c>
      <c r="M95">
        <v>12.1</v>
      </c>
      <c r="O95" s="6">
        <v>64.680000000000007</v>
      </c>
      <c r="P95" s="7">
        <v>12.1</v>
      </c>
      <c r="Q95" s="9"/>
      <c r="R95" s="9"/>
      <c r="S95" s="9">
        <v>64.680000000000007</v>
      </c>
      <c r="T95" s="10">
        <v>12.1</v>
      </c>
    </row>
    <row r="96" spans="1:20" x14ac:dyDescent="0.25">
      <c r="A96" t="s">
        <v>113</v>
      </c>
      <c r="B96">
        <v>75.95</v>
      </c>
      <c r="C96">
        <v>7.8</v>
      </c>
      <c r="L96">
        <v>75.95</v>
      </c>
      <c r="M96">
        <v>7.8</v>
      </c>
      <c r="O96" s="6">
        <v>75.95</v>
      </c>
      <c r="P96" s="7">
        <v>7.8</v>
      </c>
      <c r="Q96" s="9"/>
      <c r="R96" s="9"/>
      <c r="S96" s="9">
        <v>75.95</v>
      </c>
      <c r="T96" s="10">
        <v>7.8</v>
      </c>
    </row>
    <row r="97" spans="1:20" x14ac:dyDescent="0.25">
      <c r="A97" t="s">
        <v>114</v>
      </c>
      <c r="B97">
        <v>59.26</v>
      </c>
      <c r="C97">
        <v>12.1</v>
      </c>
      <c r="L97">
        <v>59.26</v>
      </c>
      <c r="M97">
        <v>12.1</v>
      </c>
      <c r="O97" s="6">
        <v>59.26</v>
      </c>
      <c r="P97" s="7">
        <v>12.1</v>
      </c>
      <c r="Q97" s="9"/>
      <c r="R97" s="9"/>
      <c r="S97" s="9">
        <v>59.26</v>
      </c>
      <c r="T97" s="10">
        <v>12.1</v>
      </c>
    </row>
    <row r="98" spans="1:20" x14ac:dyDescent="0.25">
      <c r="A98" t="s">
        <v>115</v>
      </c>
      <c r="B98">
        <v>66.27</v>
      </c>
      <c r="C98">
        <v>9.4</v>
      </c>
      <c r="L98">
        <v>66.37</v>
      </c>
      <c r="M98">
        <v>9.4</v>
      </c>
      <c r="O98" s="6">
        <v>66.27</v>
      </c>
      <c r="P98" s="7">
        <v>9.4</v>
      </c>
      <c r="Q98" s="9"/>
      <c r="R98" s="9"/>
      <c r="S98" s="9">
        <v>66.37</v>
      </c>
      <c r="T98" s="10">
        <v>9.4</v>
      </c>
    </row>
    <row r="99" spans="1:20" x14ac:dyDescent="0.25">
      <c r="A99" t="s">
        <v>116</v>
      </c>
      <c r="B99">
        <v>60.99</v>
      </c>
      <c r="C99">
        <v>11.5</v>
      </c>
      <c r="L99">
        <v>60.99</v>
      </c>
      <c r="M99">
        <v>11.5</v>
      </c>
      <c r="O99" s="6">
        <v>60.99</v>
      </c>
      <c r="P99" s="7">
        <v>11.5</v>
      </c>
      <c r="Q99" s="9"/>
      <c r="R99" s="9"/>
      <c r="S99" s="9">
        <v>60.99</v>
      </c>
      <c r="T99" s="10">
        <v>11.5</v>
      </c>
    </row>
    <row r="100" spans="1:20" x14ac:dyDescent="0.25">
      <c r="A100" t="s">
        <v>117</v>
      </c>
      <c r="B100">
        <v>64.069999999999993</v>
      </c>
      <c r="C100">
        <v>12.3</v>
      </c>
      <c r="L100">
        <v>63.77</v>
      </c>
      <c r="M100">
        <v>12.5</v>
      </c>
      <c r="O100" s="6">
        <v>64.069999999999993</v>
      </c>
      <c r="P100" s="7">
        <v>12.3</v>
      </c>
      <c r="Q100" s="9"/>
      <c r="R100" s="9"/>
      <c r="S100" s="9">
        <v>63.77</v>
      </c>
      <c r="T100" s="10">
        <v>12.5</v>
      </c>
    </row>
    <row r="101" spans="1:20" x14ac:dyDescent="0.25">
      <c r="A101" t="s">
        <v>118</v>
      </c>
      <c r="B101">
        <v>73</v>
      </c>
      <c r="C101">
        <v>8.9</v>
      </c>
      <c r="L101">
        <v>72.900000000000006</v>
      </c>
      <c r="M101">
        <v>9</v>
      </c>
      <c r="O101" s="6">
        <v>73</v>
      </c>
      <c r="P101" s="7">
        <v>8.9</v>
      </c>
      <c r="Q101" s="9"/>
      <c r="R101" s="9"/>
      <c r="S101" s="9">
        <v>72.900000000000006</v>
      </c>
      <c r="T101" s="10">
        <v>9</v>
      </c>
    </row>
    <row r="102" spans="1:20" x14ac:dyDescent="0.25">
      <c r="A102" t="s">
        <v>119</v>
      </c>
      <c r="B102">
        <v>64.95</v>
      </c>
      <c r="C102">
        <v>9.9</v>
      </c>
      <c r="L102">
        <v>64.95</v>
      </c>
      <c r="M102">
        <v>9.9</v>
      </c>
      <c r="O102" s="6">
        <v>64.95</v>
      </c>
      <c r="P102" s="7">
        <v>9.9</v>
      </c>
      <c r="Q102" s="9"/>
      <c r="R102" s="9"/>
      <c r="S102" s="9">
        <v>64.95</v>
      </c>
      <c r="T102" s="10">
        <v>9.9</v>
      </c>
    </row>
    <row r="103" spans="1:20" x14ac:dyDescent="0.25">
      <c r="A103" t="s">
        <v>120</v>
      </c>
      <c r="B103">
        <v>68.33</v>
      </c>
      <c r="C103">
        <v>10.7</v>
      </c>
      <c r="L103">
        <v>68.44</v>
      </c>
      <c r="M103">
        <v>10.7</v>
      </c>
      <c r="O103" s="6">
        <v>68.33</v>
      </c>
      <c r="P103" s="7">
        <v>10.7</v>
      </c>
      <c r="Q103" s="9"/>
      <c r="R103" s="9"/>
      <c r="S103" s="9">
        <v>68.44</v>
      </c>
      <c r="T103" s="10">
        <v>10.7</v>
      </c>
    </row>
    <row r="104" spans="1:20" x14ac:dyDescent="0.25">
      <c r="A104" t="s">
        <v>121</v>
      </c>
      <c r="B104">
        <v>70.67</v>
      </c>
      <c r="C104">
        <v>9.8000000000000007</v>
      </c>
      <c r="L104">
        <v>70.67</v>
      </c>
      <c r="M104">
        <v>9.8000000000000007</v>
      </c>
      <c r="O104" s="6">
        <v>70.67</v>
      </c>
      <c r="P104" s="7">
        <v>9.8000000000000007</v>
      </c>
      <c r="Q104" s="9"/>
      <c r="R104" s="9"/>
      <c r="S104" s="9">
        <v>70.67</v>
      </c>
      <c r="T104" s="10">
        <v>9.8000000000000007</v>
      </c>
    </row>
    <row r="105" spans="1:20" x14ac:dyDescent="0.25">
      <c r="A105" t="s">
        <v>122</v>
      </c>
      <c r="B105">
        <v>70.97</v>
      </c>
      <c r="C105">
        <v>9.6999999999999993</v>
      </c>
      <c r="L105">
        <v>70.97</v>
      </c>
      <c r="M105">
        <v>9.6999999999999993</v>
      </c>
      <c r="O105" s="6">
        <v>70.97</v>
      </c>
      <c r="P105" s="7">
        <v>9.6999999999999993</v>
      </c>
      <c r="Q105" s="9"/>
      <c r="R105" s="9"/>
      <c r="S105" s="9">
        <v>70.97</v>
      </c>
      <c r="T105" s="10">
        <v>9.6999999999999993</v>
      </c>
    </row>
    <row r="106" spans="1:20" x14ac:dyDescent="0.25">
      <c r="A106" t="s">
        <v>123</v>
      </c>
      <c r="B106">
        <v>76.86</v>
      </c>
      <c r="C106">
        <v>7.4</v>
      </c>
      <c r="L106">
        <v>76.86</v>
      </c>
      <c r="M106">
        <v>7.4</v>
      </c>
      <c r="O106" s="6">
        <v>76.86</v>
      </c>
      <c r="P106" s="7">
        <v>7.4</v>
      </c>
      <c r="Q106" s="9"/>
      <c r="R106" s="9"/>
      <c r="S106" s="9">
        <v>76.86</v>
      </c>
      <c r="T106" s="10">
        <v>7.4</v>
      </c>
    </row>
    <row r="107" spans="1:20" x14ac:dyDescent="0.25">
      <c r="A107" t="s">
        <v>124</v>
      </c>
      <c r="B107">
        <v>62.41</v>
      </c>
      <c r="C107">
        <v>10.9</v>
      </c>
      <c r="L107">
        <v>62.41</v>
      </c>
      <c r="M107">
        <v>10.9</v>
      </c>
      <c r="O107" s="6">
        <v>62.41</v>
      </c>
      <c r="P107" s="7">
        <v>10.9</v>
      </c>
      <c r="Q107" s="9"/>
      <c r="R107" s="9"/>
      <c r="S107" s="9">
        <v>62.41</v>
      </c>
      <c r="T107" s="10">
        <v>10.9</v>
      </c>
    </row>
    <row r="108" spans="1:20" x14ac:dyDescent="0.25">
      <c r="A108" t="s">
        <v>125</v>
      </c>
      <c r="B108">
        <v>70.569999999999993</v>
      </c>
      <c r="C108">
        <v>9.9</v>
      </c>
      <c r="L108">
        <v>70.569999999999993</v>
      </c>
      <c r="M108">
        <v>9.9</v>
      </c>
      <c r="O108" s="6">
        <v>70.569999999999993</v>
      </c>
      <c r="P108" s="7">
        <v>9.9</v>
      </c>
      <c r="Q108" s="9"/>
      <c r="R108" s="9"/>
      <c r="S108" s="9">
        <v>70.569999999999993</v>
      </c>
      <c r="T108" s="10">
        <v>9.9</v>
      </c>
    </row>
    <row r="109" spans="1:20" x14ac:dyDescent="0.25">
      <c r="A109" t="s">
        <v>126</v>
      </c>
      <c r="B109">
        <v>70.16</v>
      </c>
      <c r="C109">
        <v>10</v>
      </c>
      <c r="L109">
        <v>70.16</v>
      </c>
      <c r="M109">
        <v>10</v>
      </c>
      <c r="O109" s="6">
        <v>70.16</v>
      </c>
      <c r="P109" s="7">
        <v>10</v>
      </c>
      <c r="Q109" s="9"/>
      <c r="R109" s="9"/>
      <c r="S109" s="9">
        <v>70.16</v>
      </c>
      <c r="T109" s="10">
        <v>10</v>
      </c>
    </row>
    <row r="110" spans="1:20" x14ac:dyDescent="0.25">
      <c r="A110" t="s">
        <v>127</v>
      </c>
      <c r="B110">
        <v>70.569999999999993</v>
      </c>
      <c r="C110">
        <v>9.9</v>
      </c>
      <c r="L110">
        <v>70.569999999999993</v>
      </c>
      <c r="M110">
        <v>9.9</v>
      </c>
      <c r="O110" s="6">
        <v>70.569999999999993</v>
      </c>
      <c r="P110" s="7">
        <v>9.9</v>
      </c>
      <c r="Q110" s="9"/>
      <c r="R110" s="9"/>
      <c r="S110" s="9">
        <v>70.569999999999993</v>
      </c>
      <c r="T110" s="10">
        <v>9.9</v>
      </c>
    </row>
    <row r="111" spans="1:20" x14ac:dyDescent="0.25">
      <c r="A111" t="s">
        <v>128</v>
      </c>
      <c r="B111">
        <v>66.37</v>
      </c>
      <c r="C111">
        <v>9.4</v>
      </c>
      <c r="L111">
        <v>66.27</v>
      </c>
      <c r="M111">
        <v>9.4</v>
      </c>
      <c r="O111" s="6">
        <v>66.37</v>
      </c>
      <c r="P111" s="7">
        <v>9.4</v>
      </c>
      <c r="Q111" s="9"/>
      <c r="R111" s="9"/>
      <c r="S111" s="9">
        <v>66.27</v>
      </c>
      <c r="T111" s="10">
        <v>9.4</v>
      </c>
    </row>
    <row r="112" spans="1:20" x14ac:dyDescent="0.25">
      <c r="A112" t="s">
        <v>129</v>
      </c>
      <c r="B112">
        <v>76.959999999999994</v>
      </c>
      <c r="C112">
        <v>7.4</v>
      </c>
      <c r="L112">
        <v>76.959999999999994</v>
      </c>
      <c r="M112">
        <v>7.4</v>
      </c>
      <c r="O112" s="6">
        <v>76.959999999999994</v>
      </c>
      <c r="P112" s="7">
        <v>7.4</v>
      </c>
      <c r="Q112" s="9"/>
      <c r="R112" s="9"/>
      <c r="S112" s="9">
        <v>76.959999999999994</v>
      </c>
      <c r="T112" s="10">
        <v>7.4</v>
      </c>
    </row>
    <row r="113" spans="1:20" x14ac:dyDescent="0.25">
      <c r="A113" t="s">
        <v>130</v>
      </c>
      <c r="B113">
        <v>73.31</v>
      </c>
      <c r="C113">
        <v>8.8000000000000007</v>
      </c>
      <c r="L113">
        <v>73.31</v>
      </c>
      <c r="M113">
        <v>8.8000000000000007</v>
      </c>
      <c r="O113" s="6">
        <v>73.31</v>
      </c>
      <c r="P113" s="7">
        <v>8.8000000000000007</v>
      </c>
      <c r="Q113" s="9"/>
      <c r="R113" s="9"/>
      <c r="S113" s="9">
        <v>73.31</v>
      </c>
      <c r="T113" s="10">
        <v>8.8000000000000007</v>
      </c>
    </row>
    <row r="114" spans="1:20" x14ac:dyDescent="0.25">
      <c r="A114" t="s">
        <v>131</v>
      </c>
      <c r="B114">
        <v>56.83</v>
      </c>
      <c r="C114">
        <v>13.1</v>
      </c>
      <c r="L114">
        <v>56.83</v>
      </c>
      <c r="M114">
        <v>13.1</v>
      </c>
      <c r="O114" s="6">
        <v>56.83</v>
      </c>
      <c r="P114" s="7">
        <v>13.1</v>
      </c>
      <c r="Q114" s="9"/>
      <c r="R114" s="9"/>
      <c r="S114" s="9">
        <v>56.83</v>
      </c>
      <c r="T114" s="10">
        <v>13.1</v>
      </c>
    </row>
    <row r="115" spans="1:20" x14ac:dyDescent="0.25">
      <c r="A115" t="s">
        <v>132</v>
      </c>
      <c r="B115">
        <v>70.67</v>
      </c>
      <c r="C115">
        <v>9.8000000000000007</v>
      </c>
      <c r="L115">
        <v>70.77</v>
      </c>
      <c r="M115">
        <v>9.8000000000000007</v>
      </c>
      <c r="O115" s="6">
        <v>70.67</v>
      </c>
      <c r="P115" s="7">
        <v>9.8000000000000007</v>
      </c>
      <c r="Q115" s="9"/>
      <c r="R115" s="9"/>
      <c r="S115" s="9">
        <v>70.77</v>
      </c>
      <c r="T115" s="10">
        <v>9.8000000000000007</v>
      </c>
    </row>
    <row r="116" spans="1:20" x14ac:dyDescent="0.25">
      <c r="A116" t="s">
        <v>133</v>
      </c>
      <c r="B116">
        <v>40.590000000000003</v>
      </c>
      <c r="C116">
        <v>19.3</v>
      </c>
      <c r="L116">
        <v>40.49</v>
      </c>
      <c r="M116">
        <v>19.3</v>
      </c>
      <c r="O116" s="6">
        <v>40.590000000000003</v>
      </c>
      <c r="P116" s="7">
        <v>19.3</v>
      </c>
      <c r="Q116" s="9"/>
      <c r="R116" s="9"/>
      <c r="S116" s="9">
        <v>40.49</v>
      </c>
      <c r="T116" s="10">
        <v>19.3</v>
      </c>
    </row>
    <row r="117" spans="1:20" x14ac:dyDescent="0.25">
      <c r="A117" t="s">
        <v>134</v>
      </c>
      <c r="B117">
        <v>70.36</v>
      </c>
      <c r="C117">
        <v>9.9</v>
      </c>
      <c r="L117">
        <v>70.36</v>
      </c>
      <c r="M117">
        <v>9.9</v>
      </c>
      <c r="O117" s="6">
        <v>70.36</v>
      </c>
      <c r="P117" s="7">
        <v>9.9</v>
      </c>
      <c r="Q117" s="9"/>
      <c r="R117" s="9"/>
      <c r="S117" s="9">
        <v>70.36</v>
      </c>
      <c r="T117" s="10">
        <v>9.9</v>
      </c>
    </row>
    <row r="118" spans="1:20" x14ac:dyDescent="0.25">
      <c r="A118" t="s">
        <v>135</v>
      </c>
      <c r="B118">
        <v>63.63</v>
      </c>
      <c r="C118">
        <v>10.4</v>
      </c>
      <c r="L118">
        <v>63.63</v>
      </c>
      <c r="M118">
        <v>10.4</v>
      </c>
      <c r="O118" s="6">
        <v>63.63</v>
      </c>
      <c r="P118" s="7">
        <v>10.4</v>
      </c>
      <c r="Q118" s="9"/>
      <c r="R118" s="9"/>
      <c r="S118" s="9">
        <v>63.63</v>
      </c>
      <c r="T118" s="10">
        <v>10.4</v>
      </c>
    </row>
    <row r="119" spans="1:20" x14ac:dyDescent="0.25">
      <c r="A119" t="s">
        <v>136</v>
      </c>
      <c r="B119">
        <v>61.29</v>
      </c>
      <c r="C119">
        <v>11.3</v>
      </c>
      <c r="L119">
        <v>61.29</v>
      </c>
      <c r="M119">
        <v>11.3</v>
      </c>
      <c r="O119" s="6">
        <v>61.29</v>
      </c>
      <c r="P119" s="7">
        <v>11.3</v>
      </c>
      <c r="Q119" s="9"/>
      <c r="R119" s="9"/>
      <c r="S119" s="9">
        <v>61.29</v>
      </c>
      <c r="T119" s="10">
        <v>11.3</v>
      </c>
    </row>
    <row r="120" spans="1:20" x14ac:dyDescent="0.25">
      <c r="A120" t="s">
        <v>137</v>
      </c>
      <c r="B120">
        <v>73.31</v>
      </c>
      <c r="C120">
        <v>8.8000000000000007</v>
      </c>
      <c r="L120">
        <v>73.31</v>
      </c>
      <c r="M120">
        <v>8.8000000000000007</v>
      </c>
      <c r="O120" s="6">
        <v>73.31</v>
      </c>
      <c r="P120" s="7">
        <v>8.8000000000000007</v>
      </c>
      <c r="Q120" s="9"/>
      <c r="R120" s="9"/>
      <c r="S120" s="9">
        <v>73.31</v>
      </c>
      <c r="T120" s="10">
        <v>8.8000000000000007</v>
      </c>
    </row>
    <row r="121" spans="1:20" x14ac:dyDescent="0.25">
      <c r="A121" t="s">
        <v>138</v>
      </c>
      <c r="B121">
        <v>52.33</v>
      </c>
      <c r="C121">
        <v>12.7</v>
      </c>
      <c r="L121">
        <v>52.23</v>
      </c>
      <c r="M121">
        <v>12.8</v>
      </c>
      <c r="O121" s="6">
        <v>52.33</v>
      </c>
      <c r="P121" s="7">
        <v>12.7</v>
      </c>
      <c r="Q121" s="9"/>
      <c r="R121" s="9"/>
      <c r="S121" s="9">
        <v>52.23</v>
      </c>
      <c r="T121" s="10">
        <v>12.8</v>
      </c>
    </row>
    <row r="122" spans="1:20" x14ac:dyDescent="0.25">
      <c r="A122" t="s">
        <v>139</v>
      </c>
      <c r="B122">
        <v>73.510000000000005</v>
      </c>
      <c r="C122">
        <v>8.6999999999999993</v>
      </c>
      <c r="L122">
        <v>73.510000000000005</v>
      </c>
      <c r="M122">
        <v>8.6999999999999993</v>
      </c>
      <c r="O122" s="6">
        <v>73.510000000000005</v>
      </c>
      <c r="P122" s="7">
        <v>8.6999999999999993</v>
      </c>
      <c r="Q122" s="9"/>
      <c r="R122" s="9"/>
      <c r="S122" s="9">
        <v>73.510000000000005</v>
      </c>
      <c r="T122" s="10">
        <v>8.6999999999999993</v>
      </c>
    </row>
    <row r="123" spans="1:20" x14ac:dyDescent="0.25">
      <c r="A123" t="s">
        <v>140</v>
      </c>
      <c r="B123">
        <v>74.42</v>
      </c>
      <c r="C123">
        <v>8.4</v>
      </c>
      <c r="L123">
        <v>74.42</v>
      </c>
      <c r="M123">
        <v>8.4</v>
      </c>
      <c r="O123" s="6">
        <v>74.42</v>
      </c>
      <c r="P123" s="7">
        <v>8.4</v>
      </c>
      <c r="Q123" s="9"/>
      <c r="R123" s="9"/>
      <c r="S123" s="9">
        <v>74.42</v>
      </c>
      <c r="T123" s="10">
        <v>8.4</v>
      </c>
    </row>
    <row r="124" spans="1:20" x14ac:dyDescent="0.25">
      <c r="A124" t="s">
        <v>141</v>
      </c>
      <c r="B124">
        <v>58.66</v>
      </c>
      <c r="C124">
        <v>12.4</v>
      </c>
      <c r="L124">
        <v>58.66</v>
      </c>
      <c r="M124">
        <v>12.4</v>
      </c>
      <c r="O124" s="6">
        <v>58.66</v>
      </c>
      <c r="P124" s="7">
        <v>12.4</v>
      </c>
      <c r="Q124" s="9"/>
      <c r="R124" s="9"/>
      <c r="S124" s="9">
        <v>58.66</v>
      </c>
      <c r="T124" s="10">
        <v>12.4</v>
      </c>
    </row>
    <row r="125" spans="1:20" x14ac:dyDescent="0.25">
      <c r="A125" t="s">
        <v>142</v>
      </c>
      <c r="B125">
        <v>52.77</v>
      </c>
      <c r="C125">
        <v>14.6</v>
      </c>
      <c r="L125">
        <v>52.77</v>
      </c>
      <c r="M125">
        <v>14.6</v>
      </c>
      <c r="O125" s="6">
        <v>52.77</v>
      </c>
      <c r="P125" s="7">
        <v>14.6</v>
      </c>
      <c r="Q125" s="9"/>
      <c r="R125" s="9"/>
      <c r="S125" s="9">
        <v>52.77</v>
      </c>
      <c r="T125" s="10">
        <v>14.6</v>
      </c>
    </row>
    <row r="126" spans="1:20" x14ac:dyDescent="0.25">
      <c r="A126" t="s">
        <v>143</v>
      </c>
      <c r="B126">
        <v>67.489999999999995</v>
      </c>
      <c r="C126">
        <v>9</v>
      </c>
      <c r="L126">
        <v>67.489999999999995</v>
      </c>
      <c r="M126">
        <v>9</v>
      </c>
      <c r="O126" s="6">
        <v>67.489999999999995</v>
      </c>
      <c r="P126" s="7">
        <v>9</v>
      </c>
      <c r="Q126" s="9"/>
      <c r="R126" s="9"/>
      <c r="S126" s="9">
        <v>67.489999999999995</v>
      </c>
      <c r="T126" s="10">
        <v>9</v>
      </c>
    </row>
    <row r="127" spans="1:20" x14ac:dyDescent="0.25">
      <c r="A127" t="s">
        <v>144</v>
      </c>
      <c r="B127">
        <v>62.21</v>
      </c>
      <c r="C127">
        <v>11</v>
      </c>
      <c r="L127">
        <v>54.15</v>
      </c>
      <c r="M127">
        <v>12</v>
      </c>
      <c r="O127" s="6">
        <v>62.21</v>
      </c>
      <c r="P127" s="7">
        <v>11</v>
      </c>
      <c r="Q127" s="9"/>
      <c r="R127" s="9"/>
      <c r="S127" s="9">
        <v>54.15</v>
      </c>
      <c r="T127" s="10">
        <v>12</v>
      </c>
    </row>
    <row r="128" spans="1:20" x14ac:dyDescent="0.25">
      <c r="A128" t="s">
        <v>145</v>
      </c>
      <c r="B128">
        <v>69.75</v>
      </c>
      <c r="C128">
        <v>10.199999999999999</v>
      </c>
      <c r="L128">
        <v>69.75</v>
      </c>
      <c r="M128">
        <v>10.199999999999999</v>
      </c>
      <c r="O128" s="6">
        <v>69.75</v>
      </c>
      <c r="P128" s="7">
        <v>10.199999999999999</v>
      </c>
      <c r="Q128" s="9"/>
      <c r="R128" s="9"/>
      <c r="S128" s="9">
        <v>69.75</v>
      </c>
      <c r="T128" s="10">
        <v>10.199999999999999</v>
      </c>
    </row>
    <row r="129" spans="1:20" x14ac:dyDescent="0.25">
      <c r="A129" t="s">
        <v>146</v>
      </c>
      <c r="B129">
        <v>51.35</v>
      </c>
      <c r="C129">
        <v>15.2</v>
      </c>
      <c r="L129">
        <v>51.35</v>
      </c>
      <c r="M129">
        <v>15.2</v>
      </c>
      <c r="O129" s="6">
        <v>51.35</v>
      </c>
      <c r="P129" s="7">
        <v>15.2</v>
      </c>
      <c r="Q129" s="9"/>
      <c r="R129" s="9"/>
      <c r="S129" s="9">
        <v>51.35</v>
      </c>
      <c r="T129" s="10">
        <v>15.2</v>
      </c>
    </row>
    <row r="130" spans="1:20" x14ac:dyDescent="0.25">
      <c r="A130" t="s">
        <v>147</v>
      </c>
      <c r="B130">
        <v>71.58</v>
      </c>
      <c r="C130">
        <v>9.5</v>
      </c>
      <c r="L130">
        <v>71.58</v>
      </c>
      <c r="M130">
        <v>9.5</v>
      </c>
      <c r="O130" s="6">
        <v>71.58</v>
      </c>
      <c r="P130" s="7">
        <v>9.5</v>
      </c>
      <c r="Q130" s="9"/>
      <c r="R130" s="9"/>
      <c r="S130" s="9">
        <v>71.58</v>
      </c>
      <c r="T130" s="10">
        <v>9.5</v>
      </c>
    </row>
    <row r="131" spans="1:20" x14ac:dyDescent="0.25">
      <c r="A131" t="s">
        <v>148</v>
      </c>
      <c r="B131">
        <v>70.63</v>
      </c>
      <c r="C131">
        <v>7.8</v>
      </c>
      <c r="L131">
        <v>70.63</v>
      </c>
      <c r="M131">
        <v>7.8</v>
      </c>
      <c r="O131" s="6">
        <v>70.63</v>
      </c>
      <c r="P131" s="7">
        <v>7.8</v>
      </c>
      <c r="Q131" s="9"/>
      <c r="R131" s="9"/>
      <c r="S131" s="9">
        <v>70.63</v>
      </c>
      <c r="T131" s="10">
        <v>7.8</v>
      </c>
    </row>
    <row r="132" spans="1:20" x14ac:dyDescent="0.25">
      <c r="A132" t="s">
        <v>149</v>
      </c>
      <c r="B132">
        <v>58.45</v>
      </c>
      <c r="C132">
        <v>12.4</v>
      </c>
      <c r="L132">
        <v>58.45</v>
      </c>
      <c r="M132">
        <v>12.4</v>
      </c>
      <c r="O132" s="6">
        <v>58.45</v>
      </c>
      <c r="P132" s="7">
        <v>12.4</v>
      </c>
      <c r="Q132" s="9"/>
      <c r="R132" s="9"/>
      <c r="S132" s="9">
        <v>58.45</v>
      </c>
      <c r="T132" s="10">
        <v>12.4</v>
      </c>
    </row>
    <row r="133" spans="1:20" x14ac:dyDescent="0.25">
      <c r="A133" t="s">
        <v>150</v>
      </c>
      <c r="B133">
        <v>61.9</v>
      </c>
      <c r="C133">
        <v>11.1</v>
      </c>
      <c r="L133">
        <v>61.9</v>
      </c>
      <c r="M133">
        <v>11.1</v>
      </c>
      <c r="O133" s="6">
        <v>61.9</v>
      </c>
      <c r="P133" s="7">
        <v>11.1</v>
      </c>
      <c r="Q133" s="9"/>
      <c r="R133" s="9"/>
      <c r="S133" s="9">
        <v>61.9</v>
      </c>
      <c r="T133" s="10">
        <v>11.1</v>
      </c>
    </row>
    <row r="134" spans="1:20" x14ac:dyDescent="0.25">
      <c r="A134" t="s">
        <v>151</v>
      </c>
      <c r="B134">
        <v>67.08</v>
      </c>
      <c r="C134">
        <v>9.1</v>
      </c>
      <c r="L134">
        <v>67.08</v>
      </c>
      <c r="M134">
        <v>9.1</v>
      </c>
      <c r="O134" s="6">
        <v>67.08</v>
      </c>
      <c r="P134" s="7">
        <v>9.1</v>
      </c>
      <c r="Q134" s="9"/>
      <c r="R134" s="9"/>
      <c r="S134" s="9">
        <v>67.08</v>
      </c>
      <c r="T134" s="10">
        <v>9.1</v>
      </c>
    </row>
    <row r="135" spans="1:20" x14ac:dyDescent="0.25">
      <c r="A135" t="s">
        <v>152</v>
      </c>
      <c r="B135">
        <v>64.540000000000006</v>
      </c>
      <c r="C135">
        <v>10.1</v>
      </c>
      <c r="L135">
        <v>64.540000000000006</v>
      </c>
      <c r="M135">
        <v>10.1</v>
      </c>
      <c r="O135" s="6">
        <v>64.540000000000006</v>
      </c>
      <c r="P135" s="7">
        <v>10.1</v>
      </c>
      <c r="Q135" s="9"/>
      <c r="R135" s="9"/>
      <c r="S135" s="9">
        <v>64.540000000000006</v>
      </c>
      <c r="T135" s="10">
        <v>10.1</v>
      </c>
    </row>
    <row r="136" spans="1:20" x14ac:dyDescent="0.25">
      <c r="A136" t="s">
        <v>153</v>
      </c>
      <c r="B136">
        <v>72.19</v>
      </c>
      <c r="C136">
        <v>9.1999999999999993</v>
      </c>
      <c r="L136">
        <v>72.19</v>
      </c>
      <c r="M136">
        <v>9.1999999999999993</v>
      </c>
      <c r="O136" s="6">
        <v>72.19</v>
      </c>
      <c r="P136" s="7">
        <v>9.1999999999999993</v>
      </c>
      <c r="Q136" s="9"/>
      <c r="R136" s="9"/>
      <c r="S136" s="9">
        <v>72.19</v>
      </c>
      <c r="T136" s="10">
        <v>9.1999999999999993</v>
      </c>
    </row>
    <row r="137" spans="1:20" x14ac:dyDescent="0.25">
      <c r="A137" t="s">
        <v>154</v>
      </c>
      <c r="B137">
        <v>72.599999999999994</v>
      </c>
      <c r="C137">
        <v>9.1</v>
      </c>
      <c r="L137">
        <v>72.8</v>
      </c>
      <c r="M137">
        <v>9</v>
      </c>
      <c r="O137" s="6">
        <v>72.599999999999994</v>
      </c>
      <c r="P137" s="7">
        <v>9.1</v>
      </c>
      <c r="Q137" s="9"/>
      <c r="R137" s="9"/>
      <c r="S137" s="9">
        <v>72.8</v>
      </c>
      <c r="T137" s="10">
        <v>9</v>
      </c>
    </row>
    <row r="138" spans="1:20" x14ac:dyDescent="0.25">
      <c r="A138" t="s">
        <v>155</v>
      </c>
      <c r="B138">
        <v>63.53</v>
      </c>
      <c r="C138">
        <v>10.5</v>
      </c>
      <c r="L138">
        <v>63.53</v>
      </c>
      <c r="M138">
        <v>10.5</v>
      </c>
      <c r="O138" s="6">
        <v>63.53</v>
      </c>
      <c r="P138" s="7">
        <v>10.5</v>
      </c>
      <c r="Q138" s="9"/>
      <c r="R138" s="9"/>
      <c r="S138" s="9">
        <v>63.53</v>
      </c>
      <c r="T138" s="10">
        <v>10.5</v>
      </c>
    </row>
    <row r="139" spans="1:20" x14ac:dyDescent="0.25">
      <c r="A139" t="s">
        <v>156</v>
      </c>
      <c r="B139">
        <v>64.95</v>
      </c>
      <c r="C139">
        <v>9.9</v>
      </c>
      <c r="L139">
        <v>64.95</v>
      </c>
      <c r="M139">
        <v>9.9</v>
      </c>
      <c r="O139" s="6">
        <v>64.95</v>
      </c>
      <c r="P139" s="7">
        <v>9.9</v>
      </c>
      <c r="Q139" s="9"/>
      <c r="R139" s="9"/>
      <c r="S139" s="9">
        <v>64.95</v>
      </c>
      <c r="T139" s="10">
        <v>9.9</v>
      </c>
    </row>
    <row r="140" spans="1:20" x14ac:dyDescent="0.25">
      <c r="A140" t="s">
        <v>157</v>
      </c>
      <c r="B140">
        <v>74.53</v>
      </c>
      <c r="C140">
        <v>8.3000000000000007</v>
      </c>
      <c r="L140">
        <v>74.53</v>
      </c>
      <c r="M140">
        <v>8.3000000000000007</v>
      </c>
      <c r="O140" s="6">
        <v>74.53</v>
      </c>
      <c r="P140" s="7">
        <v>8.3000000000000007</v>
      </c>
      <c r="Q140" s="9"/>
      <c r="R140" s="9"/>
      <c r="S140" s="9">
        <v>74.53</v>
      </c>
      <c r="T140" s="10">
        <v>8.3000000000000007</v>
      </c>
    </row>
    <row r="141" spans="1:20" x14ac:dyDescent="0.25">
      <c r="A141" t="s">
        <v>158</v>
      </c>
      <c r="B141">
        <v>64.34</v>
      </c>
      <c r="C141">
        <v>10.199999999999999</v>
      </c>
      <c r="L141">
        <v>64.34</v>
      </c>
      <c r="M141">
        <v>10.199999999999999</v>
      </c>
      <c r="O141" s="6">
        <v>64.34</v>
      </c>
      <c r="P141" s="7">
        <v>10.199999999999999</v>
      </c>
      <c r="Q141" s="9"/>
      <c r="R141" s="9"/>
      <c r="S141" s="9">
        <v>64.34</v>
      </c>
      <c r="T141" s="10">
        <v>10.199999999999999</v>
      </c>
    </row>
    <row r="142" spans="1:20" x14ac:dyDescent="0.25">
      <c r="A142" t="s">
        <v>159</v>
      </c>
      <c r="B142">
        <v>75.5</v>
      </c>
      <c r="C142">
        <v>5.9</v>
      </c>
      <c r="L142">
        <v>75.5</v>
      </c>
      <c r="M142">
        <v>5.9</v>
      </c>
      <c r="O142" s="6">
        <v>75.5</v>
      </c>
      <c r="P142" s="7">
        <v>5.9</v>
      </c>
      <c r="Q142" s="9"/>
      <c r="R142" s="9"/>
      <c r="S142" s="9">
        <v>75.5</v>
      </c>
      <c r="T142" s="10">
        <v>5.9</v>
      </c>
    </row>
    <row r="143" spans="1:20" x14ac:dyDescent="0.25">
      <c r="A143" t="s">
        <v>160</v>
      </c>
      <c r="B143">
        <v>57.23</v>
      </c>
      <c r="C143">
        <v>12.9</v>
      </c>
      <c r="L143">
        <v>57.23</v>
      </c>
      <c r="M143">
        <v>12.9</v>
      </c>
      <c r="O143" s="6">
        <v>57.23</v>
      </c>
      <c r="P143" s="7">
        <v>12.9</v>
      </c>
      <c r="Q143" s="9"/>
      <c r="R143" s="9"/>
      <c r="S143" s="9">
        <v>57.23</v>
      </c>
      <c r="T143" s="10">
        <v>12.9</v>
      </c>
    </row>
    <row r="144" spans="1:20" x14ac:dyDescent="0.25">
      <c r="A144" t="s">
        <v>161</v>
      </c>
      <c r="B144">
        <v>56.42</v>
      </c>
      <c r="C144">
        <v>13.2</v>
      </c>
      <c r="L144">
        <v>56.32</v>
      </c>
      <c r="M144">
        <v>13.3</v>
      </c>
      <c r="O144" s="6">
        <v>56.42</v>
      </c>
      <c r="P144" s="7">
        <v>13.2</v>
      </c>
      <c r="Q144" s="9"/>
      <c r="R144" s="9"/>
      <c r="S144" s="9">
        <v>56.32</v>
      </c>
      <c r="T144" s="10">
        <v>13.3</v>
      </c>
    </row>
    <row r="145" spans="1:20" x14ac:dyDescent="0.25">
      <c r="A145" t="s">
        <v>162</v>
      </c>
      <c r="B145">
        <v>69.959999999999994</v>
      </c>
      <c r="C145">
        <v>10.1</v>
      </c>
      <c r="L145">
        <v>69.959999999999994</v>
      </c>
      <c r="M145">
        <v>10.1</v>
      </c>
      <c r="O145" s="6">
        <v>69.959999999999994</v>
      </c>
      <c r="P145" s="7">
        <v>10.1</v>
      </c>
      <c r="Q145" s="9"/>
      <c r="R145" s="9"/>
      <c r="S145" s="9">
        <v>69.959999999999994</v>
      </c>
      <c r="T145" s="10">
        <v>10.1</v>
      </c>
    </row>
    <row r="146" spans="1:20" x14ac:dyDescent="0.25">
      <c r="A146" t="s">
        <v>163</v>
      </c>
      <c r="B146">
        <v>77.27</v>
      </c>
      <c r="C146">
        <v>7.3</v>
      </c>
      <c r="L146">
        <v>77.27</v>
      </c>
      <c r="M146">
        <v>7.3</v>
      </c>
      <c r="O146" s="6">
        <v>77.27</v>
      </c>
      <c r="P146" s="7">
        <v>7.3</v>
      </c>
      <c r="Q146" s="9"/>
      <c r="R146" s="9"/>
      <c r="S146" s="9">
        <v>77.27</v>
      </c>
      <c r="T146" s="10">
        <v>7.3</v>
      </c>
    </row>
    <row r="147" spans="1:20" x14ac:dyDescent="0.25">
      <c r="A147" t="s">
        <v>164</v>
      </c>
      <c r="B147">
        <v>68.3</v>
      </c>
      <c r="C147">
        <v>8.6999999999999993</v>
      </c>
      <c r="L147">
        <v>68.3</v>
      </c>
      <c r="M147">
        <v>8.6999999999999993</v>
      </c>
      <c r="O147" s="6">
        <v>68.3</v>
      </c>
      <c r="P147" s="7">
        <v>8.6999999999999993</v>
      </c>
      <c r="Q147" s="9"/>
      <c r="R147" s="9"/>
      <c r="S147" s="9">
        <v>68.3</v>
      </c>
      <c r="T147" s="10">
        <v>8.6999999999999993</v>
      </c>
    </row>
    <row r="148" spans="1:20" x14ac:dyDescent="0.25">
      <c r="A148" t="s">
        <v>165</v>
      </c>
      <c r="B148">
        <v>73.31</v>
      </c>
      <c r="C148">
        <v>8.8000000000000007</v>
      </c>
      <c r="L148">
        <v>73.31</v>
      </c>
      <c r="M148">
        <v>8.8000000000000007</v>
      </c>
      <c r="O148" s="6">
        <v>73.31</v>
      </c>
      <c r="P148" s="7">
        <v>8.8000000000000007</v>
      </c>
      <c r="Q148" s="9"/>
      <c r="R148" s="9"/>
      <c r="S148" s="9">
        <v>73.31</v>
      </c>
      <c r="T148" s="10">
        <v>8.8000000000000007</v>
      </c>
    </row>
    <row r="149" spans="1:20" x14ac:dyDescent="0.25">
      <c r="A149" t="s">
        <v>166</v>
      </c>
      <c r="B149">
        <v>67.62</v>
      </c>
      <c r="C149">
        <v>11</v>
      </c>
      <c r="L149">
        <v>67.930000000000007</v>
      </c>
      <c r="M149">
        <v>10.9</v>
      </c>
      <c r="O149" s="6">
        <v>67.62</v>
      </c>
      <c r="P149" s="7">
        <v>11</v>
      </c>
      <c r="Q149" s="9"/>
      <c r="R149" s="9"/>
      <c r="S149" s="9">
        <v>67.930000000000007</v>
      </c>
      <c r="T149" s="10">
        <v>10.9</v>
      </c>
    </row>
    <row r="150" spans="1:20" x14ac:dyDescent="0.25">
      <c r="A150" t="s">
        <v>167</v>
      </c>
      <c r="B150">
        <v>80.31</v>
      </c>
      <c r="C150">
        <v>6.1</v>
      </c>
      <c r="L150">
        <v>80.41</v>
      </c>
      <c r="M150">
        <v>6.1</v>
      </c>
      <c r="O150" s="6">
        <v>80.31</v>
      </c>
      <c r="P150" s="7">
        <v>6.1</v>
      </c>
      <c r="Q150" s="9"/>
      <c r="R150" s="9"/>
      <c r="S150" s="9">
        <v>80.41</v>
      </c>
      <c r="T150" s="10">
        <v>6.1</v>
      </c>
    </row>
    <row r="151" spans="1:20" x14ac:dyDescent="0.25">
      <c r="A151" t="s">
        <v>168</v>
      </c>
      <c r="B151">
        <v>62.82</v>
      </c>
      <c r="C151">
        <v>10.8</v>
      </c>
      <c r="L151">
        <v>62.82</v>
      </c>
      <c r="M151">
        <v>10.8</v>
      </c>
      <c r="O151" s="13">
        <v>62.82</v>
      </c>
      <c r="P151" s="14">
        <v>10.8</v>
      </c>
      <c r="Q151" s="15"/>
      <c r="R151" s="15"/>
      <c r="S151" s="15">
        <v>62.82</v>
      </c>
      <c r="T151" s="16">
        <v>10.8</v>
      </c>
    </row>
    <row r="174" spans="2:14" x14ac:dyDescent="0.25">
      <c r="B174">
        <f>AVERAGE(B2:B51)</f>
        <v>66.728200000000001</v>
      </c>
      <c r="C174">
        <f>AVERAGE(C2:C51)</f>
        <v>10.293999999999999</v>
      </c>
      <c r="E174">
        <f>AVERAGE(E2:E51)</f>
        <v>66.875399999999999</v>
      </c>
      <c r="F174">
        <f>AVERAGE(F2:F51)</f>
        <v>10.276000000000002</v>
      </c>
      <c r="L174" t="s">
        <v>15</v>
      </c>
      <c r="M174">
        <f>AVERAGE(T2:T51)</f>
        <v>180.90400000000005</v>
      </c>
      <c r="N174" t="e">
        <f>AVERAGE(U2:U51)</f>
        <v>#DIV/0!</v>
      </c>
    </row>
    <row r="176" spans="2:14" x14ac:dyDescent="0.25">
      <c r="E176">
        <f>((ABS(B174-E174)) / (E174)) * 100</f>
        <v>0.22011083298193057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2146-1311-4D48-8895-1EB8CCD23379}">
  <dimension ref="A1:D163"/>
  <sheetViews>
    <sheetView tabSelected="1" topLeftCell="A130" workbookViewId="0">
      <selection activeCell="H156" sqref="H156"/>
    </sheetView>
  </sheetViews>
  <sheetFormatPr defaultRowHeight="15" x14ac:dyDescent="0.25"/>
  <cols>
    <col min="1" max="1" width="15.28515625" customWidth="1"/>
  </cols>
  <sheetData>
    <row r="1" spans="1:4" x14ac:dyDescent="0.25">
      <c r="A1" t="s">
        <v>169</v>
      </c>
      <c r="B1" t="s">
        <v>170</v>
      </c>
      <c r="C1" t="s">
        <v>171</v>
      </c>
      <c r="D1" t="s">
        <v>172</v>
      </c>
    </row>
    <row r="2" spans="1:4" x14ac:dyDescent="0.25">
      <c r="A2" t="s">
        <v>19</v>
      </c>
      <c r="B2">
        <v>69.75</v>
      </c>
      <c r="C2">
        <v>10.199999999999999</v>
      </c>
      <c r="D2" t="s">
        <v>173</v>
      </c>
    </row>
    <row r="3" spans="1:4" x14ac:dyDescent="0.25">
      <c r="A3" t="s">
        <v>20</v>
      </c>
      <c r="B3">
        <v>67.62</v>
      </c>
      <c r="C3">
        <v>11</v>
      </c>
      <c r="D3" t="s">
        <v>173</v>
      </c>
    </row>
    <row r="4" spans="1:4" x14ac:dyDescent="0.25">
      <c r="A4" t="s">
        <v>21</v>
      </c>
      <c r="B4">
        <v>56.73</v>
      </c>
      <c r="C4">
        <v>13.1</v>
      </c>
      <c r="D4" t="s">
        <v>173</v>
      </c>
    </row>
    <row r="5" spans="1:4" x14ac:dyDescent="0.25">
      <c r="A5" t="s">
        <v>22</v>
      </c>
      <c r="B5">
        <v>63.32</v>
      </c>
      <c r="C5">
        <v>10.6</v>
      </c>
      <c r="D5" t="s">
        <v>173</v>
      </c>
    </row>
    <row r="6" spans="1:4" x14ac:dyDescent="0.25">
      <c r="A6" t="s">
        <v>23</v>
      </c>
      <c r="B6">
        <v>71.48</v>
      </c>
      <c r="C6">
        <v>9.5</v>
      </c>
      <c r="D6" t="s">
        <v>173</v>
      </c>
    </row>
    <row r="7" spans="1:4" x14ac:dyDescent="0.25">
      <c r="A7" t="s">
        <v>24</v>
      </c>
      <c r="B7">
        <v>62.45</v>
      </c>
      <c r="C7">
        <v>13</v>
      </c>
      <c r="D7" t="s">
        <v>173</v>
      </c>
    </row>
    <row r="8" spans="1:4" x14ac:dyDescent="0.25">
      <c r="A8" t="s">
        <v>25</v>
      </c>
      <c r="B8">
        <v>73.099999999999994</v>
      </c>
      <c r="C8">
        <v>8.9</v>
      </c>
      <c r="D8" t="s">
        <v>173</v>
      </c>
    </row>
    <row r="9" spans="1:4" x14ac:dyDescent="0.25">
      <c r="A9" t="s">
        <v>26</v>
      </c>
      <c r="B9">
        <v>77.77</v>
      </c>
      <c r="C9">
        <v>7.1</v>
      </c>
      <c r="D9" t="s">
        <v>173</v>
      </c>
    </row>
    <row r="10" spans="1:4" x14ac:dyDescent="0.25">
      <c r="A10" t="s">
        <v>27</v>
      </c>
      <c r="B10">
        <v>46.41</v>
      </c>
      <c r="C10">
        <v>19.100000000000001</v>
      </c>
      <c r="D10" t="s">
        <v>173</v>
      </c>
    </row>
    <row r="11" spans="1:4" x14ac:dyDescent="0.25">
      <c r="A11" t="s">
        <v>28</v>
      </c>
      <c r="B11">
        <v>67.42</v>
      </c>
      <c r="C11">
        <v>11.1</v>
      </c>
      <c r="D11" t="s">
        <v>173</v>
      </c>
    </row>
    <row r="12" spans="1:4" x14ac:dyDescent="0.25">
      <c r="A12" t="s">
        <v>29</v>
      </c>
      <c r="B12">
        <v>59.6</v>
      </c>
      <c r="C12">
        <v>14.1</v>
      </c>
      <c r="D12" t="s">
        <v>173</v>
      </c>
    </row>
    <row r="13" spans="1:4" x14ac:dyDescent="0.25">
      <c r="A13" t="s">
        <v>30</v>
      </c>
      <c r="B13">
        <v>74.69</v>
      </c>
      <c r="C13">
        <v>6.2</v>
      </c>
      <c r="D13" t="s">
        <v>173</v>
      </c>
    </row>
    <row r="14" spans="1:4" x14ac:dyDescent="0.25">
      <c r="A14" t="s">
        <v>31</v>
      </c>
      <c r="B14">
        <v>78.72</v>
      </c>
      <c r="C14">
        <v>8.8000000000000007</v>
      </c>
      <c r="D14" t="s">
        <v>173</v>
      </c>
    </row>
    <row r="15" spans="1:4" x14ac:dyDescent="0.25">
      <c r="A15" t="s">
        <v>32</v>
      </c>
      <c r="B15">
        <v>80.41</v>
      </c>
      <c r="C15">
        <v>6.1</v>
      </c>
      <c r="D15" t="s">
        <v>173</v>
      </c>
    </row>
    <row r="16" spans="1:4" x14ac:dyDescent="0.25">
      <c r="A16" t="s">
        <v>33</v>
      </c>
      <c r="B16">
        <v>54.46</v>
      </c>
      <c r="C16">
        <v>11.9</v>
      </c>
      <c r="D16" t="s">
        <v>173</v>
      </c>
    </row>
    <row r="17" spans="1:4" x14ac:dyDescent="0.25">
      <c r="A17" t="s">
        <v>34</v>
      </c>
      <c r="B17">
        <v>48.2</v>
      </c>
      <c r="C17">
        <v>16.399999999999999</v>
      </c>
      <c r="D17" t="s">
        <v>173</v>
      </c>
    </row>
    <row r="18" spans="1:4" x14ac:dyDescent="0.25">
      <c r="A18" t="s">
        <v>35</v>
      </c>
      <c r="B18">
        <v>34.9</v>
      </c>
      <c r="C18">
        <v>21.5</v>
      </c>
      <c r="D18" t="s">
        <v>173</v>
      </c>
    </row>
    <row r="19" spans="1:4" x14ac:dyDescent="0.25">
      <c r="A19" t="s">
        <v>36</v>
      </c>
      <c r="B19">
        <v>48.81</v>
      </c>
      <c r="C19">
        <v>16.100000000000001</v>
      </c>
      <c r="D19" t="s">
        <v>173</v>
      </c>
    </row>
    <row r="20" spans="1:4" x14ac:dyDescent="0.25">
      <c r="A20" t="s">
        <v>37</v>
      </c>
      <c r="B20">
        <v>55.92</v>
      </c>
      <c r="C20">
        <v>13.4</v>
      </c>
      <c r="D20" t="s">
        <v>173</v>
      </c>
    </row>
    <row r="21" spans="1:4" x14ac:dyDescent="0.25">
      <c r="A21" t="s">
        <v>38</v>
      </c>
      <c r="B21">
        <v>43.84</v>
      </c>
      <c r="C21">
        <v>18.100000000000001</v>
      </c>
      <c r="D21" t="s">
        <v>173</v>
      </c>
    </row>
    <row r="22" spans="1:4" x14ac:dyDescent="0.25">
      <c r="A22" t="s">
        <v>39</v>
      </c>
      <c r="B22">
        <v>67.22</v>
      </c>
      <c r="C22">
        <v>11.1</v>
      </c>
      <c r="D22" t="s">
        <v>173</v>
      </c>
    </row>
    <row r="23" spans="1:4" x14ac:dyDescent="0.25">
      <c r="A23" t="s">
        <v>40</v>
      </c>
      <c r="B23">
        <v>49.42</v>
      </c>
      <c r="C23">
        <v>15.9</v>
      </c>
      <c r="D23" t="s">
        <v>173</v>
      </c>
    </row>
    <row r="24" spans="1:4" x14ac:dyDescent="0.25">
      <c r="A24" t="s">
        <v>41</v>
      </c>
      <c r="B24">
        <v>64.58</v>
      </c>
      <c r="C24">
        <v>12.2</v>
      </c>
      <c r="D24" t="s">
        <v>173</v>
      </c>
    </row>
    <row r="25" spans="1:4" x14ac:dyDescent="0.25">
      <c r="A25" t="s">
        <v>42</v>
      </c>
      <c r="B25">
        <v>76.45</v>
      </c>
      <c r="C25">
        <v>7.6</v>
      </c>
      <c r="D25" t="s">
        <v>173</v>
      </c>
    </row>
    <row r="26" spans="1:4" x14ac:dyDescent="0.25">
      <c r="A26" t="s">
        <v>43</v>
      </c>
      <c r="B26">
        <v>66.3</v>
      </c>
      <c r="C26">
        <v>11.5</v>
      </c>
      <c r="D26" t="s">
        <v>173</v>
      </c>
    </row>
    <row r="27" spans="1:4" x14ac:dyDescent="0.25">
      <c r="A27" t="s">
        <v>44</v>
      </c>
      <c r="B27">
        <v>56.42</v>
      </c>
      <c r="C27">
        <v>13.2</v>
      </c>
      <c r="D27" t="s">
        <v>173</v>
      </c>
    </row>
    <row r="28" spans="1:4" x14ac:dyDescent="0.25">
      <c r="A28" t="s">
        <v>45</v>
      </c>
      <c r="B28">
        <v>41.71</v>
      </c>
      <c r="C28">
        <v>18.899999999999999</v>
      </c>
      <c r="D28" t="s">
        <v>173</v>
      </c>
    </row>
    <row r="29" spans="1:4" x14ac:dyDescent="0.25">
      <c r="A29" t="s">
        <v>46</v>
      </c>
      <c r="B29">
        <v>46.64</v>
      </c>
      <c r="C29">
        <v>14.9</v>
      </c>
      <c r="D29" t="s">
        <v>173</v>
      </c>
    </row>
    <row r="30" spans="1:4" x14ac:dyDescent="0.25">
      <c r="A30" t="s">
        <v>47</v>
      </c>
      <c r="B30">
        <v>69.55</v>
      </c>
      <c r="C30">
        <v>10.199999999999999</v>
      </c>
      <c r="D30" t="s">
        <v>173</v>
      </c>
    </row>
    <row r="31" spans="1:4" x14ac:dyDescent="0.25">
      <c r="A31" t="s">
        <v>48</v>
      </c>
      <c r="B31">
        <v>67.319999999999993</v>
      </c>
      <c r="C31">
        <v>11.1</v>
      </c>
      <c r="D31" t="s">
        <v>173</v>
      </c>
    </row>
    <row r="32" spans="1:4" x14ac:dyDescent="0.25">
      <c r="A32" t="s">
        <v>49</v>
      </c>
      <c r="B32">
        <v>54.46</v>
      </c>
      <c r="C32">
        <v>11.9</v>
      </c>
      <c r="D32" t="s">
        <v>173</v>
      </c>
    </row>
    <row r="33" spans="1:4" x14ac:dyDescent="0.25">
      <c r="A33" t="s">
        <v>50</v>
      </c>
      <c r="B33">
        <v>66</v>
      </c>
      <c r="C33">
        <v>11.6</v>
      </c>
      <c r="D33" t="s">
        <v>173</v>
      </c>
    </row>
    <row r="34" spans="1:4" x14ac:dyDescent="0.25">
      <c r="A34" t="s">
        <v>51</v>
      </c>
      <c r="B34">
        <v>48</v>
      </c>
      <c r="C34">
        <v>16.5</v>
      </c>
      <c r="D34" t="s">
        <v>173</v>
      </c>
    </row>
    <row r="35" spans="1:4" x14ac:dyDescent="0.25">
      <c r="A35" t="s">
        <v>52</v>
      </c>
      <c r="B35">
        <v>64.680000000000007</v>
      </c>
      <c r="C35">
        <v>12.1</v>
      </c>
      <c r="D35" t="s">
        <v>173</v>
      </c>
    </row>
    <row r="36" spans="1:4" x14ac:dyDescent="0.25">
      <c r="A36" t="s">
        <v>53</v>
      </c>
      <c r="B36">
        <v>49.83</v>
      </c>
      <c r="C36">
        <v>15.8</v>
      </c>
      <c r="D36" t="s">
        <v>173</v>
      </c>
    </row>
    <row r="37" spans="1:4" x14ac:dyDescent="0.25">
      <c r="A37" t="s">
        <v>54</v>
      </c>
      <c r="B37">
        <v>70.97</v>
      </c>
      <c r="C37">
        <v>9.6999999999999993</v>
      </c>
      <c r="D37" t="s">
        <v>173</v>
      </c>
    </row>
    <row r="38" spans="1:4" x14ac:dyDescent="0.25">
      <c r="A38" t="s">
        <v>55</v>
      </c>
      <c r="B38">
        <v>42.55</v>
      </c>
      <c r="C38">
        <v>14.4</v>
      </c>
      <c r="D38" t="s">
        <v>173</v>
      </c>
    </row>
    <row r="39" spans="1:4" x14ac:dyDescent="0.25">
      <c r="A39" t="s">
        <v>56</v>
      </c>
      <c r="B39">
        <v>70.16</v>
      </c>
      <c r="C39">
        <v>10</v>
      </c>
      <c r="D39" t="s">
        <v>173</v>
      </c>
    </row>
    <row r="40" spans="1:4" x14ac:dyDescent="0.25">
      <c r="A40" t="s">
        <v>57</v>
      </c>
      <c r="B40">
        <v>73.510000000000005</v>
      </c>
      <c r="C40">
        <v>8.6999999999999993</v>
      </c>
      <c r="D40" t="s">
        <v>173</v>
      </c>
    </row>
    <row r="41" spans="1:4" x14ac:dyDescent="0.25">
      <c r="A41" t="s">
        <v>58</v>
      </c>
      <c r="B41">
        <v>54.6</v>
      </c>
      <c r="C41">
        <v>13.9</v>
      </c>
      <c r="D41" t="s">
        <v>173</v>
      </c>
    </row>
    <row r="42" spans="1:4" x14ac:dyDescent="0.25">
      <c r="A42" t="s">
        <v>59</v>
      </c>
      <c r="B42">
        <v>57.74</v>
      </c>
      <c r="C42">
        <v>12.7</v>
      </c>
      <c r="D42" t="s">
        <v>173</v>
      </c>
    </row>
    <row r="43" spans="1:4" x14ac:dyDescent="0.25">
      <c r="A43" t="s">
        <v>60</v>
      </c>
      <c r="B43">
        <v>62.21</v>
      </c>
      <c r="C43">
        <v>11</v>
      </c>
      <c r="D43" t="s">
        <v>173</v>
      </c>
    </row>
    <row r="44" spans="1:4" x14ac:dyDescent="0.25">
      <c r="A44" t="s">
        <v>61</v>
      </c>
      <c r="B44">
        <v>37.85</v>
      </c>
      <c r="C44">
        <v>20.399999999999999</v>
      </c>
      <c r="D44" t="s">
        <v>173</v>
      </c>
    </row>
    <row r="45" spans="1:4" x14ac:dyDescent="0.25">
      <c r="A45" t="s">
        <v>62</v>
      </c>
      <c r="B45">
        <v>77.37</v>
      </c>
      <c r="C45">
        <v>7.2</v>
      </c>
      <c r="D45" t="s">
        <v>173</v>
      </c>
    </row>
    <row r="46" spans="1:4" x14ac:dyDescent="0.25">
      <c r="A46" t="s">
        <v>63</v>
      </c>
      <c r="B46">
        <v>60.79</v>
      </c>
      <c r="C46">
        <v>11.5</v>
      </c>
      <c r="D46" t="s">
        <v>173</v>
      </c>
    </row>
    <row r="47" spans="1:4" x14ac:dyDescent="0.25">
      <c r="A47" t="s">
        <v>64</v>
      </c>
      <c r="B47">
        <v>52.16</v>
      </c>
      <c r="C47">
        <v>14.9</v>
      </c>
      <c r="D47" t="s">
        <v>173</v>
      </c>
    </row>
    <row r="48" spans="1:4" x14ac:dyDescent="0.25">
      <c r="A48" t="s">
        <v>65</v>
      </c>
      <c r="B48">
        <v>62.35</v>
      </c>
      <c r="C48">
        <v>13</v>
      </c>
      <c r="D48" t="s">
        <v>173</v>
      </c>
    </row>
    <row r="49" spans="1:4" x14ac:dyDescent="0.25">
      <c r="A49" t="s">
        <v>66</v>
      </c>
      <c r="B49">
        <v>57.44</v>
      </c>
      <c r="C49">
        <v>12.8</v>
      </c>
      <c r="D49" t="s">
        <v>173</v>
      </c>
    </row>
    <row r="50" spans="1:4" x14ac:dyDescent="0.25">
      <c r="A50" t="s">
        <v>67</v>
      </c>
      <c r="B50">
        <v>59.47</v>
      </c>
      <c r="C50">
        <v>12</v>
      </c>
      <c r="D50" t="s">
        <v>173</v>
      </c>
    </row>
    <row r="51" spans="1:4" x14ac:dyDescent="0.25">
      <c r="A51" t="s">
        <v>68</v>
      </c>
      <c r="B51">
        <v>73.61</v>
      </c>
      <c r="C51">
        <v>8.6999999999999993</v>
      </c>
      <c r="D51" t="s">
        <v>173</v>
      </c>
    </row>
    <row r="52" spans="1:4" x14ac:dyDescent="0.25">
      <c r="A52" t="s">
        <v>69</v>
      </c>
      <c r="B52">
        <v>63.77</v>
      </c>
      <c r="C52">
        <v>12.5</v>
      </c>
      <c r="D52" t="s">
        <v>173</v>
      </c>
    </row>
    <row r="53" spans="1:4" x14ac:dyDescent="0.25">
      <c r="A53" t="s">
        <v>70</v>
      </c>
      <c r="B53">
        <v>50.33</v>
      </c>
      <c r="C53">
        <v>15.6</v>
      </c>
      <c r="D53" t="s">
        <v>173</v>
      </c>
    </row>
    <row r="54" spans="1:4" x14ac:dyDescent="0.25">
      <c r="A54" t="s">
        <v>71</v>
      </c>
      <c r="B54">
        <v>47.05</v>
      </c>
      <c r="C54">
        <v>14.7</v>
      </c>
      <c r="D54" t="s">
        <v>173</v>
      </c>
    </row>
    <row r="55" spans="1:4" x14ac:dyDescent="0.25">
      <c r="A55" t="s">
        <v>72</v>
      </c>
      <c r="B55">
        <v>69.75</v>
      </c>
      <c r="C55">
        <v>10.199999999999999</v>
      </c>
      <c r="D55" t="s">
        <v>173</v>
      </c>
    </row>
    <row r="56" spans="1:4" x14ac:dyDescent="0.25">
      <c r="A56" t="s">
        <v>73</v>
      </c>
      <c r="B56">
        <v>52.57</v>
      </c>
      <c r="C56">
        <v>14.7</v>
      </c>
      <c r="D56" t="s">
        <v>173</v>
      </c>
    </row>
    <row r="57" spans="1:4" x14ac:dyDescent="0.25">
      <c r="A57" t="s">
        <v>74</v>
      </c>
      <c r="B57">
        <v>41.06</v>
      </c>
      <c r="C57">
        <v>17</v>
      </c>
      <c r="D57" t="s">
        <v>173</v>
      </c>
    </row>
    <row r="58" spans="1:4" x14ac:dyDescent="0.25">
      <c r="A58" t="s">
        <v>75</v>
      </c>
      <c r="B58">
        <v>60.32</v>
      </c>
      <c r="C58">
        <v>13.8</v>
      </c>
      <c r="D58" t="s">
        <v>173</v>
      </c>
    </row>
    <row r="59" spans="1:4" x14ac:dyDescent="0.25">
      <c r="A59" t="s">
        <v>76</v>
      </c>
      <c r="B59">
        <v>60.69</v>
      </c>
      <c r="C59">
        <v>11.6</v>
      </c>
      <c r="D59" t="s">
        <v>173</v>
      </c>
    </row>
    <row r="60" spans="1:4" x14ac:dyDescent="0.25">
      <c r="A60" t="s">
        <v>77</v>
      </c>
      <c r="B60">
        <v>48.91</v>
      </c>
      <c r="C60">
        <v>16.100000000000001</v>
      </c>
      <c r="D60" t="s">
        <v>173</v>
      </c>
    </row>
    <row r="61" spans="1:4" x14ac:dyDescent="0.25">
      <c r="A61" t="s">
        <v>78</v>
      </c>
      <c r="B61">
        <v>57.84</v>
      </c>
      <c r="C61">
        <v>12.7</v>
      </c>
      <c r="D61" t="s">
        <v>173</v>
      </c>
    </row>
    <row r="62" spans="1:4" x14ac:dyDescent="0.25">
      <c r="A62" t="s">
        <v>79</v>
      </c>
      <c r="B62">
        <v>53.99</v>
      </c>
      <c r="C62">
        <v>14.2</v>
      </c>
      <c r="D62" t="s">
        <v>173</v>
      </c>
    </row>
    <row r="63" spans="1:4" x14ac:dyDescent="0.25">
      <c r="A63" t="s">
        <v>80</v>
      </c>
      <c r="B63">
        <v>63.73</v>
      </c>
      <c r="C63">
        <v>10.4</v>
      </c>
      <c r="D63" t="s">
        <v>173</v>
      </c>
    </row>
    <row r="64" spans="1:4" x14ac:dyDescent="0.25">
      <c r="A64" t="s">
        <v>81</v>
      </c>
      <c r="B64">
        <v>51.45</v>
      </c>
      <c r="C64">
        <v>15.1</v>
      </c>
      <c r="D64" t="s">
        <v>173</v>
      </c>
    </row>
    <row r="65" spans="1:4" x14ac:dyDescent="0.25">
      <c r="A65" t="s">
        <v>82</v>
      </c>
      <c r="B65">
        <v>29.26</v>
      </c>
      <c r="C65">
        <v>25.7</v>
      </c>
      <c r="D65" t="s">
        <v>173</v>
      </c>
    </row>
    <row r="66" spans="1:4" x14ac:dyDescent="0.25">
      <c r="A66" t="s">
        <v>83</v>
      </c>
      <c r="B66">
        <v>62.65</v>
      </c>
      <c r="C66">
        <v>12.9</v>
      </c>
      <c r="D66" t="s">
        <v>173</v>
      </c>
    </row>
    <row r="67" spans="1:4" x14ac:dyDescent="0.25">
      <c r="A67" t="s">
        <v>84</v>
      </c>
      <c r="B67">
        <v>53.58</v>
      </c>
      <c r="C67">
        <v>14.3</v>
      </c>
      <c r="D67" t="s">
        <v>173</v>
      </c>
    </row>
    <row r="68" spans="1:4" x14ac:dyDescent="0.25">
      <c r="A68" t="s">
        <v>85</v>
      </c>
      <c r="B68">
        <v>71.58</v>
      </c>
      <c r="C68">
        <v>9.5</v>
      </c>
      <c r="D68" t="s">
        <v>173</v>
      </c>
    </row>
    <row r="69" spans="1:4" x14ac:dyDescent="0.25">
      <c r="A69" t="s">
        <v>86</v>
      </c>
      <c r="B69">
        <v>45.43</v>
      </c>
      <c r="C69">
        <v>15.4</v>
      </c>
      <c r="D69" t="s">
        <v>173</v>
      </c>
    </row>
    <row r="70" spans="1:4" x14ac:dyDescent="0.25">
      <c r="A70" t="s">
        <v>87</v>
      </c>
      <c r="B70">
        <v>61.74</v>
      </c>
      <c r="C70">
        <v>13.2</v>
      </c>
      <c r="D70" t="s">
        <v>173</v>
      </c>
    </row>
    <row r="71" spans="1:4" x14ac:dyDescent="0.25">
      <c r="A71" t="s">
        <v>88</v>
      </c>
      <c r="B71">
        <v>76.349999999999994</v>
      </c>
      <c r="C71">
        <v>7.6</v>
      </c>
      <c r="D71" t="s">
        <v>173</v>
      </c>
    </row>
    <row r="72" spans="1:4" x14ac:dyDescent="0.25">
      <c r="A72" t="s">
        <v>89</v>
      </c>
      <c r="B72">
        <v>34.97</v>
      </c>
      <c r="C72">
        <v>19.399999999999999</v>
      </c>
      <c r="D72" t="s">
        <v>173</v>
      </c>
    </row>
    <row r="73" spans="1:4" x14ac:dyDescent="0.25">
      <c r="A73" t="s">
        <v>90</v>
      </c>
      <c r="B73">
        <v>77.16</v>
      </c>
      <c r="C73">
        <v>7.3</v>
      </c>
      <c r="D73" t="s">
        <v>173</v>
      </c>
    </row>
    <row r="74" spans="1:4" x14ac:dyDescent="0.25">
      <c r="A74" t="s">
        <v>91</v>
      </c>
      <c r="B74">
        <v>55.81</v>
      </c>
      <c r="C74">
        <v>13.4</v>
      </c>
      <c r="D74" t="s">
        <v>173</v>
      </c>
    </row>
    <row r="75" spans="1:4" x14ac:dyDescent="0.25">
      <c r="A75" t="s">
        <v>92</v>
      </c>
      <c r="B75">
        <v>61.29</v>
      </c>
      <c r="C75">
        <v>11.3</v>
      </c>
      <c r="D75" t="s">
        <v>173</v>
      </c>
    </row>
    <row r="76" spans="1:4" x14ac:dyDescent="0.25">
      <c r="A76" t="s">
        <v>93</v>
      </c>
      <c r="B76">
        <v>82.88</v>
      </c>
      <c r="C76">
        <v>7.2</v>
      </c>
      <c r="D76" t="s">
        <v>173</v>
      </c>
    </row>
    <row r="77" spans="1:4" x14ac:dyDescent="0.25">
      <c r="A77" t="s">
        <v>94</v>
      </c>
      <c r="B77">
        <v>48.17</v>
      </c>
      <c r="C77">
        <v>14.3</v>
      </c>
      <c r="D77" t="s">
        <v>173</v>
      </c>
    </row>
    <row r="78" spans="1:4" x14ac:dyDescent="0.25">
      <c r="A78" t="s">
        <v>95</v>
      </c>
      <c r="B78">
        <v>58.96</v>
      </c>
      <c r="C78">
        <v>12.2</v>
      </c>
      <c r="D78" t="s">
        <v>173</v>
      </c>
    </row>
    <row r="79" spans="1:4" x14ac:dyDescent="0.25">
      <c r="A79" t="s">
        <v>96</v>
      </c>
      <c r="B79">
        <v>60.48</v>
      </c>
      <c r="C79">
        <v>11.7</v>
      </c>
      <c r="D79" t="s">
        <v>173</v>
      </c>
    </row>
    <row r="80" spans="1:4" x14ac:dyDescent="0.25">
      <c r="A80" t="s">
        <v>97</v>
      </c>
      <c r="B80">
        <v>63.43</v>
      </c>
      <c r="C80">
        <v>10.5</v>
      </c>
      <c r="D80" t="s">
        <v>173</v>
      </c>
    </row>
    <row r="81" spans="1:4" x14ac:dyDescent="0.25">
      <c r="A81" t="s">
        <v>98</v>
      </c>
      <c r="B81">
        <v>61.29</v>
      </c>
      <c r="C81">
        <v>11.3</v>
      </c>
      <c r="D81" t="s">
        <v>173</v>
      </c>
    </row>
    <row r="82" spans="1:4" x14ac:dyDescent="0.25">
      <c r="A82" t="s">
        <v>99</v>
      </c>
      <c r="B82">
        <v>77.77</v>
      </c>
      <c r="C82">
        <v>7.1</v>
      </c>
      <c r="D82" t="s">
        <v>173</v>
      </c>
    </row>
    <row r="83" spans="1:4" x14ac:dyDescent="0.25">
      <c r="A83" t="s">
        <v>100</v>
      </c>
      <c r="B83">
        <v>51.38</v>
      </c>
      <c r="C83">
        <v>17.2</v>
      </c>
      <c r="D83" t="s">
        <v>173</v>
      </c>
    </row>
    <row r="84" spans="1:4" x14ac:dyDescent="0.25">
      <c r="A84" t="s">
        <v>101</v>
      </c>
      <c r="B84">
        <v>77.06</v>
      </c>
      <c r="C84">
        <v>7.4</v>
      </c>
      <c r="D84" t="s">
        <v>173</v>
      </c>
    </row>
    <row r="85" spans="1:4" x14ac:dyDescent="0.25">
      <c r="A85" t="s">
        <v>102</v>
      </c>
      <c r="B85">
        <v>64.58</v>
      </c>
      <c r="C85">
        <v>12.2</v>
      </c>
      <c r="D85" t="s">
        <v>173</v>
      </c>
    </row>
    <row r="86" spans="1:4" x14ac:dyDescent="0.25">
      <c r="A86" t="s">
        <v>103</v>
      </c>
      <c r="B86">
        <v>56.42</v>
      </c>
      <c r="C86">
        <v>13.2</v>
      </c>
      <c r="D86" t="s">
        <v>173</v>
      </c>
    </row>
    <row r="87" spans="1:4" x14ac:dyDescent="0.25">
      <c r="A87" t="s">
        <v>104</v>
      </c>
      <c r="B87">
        <v>52.67</v>
      </c>
      <c r="C87">
        <v>14.7</v>
      </c>
      <c r="D87" t="s">
        <v>173</v>
      </c>
    </row>
    <row r="88" spans="1:4" x14ac:dyDescent="0.25">
      <c r="A88" t="s">
        <v>105</v>
      </c>
      <c r="B88">
        <v>37.01</v>
      </c>
      <c r="C88">
        <v>24.8</v>
      </c>
      <c r="D88" t="s">
        <v>173</v>
      </c>
    </row>
    <row r="89" spans="1:4" x14ac:dyDescent="0.25">
      <c r="A89" t="s">
        <v>106</v>
      </c>
      <c r="B89">
        <v>73.209999999999994</v>
      </c>
      <c r="C89">
        <v>8.8000000000000007</v>
      </c>
      <c r="D89" t="s">
        <v>173</v>
      </c>
    </row>
    <row r="90" spans="1:4" x14ac:dyDescent="0.25">
      <c r="A90" t="s">
        <v>107</v>
      </c>
      <c r="B90">
        <v>58.45</v>
      </c>
      <c r="C90">
        <v>12.4</v>
      </c>
      <c r="D90" t="s">
        <v>173</v>
      </c>
    </row>
    <row r="91" spans="1:4" x14ac:dyDescent="0.25">
      <c r="A91" t="s">
        <v>108</v>
      </c>
      <c r="B91">
        <v>56.02</v>
      </c>
      <c r="C91">
        <v>13.4</v>
      </c>
      <c r="D91" t="s">
        <v>173</v>
      </c>
    </row>
    <row r="92" spans="1:4" x14ac:dyDescent="0.25">
      <c r="A92" t="s">
        <v>109</v>
      </c>
      <c r="B92">
        <v>76.180000000000007</v>
      </c>
      <c r="C92">
        <v>9.8000000000000007</v>
      </c>
      <c r="D92" t="s">
        <v>173</v>
      </c>
    </row>
    <row r="93" spans="1:4" x14ac:dyDescent="0.25">
      <c r="A93" t="s">
        <v>110</v>
      </c>
      <c r="B93">
        <v>56.83</v>
      </c>
      <c r="C93">
        <v>13.1</v>
      </c>
      <c r="D93" t="s">
        <v>173</v>
      </c>
    </row>
    <row r="94" spans="1:4" x14ac:dyDescent="0.25">
      <c r="A94" t="s">
        <v>111</v>
      </c>
      <c r="B94">
        <v>67.22</v>
      </c>
      <c r="C94">
        <v>11.1</v>
      </c>
      <c r="D94" t="s">
        <v>173</v>
      </c>
    </row>
    <row r="95" spans="1:4" x14ac:dyDescent="0.25">
      <c r="A95" t="s">
        <v>112</v>
      </c>
      <c r="B95">
        <v>49.32</v>
      </c>
      <c r="C95">
        <v>15.9</v>
      </c>
      <c r="D95" t="s">
        <v>173</v>
      </c>
    </row>
    <row r="96" spans="1:4" x14ac:dyDescent="0.25">
      <c r="A96" t="s">
        <v>113</v>
      </c>
      <c r="B96">
        <v>73.92</v>
      </c>
      <c r="C96">
        <v>8.6</v>
      </c>
      <c r="D96" t="s">
        <v>173</v>
      </c>
    </row>
    <row r="97" spans="1:4" x14ac:dyDescent="0.25">
      <c r="A97" t="s">
        <v>114</v>
      </c>
      <c r="B97">
        <v>53.68</v>
      </c>
      <c r="C97">
        <v>14.3</v>
      </c>
      <c r="D97" t="s">
        <v>173</v>
      </c>
    </row>
    <row r="98" spans="1:4" x14ac:dyDescent="0.25">
      <c r="A98" t="s">
        <v>115</v>
      </c>
      <c r="B98">
        <v>62.51</v>
      </c>
      <c r="C98">
        <v>10.9</v>
      </c>
      <c r="D98" t="s">
        <v>173</v>
      </c>
    </row>
    <row r="99" spans="1:4" x14ac:dyDescent="0.25">
      <c r="A99" t="s">
        <v>116</v>
      </c>
      <c r="B99">
        <v>56.93</v>
      </c>
      <c r="C99">
        <v>13</v>
      </c>
      <c r="D99" t="s">
        <v>173</v>
      </c>
    </row>
    <row r="100" spans="1:4" x14ac:dyDescent="0.25">
      <c r="A100" t="s">
        <v>117</v>
      </c>
      <c r="B100">
        <v>60.82</v>
      </c>
      <c r="C100">
        <v>13.6</v>
      </c>
      <c r="D100" t="s">
        <v>173</v>
      </c>
    </row>
    <row r="101" spans="1:4" x14ac:dyDescent="0.25">
      <c r="A101" t="s">
        <v>118</v>
      </c>
      <c r="B101">
        <v>71.48</v>
      </c>
      <c r="C101">
        <v>9.5</v>
      </c>
      <c r="D101" t="s">
        <v>173</v>
      </c>
    </row>
    <row r="102" spans="1:4" x14ac:dyDescent="0.25">
      <c r="A102" t="s">
        <v>119</v>
      </c>
      <c r="B102">
        <v>60.89</v>
      </c>
      <c r="C102">
        <v>11.5</v>
      </c>
      <c r="D102" t="s">
        <v>173</v>
      </c>
    </row>
    <row r="103" spans="1:4" x14ac:dyDescent="0.25">
      <c r="A103" t="s">
        <v>120</v>
      </c>
      <c r="B103">
        <v>55.2</v>
      </c>
      <c r="C103">
        <v>13.7</v>
      </c>
      <c r="D103" t="s">
        <v>173</v>
      </c>
    </row>
    <row r="104" spans="1:4" x14ac:dyDescent="0.25">
      <c r="A104" t="s">
        <v>121</v>
      </c>
      <c r="B104">
        <v>66.3</v>
      </c>
      <c r="C104">
        <v>11.5</v>
      </c>
      <c r="D104" t="s">
        <v>173</v>
      </c>
    </row>
    <row r="105" spans="1:4" x14ac:dyDescent="0.25">
      <c r="A105" t="s">
        <v>122</v>
      </c>
      <c r="B105">
        <v>66.91</v>
      </c>
      <c r="C105">
        <v>11.3</v>
      </c>
      <c r="D105" t="s">
        <v>173</v>
      </c>
    </row>
    <row r="106" spans="1:4" x14ac:dyDescent="0.25">
      <c r="A106" t="s">
        <v>123</v>
      </c>
      <c r="B106">
        <v>73.31</v>
      </c>
      <c r="C106">
        <v>8.8000000000000007</v>
      </c>
      <c r="D106" t="s">
        <v>173</v>
      </c>
    </row>
    <row r="107" spans="1:4" x14ac:dyDescent="0.25">
      <c r="A107" t="s">
        <v>124</v>
      </c>
      <c r="B107">
        <v>57.84</v>
      </c>
      <c r="C107">
        <v>12.7</v>
      </c>
      <c r="D107" t="s">
        <v>173</v>
      </c>
    </row>
    <row r="108" spans="1:4" x14ac:dyDescent="0.25">
      <c r="A108" t="s">
        <v>125</v>
      </c>
      <c r="B108">
        <v>63.66</v>
      </c>
      <c r="C108">
        <v>12.5</v>
      </c>
      <c r="D108" t="s">
        <v>173</v>
      </c>
    </row>
    <row r="109" spans="1:4" x14ac:dyDescent="0.25">
      <c r="A109" t="s">
        <v>126</v>
      </c>
      <c r="B109">
        <v>67.12</v>
      </c>
      <c r="C109">
        <v>11.2</v>
      </c>
      <c r="D109" t="s">
        <v>173</v>
      </c>
    </row>
    <row r="110" spans="1:4" x14ac:dyDescent="0.25">
      <c r="A110" t="s">
        <v>127</v>
      </c>
      <c r="B110">
        <v>61.74</v>
      </c>
      <c r="C110">
        <v>13.2</v>
      </c>
      <c r="D110" t="s">
        <v>173</v>
      </c>
    </row>
    <row r="111" spans="1:4" x14ac:dyDescent="0.25">
      <c r="A111" t="s">
        <v>128</v>
      </c>
      <c r="B111">
        <v>63.63</v>
      </c>
      <c r="C111">
        <v>10.4</v>
      </c>
      <c r="D111" t="s">
        <v>173</v>
      </c>
    </row>
    <row r="112" spans="1:4" x14ac:dyDescent="0.25">
      <c r="A112" t="s">
        <v>129</v>
      </c>
      <c r="B112">
        <v>74.02</v>
      </c>
      <c r="C112">
        <v>8.5</v>
      </c>
      <c r="D112" t="s">
        <v>173</v>
      </c>
    </row>
    <row r="113" spans="1:4" x14ac:dyDescent="0.25">
      <c r="A113" t="s">
        <v>130</v>
      </c>
      <c r="B113">
        <v>69.650000000000006</v>
      </c>
      <c r="C113">
        <v>10.199999999999999</v>
      </c>
      <c r="D113" t="s">
        <v>173</v>
      </c>
    </row>
    <row r="114" spans="1:4" x14ac:dyDescent="0.25">
      <c r="A114" t="s">
        <v>131</v>
      </c>
      <c r="B114">
        <v>49.72</v>
      </c>
      <c r="C114">
        <v>15.8</v>
      </c>
      <c r="D114" t="s">
        <v>173</v>
      </c>
    </row>
    <row r="115" spans="1:4" x14ac:dyDescent="0.25">
      <c r="A115" t="s">
        <v>132</v>
      </c>
      <c r="B115">
        <v>65.900000000000006</v>
      </c>
      <c r="C115">
        <v>11.6</v>
      </c>
      <c r="D115" t="s">
        <v>173</v>
      </c>
    </row>
    <row r="116" spans="1:4" x14ac:dyDescent="0.25">
      <c r="A116" t="s">
        <v>133</v>
      </c>
      <c r="B116">
        <v>20.59</v>
      </c>
      <c r="C116">
        <v>27</v>
      </c>
      <c r="D116" t="s">
        <v>173</v>
      </c>
    </row>
    <row r="117" spans="1:4" x14ac:dyDescent="0.25">
      <c r="A117" t="s">
        <v>134</v>
      </c>
      <c r="B117">
        <v>68.13</v>
      </c>
      <c r="C117">
        <v>10.8</v>
      </c>
      <c r="D117" t="s">
        <v>173</v>
      </c>
    </row>
    <row r="118" spans="1:4" x14ac:dyDescent="0.25">
      <c r="A118" t="s">
        <v>135</v>
      </c>
      <c r="B118">
        <v>60.08</v>
      </c>
      <c r="C118">
        <v>11.8</v>
      </c>
      <c r="D118" t="s">
        <v>173</v>
      </c>
    </row>
    <row r="119" spans="1:4" x14ac:dyDescent="0.25">
      <c r="A119" t="s">
        <v>136</v>
      </c>
      <c r="B119">
        <v>59.26</v>
      </c>
      <c r="C119">
        <v>12.1</v>
      </c>
      <c r="D119" t="s">
        <v>173</v>
      </c>
    </row>
    <row r="120" spans="1:4" x14ac:dyDescent="0.25">
      <c r="A120" t="s">
        <v>137</v>
      </c>
      <c r="B120">
        <v>66.3</v>
      </c>
      <c r="C120">
        <v>11.5</v>
      </c>
      <c r="D120" t="s">
        <v>173</v>
      </c>
    </row>
    <row r="121" spans="1:4" x14ac:dyDescent="0.25">
      <c r="A121" t="s">
        <v>138</v>
      </c>
      <c r="B121">
        <v>46.24</v>
      </c>
      <c r="C121">
        <v>15.1</v>
      </c>
      <c r="D121" t="s">
        <v>173</v>
      </c>
    </row>
    <row r="122" spans="1:4" x14ac:dyDescent="0.25">
      <c r="A122" t="s">
        <v>139</v>
      </c>
      <c r="B122">
        <v>71.989999999999995</v>
      </c>
      <c r="C122">
        <v>9.3000000000000007</v>
      </c>
      <c r="D122" t="s">
        <v>173</v>
      </c>
    </row>
    <row r="123" spans="1:4" x14ac:dyDescent="0.25">
      <c r="A123" t="s">
        <v>140</v>
      </c>
      <c r="B123">
        <v>72.19</v>
      </c>
      <c r="C123">
        <v>9.1999999999999993</v>
      </c>
      <c r="D123" t="s">
        <v>173</v>
      </c>
    </row>
    <row r="124" spans="1:4" x14ac:dyDescent="0.25">
      <c r="A124" t="s">
        <v>141</v>
      </c>
      <c r="B124">
        <v>49.93</v>
      </c>
      <c r="C124">
        <v>15.7</v>
      </c>
      <c r="D124" t="s">
        <v>173</v>
      </c>
    </row>
    <row r="125" spans="1:4" x14ac:dyDescent="0.25">
      <c r="A125" t="s">
        <v>142</v>
      </c>
      <c r="B125">
        <v>42.82</v>
      </c>
      <c r="C125">
        <v>18.399999999999999</v>
      </c>
      <c r="D125" t="s">
        <v>173</v>
      </c>
    </row>
    <row r="126" spans="1:4" x14ac:dyDescent="0.25">
      <c r="A126" t="s">
        <v>143</v>
      </c>
      <c r="B126">
        <v>63.32</v>
      </c>
      <c r="C126">
        <v>10.6</v>
      </c>
      <c r="D126" t="s">
        <v>173</v>
      </c>
    </row>
    <row r="127" spans="1:4" x14ac:dyDescent="0.25">
      <c r="A127" t="s">
        <v>144</v>
      </c>
      <c r="B127">
        <v>50.09</v>
      </c>
      <c r="C127">
        <v>13.6</v>
      </c>
      <c r="D127" t="s">
        <v>173</v>
      </c>
    </row>
    <row r="128" spans="1:4" x14ac:dyDescent="0.25">
      <c r="A128" t="s">
        <v>145</v>
      </c>
      <c r="B128">
        <v>64.48</v>
      </c>
      <c r="C128">
        <v>12.2</v>
      </c>
      <c r="D128" t="s">
        <v>173</v>
      </c>
    </row>
    <row r="129" spans="1:4" x14ac:dyDescent="0.25">
      <c r="A129" t="s">
        <v>146</v>
      </c>
      <c r="B129">
        <v>32.67</v>
      </c>
      <c r="C129">
        <v>22.3</v>
      </c>
      <c r="D129" t="s">
        <v>173</v>
      </c>
    </row>
    <row r="130" spans="1:4" x14ac:dyDescent="0.25">
      <c r="A130" t="s">
        <v>147</v>
      </c>
      <c r="B130">
        <v>64.78</v>
      </c>
      <c r="C130">
        <v>12.1</v>
      </c>
      <c r="D130" t="s">
        <v>173</v>
      </c>
    </row>
    <row r="131" spans="1:4" x14ac:dyDescent="0.25">
      <c r="A131" t="s">
        <v>148</v>
      </c>
      <c r="B131">
        <v>66.569999999999993</v>
      </c>
      <c r="C131">
        <v>9.3000000000000007</v>
      </c>
      <c r="D131" t="s">
        <v>173</v>
      </c>
    </row>
    <row r="132" spans="1:4" x14ac:dyDescent="0.25">
      <c r="A132" t="s">
        <v>149</v>
      </c>
      <c r="B132">
        <v>49.42</v>
      </c>
      <c r="C132">
        <v>15.9</v>
      </c>
      <c r="D132" t="s">
        <v>173</v>
      </c>
    </row>
    <row r="133" spans="1:4" x14ac:dyDescent="0.25">
      <c r="A133" t="s">
        <v>150</v>
      </c>
      <c r="B133">
        <v>56.52</v>
      </c>
      <c r="C133">
        <v>13.2</v>
      </c>
      <c r="D133" t="s">
        <v>173</v>
      </c>
    </row>
    <row r="134" spans="1:4" x14ac:dyDescent="0.25">
      <c r="A134" t="s">
        <v>151</v>
      </c>
      <c r="B134">
        <v>62.82</v>
      </c>
      <c r="C134">
        <v>10.8</v>
      </c>
      <c r="D134" t="s">
        <v>173</v>
      </c>
    </row>
    <row r="135" spans="1:4" x14ac:dyDescent="0.25">
      <c r="A135" t="s">
        <v>152</v>
      </c>
      <c r="B135">
        <v>59.57</v>
      </c>
      <c r="C135">
        <v>12</v>
      </c>
      <c r="D135" t="s">
        <v>173</v>
      </c>
    </row>
    <row r="136" spans="1:4" x14ac:dyDescent="0.25">
      <c r="A136" t="s">
        <v>153</v>
      </c>
      <c r="B136">
        <v>68.64</v>
      </c>
      <c r="C136">
        <v>10.6</v>
      </c>
      <c r="D136" t="s">
        <v>173</v>
      </c>
    </row>
    <row r="137" spans="1:4" x14ac:dyDescent="0.25">
      <c r="A137" t="s">
        <v>154</v>
      </c>
      <c r="B137">
        <v>69.55</v>
      </c>
      <c r="C137">
        <v>10.199999999999999</v>
      </c>
      <c r="D137" t="s">
        <v>173</v>
      </c>
    </row>
    <row r="138" spans="1:4" x14ac:dyDescent="0.25">
      <c r="A138" t="s">
        <v>155</v>
      </c>
      <c r="B138">
        <v>58.45</v>
      </c>
      <c r="C138">
        <v>12.4</v>
      </c>
      <c r="D138" t="s">
        <v>173</v>
      </c>
    </row>
    <row r="139" spans="1:4" x14ac:dyDescent="0.25">
      <c r="A139" t="s">
        <v>156</v>
      </c>
      <c r="B139">
        <v>61.6</v>
      </c>
      <c r="C139">
        <v>11.2</v>
      </c>
      <c r="D139" t="s">
        <v>173</v>
      </c>
    </row>
    <row r="140" spans="1:4" x14ac:dyDescent="0.25">
      <c r="A140" t="s">
        <v>157</v>
      </c>
      <c r="B140">
        <v>71.989999999999995</v>
      </c>
      <c r="C140">
        <v>9.3000000000000007</v>
      </c>
      <c r="D140" t="s">
        <v>173</v>
      </c>
    </row>
    <row r="141" spans="1:4" x14ac:dyDescent="0.25">
      <c r="A141" t="s">
        <v>158</v>
      </c>
      <c r="B141">
        <v>62.92</v>
      </c>
      <c r="C141">
        <v>10.7</v>
      </c>
      <c r="D141" t="s">
        <v>173</v>
      </c>
    </row>
    <row r="142" spans="1:4" x14ac:dyDescent="0.25">
      <c r="A142" t="s">
        <v>159</v>
      </c>
      <c r="B142">
        <v>75.2</v>
      </c>
      <c r="C142">
        <v>6</v>
      </c>
      <c r="D142" t="s">
        <v>173</v>
      </c>
    </row>
    <row r="143" spans="1:4" x14ac:dyDescent="0.25">
      <c r="A143" t="s">
        <v>160</v>
      </c>
      <c r="B143">
        <v>51.96</v>
      </c>
      <c r="C143">
        <v>14.9</v>
      </c>
      <c r="D143" t="s">
        <v>173</v>
      </c>
    </row>
    <row r="144" spans="1:4" x14ac:dyDescent="0.25">
      <c r="A144" t="s">
        <v>161</v>
      </c>
      <c r="B144">
        <v>46.17</v>
      </c>
      <c r="C144">
        <v>17.2</v>
      </c>
      <c r="D144" t="s">
        <v>173</v>
      </c>
    </row>
    <row r="145" spans="1:4" x14ac:dyDescent="0.25">
      <c r="A145" t="s">
        <v>162</v>
      </c>
      <c r="B145">
        <v>64.069999999999993</v>
      </c>
      <c r="C145">
        <v>12.3</v>
      </c>
      <c r="D145" t="s">
        <v>173</v>
      </c>
    </row>
    <row r="146" spans="1:4" x14ac:dyDescent="0.25">
      <c r="A146" t="s">
        <v>163</v>
      </c>
      <c r="B146">
        <v>75.84</v>
      </c>
      <c r="C146">
        <v>7.8</v>
      </c>
      <c r="D146" t="s">
        <v>173</v>
      </c>
    </row>
    <row r="147" spans="1:4" x14ac:dyDescent="0.25">
      <c r="A147" t="s">
        <v>164</v>
      </c>
      <c r="B147">
        <v>65.349999999999994</v>
      </c>
      <c r="C147">
        <v>9.8000000000000007</v>
      </c>
      <c r="D147" t="s">
        <v>173</v>
      </c>
    </row>
    <row r="148" spans="1:4" x14ac:dyDescent="0.25">
      <c r="A148" t="s">
        <v>165</v>
      </c>
      <c r="B148">
        <v>70.77</v>
      </c>
      <c r="C148">
        <v>9.8000000000000007</v>
      </c>
      <c r="D148" t="s">
        <v>173</v>
      </c>
    </row>
    <row r="149" spans="1:4" x14ac:dyDescent="0.25">
      <c r="A149" t="s">
        <v>166</v>
      </c>
      <c r="B149">
        <v>63.36</v>
      </c>
      <c r="C149">
        <v>12.6</v>
      </c>
      <c r="D149" t="s">
        <v>173</v>
      </c>
    </row>
    <row r="150" spans="1:4" x14ac:dyDescent="0.25">
      <c r="A150" t="s">
        <v>167</v>
      </c>
      <c r="B150">
        <v>78.38</v>
      </c>
      <c r="C150">
        <v>6.8</v>
      </c>
      <c r="D150" t="s">
        <v>173</v>
      </c>
    </row>
    <row r="151" spans="1:4" x14ac:dyDescent="0.25">
      <c r="A151" t="s">
        <v>168</v>
      </c>
      <c r="B151">
        <v>58.35</v>
      </c>
      <c r="C151">
        <v>12.5</v>
      </c>
      <c r="D151" t="s">
        <v>173</v>
      </c>
    </row>
    <row r="152" spans="1:4" x14ac:dyDescent="0.25">
      <c r="A152" t="s">
        <v>187</v>
      </c>
      <c r="B152">
        <v>81.93</v>
      </c>
      <c r="C152">
        <v>5.5</v>
      </c>
      <c r="D152" t="s">
        <v>184</v>
      </c>
    </row>
    <row r="153" spans="1:4" x14ac:dyDescent="0.25">
      <c r="A153" t="s">
        <v>181</v>
      </c>
      <c r="B153">
        <v>55.81</v>
      </c>
      <c r="C153">
        <v>13.4</v>
      </c>
      <c r="D153" t="s">
        <v>184</v>
      </c>
    </row>
    <row r="154" spans="1:4" x14ac:dyDescent="0.25">
      <c r="A154" t="s">
        <v>182</v>
      </c>
      <c r="B154">
        <v>72.39</v>
      </c>
      <c r="C154">
        <v>9.1</v>
      </c>
      <c r="D154" t="s">
        <v>184</v>
      </c>
    </row>
    <row r="155" spans="1:4" x14ac:dyDescent="0.25">
      <c r="A155" t="s">
        <v>183</v>
      </c>
      <c r="B155">
        <v>69.55</v>
      </c>
      <c r="C155">
        <v>10.199999999999999</v>
      </c>
      <c r="D155" t="s">
        <v>184</v>
      </c>
    </row>
    <row r="156" spans="1:4" x14ac:dyDescent="0.25">
      <c r="A156" t="s">
        <v>188</v>
      </c>
      <c r="B156">
        <v>70.16</v>
      </c>
      <c r="C156">
        <v>10</v>
      </c>
      <c r="D156" t="s">
        <v>184</v>
      </c>
    </row>
    <row r="157" spans="1:4" x14ac:dyDescent="0.25">
      <c r="A157" t="s">
        <v>189</v>
      </c>
      <c r="B157">
        <v>70.06</v>
      </c>
      <c r="C157">
        <v>10</v>
      </c>
      <c r="D157" t="s">
        <v>184</v>
      </c>
    </row>
    <row r="158" spans="1:4" x14ac:dyDescent="0.25">
      <c r="A158" t="s">
        <v>190</v>
      </c>
      <c r="B158">
        <v>62.35</v>
      </c>
      <c r="C158">
        <v>13</v>
      </c>
      <c r="D158" t="s">
        <v>184</v>
      </c>
    </row>
    <row r="159" spans="1:4" x14ac:dyDescent="0.25">
      <c r="A159" t="s">
        <v>191</v>
      </c>
      <c r="B159">
        <v>53.78</v>
      </c>
      <c r="C159">
        <v>14.2</v>
      </c>
      <c r="D159" t="s">
        <v>184</v>
      </c>
    </row>
    <row r="160" spans="1:4" x14ac:dyDescent="0.25">
      <c r="A160" t="s">
        <v>192</v>
      </c>
      <c r="B160">
        <v>66.81</v>
      </c>
      <c r="C160">
        <v>11.3</v>
      </c>
      <c r="D160" t="s">
        <v>184</v>
      </c>
    </row>
    <row r="161" spans="1:4" x14ac:dyDescent="0.25">
      <c r="A161" t="s">
        <v>193</v>
      </c>
      <c r="B161">
        <v>84.47</v>
      </c>
      <c r="C161">
        <v>4.5</v>
      </c>
      <c r="D161" t="s">
        <v>184</v>
      </c>
    </row>
    <row r="162" spans="1:4" x14ac:dyDescent="0.25">
      <c r="A162" t="s">
        <v>194</v>
      </c>
      <c r="B162">
        <v>81.63</v>
      </c>
      <c r="C162">
        <v>5.6</v>
      </c>
      <c r="D162" t="s">
        <v>184</v>
      </c>
    </row>
    <row r="163" spans="1:4" x14ac:dyDescent="0.25">
      <c r="A163" t="s">
        <v>185</v>
      </c>
      <c r="B163">
        <v>58.05</v>
      </c>
      <c r="C163">
        <v>12.6</v>
      </c>
      <c r="D16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nart</dc:creator>
  <cp:lastModifiedBy>nart</cp:lastModifiedBy>
  <dcterms:created xsi:type="dcterms:W3CDTF">2021-03-19T23:17:50Z</dcterms:created>
  <dcterms:modified xsi:type="dcterms:W3CDTF">2021-04-24T20:44:32Z</dcterms:modified>
</cp:coreProperties>
</file>