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rpri\Desktop\"/>
    </mc:Choice>
  </mc:AlternateContent>
  <xr:revisionPtr revIDLastSave="0" documentId="13_ncr:1_{AC686D5E-3676-441D-B81D-962D40B9258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27" i="1"/>
  <c r="F27" i="1"/>
  <c r="E27" i="1"/>
  <c r="D27" i="1"/>
  <c r="B27" i="1"/>
  <c r="E28" i="1"/>
  <c r="D28" i="1"/>
  <c r="B28" i="1"/>
  <c r="G26" i="1"/>
  <c r="F26" i="1"/>
  <c r="E26" i="1"/>
  <c r="D26" i="1"/>
  <c r="B26" i="1"/>
  <c r="D31" i="1"/>
  <c r="C31" i="1"/>
  <c r="B31" i="1"/>
  <c r="C30" i="1"/>
  <c r="B30" i="1"/>
  <c r="B29" i="1"/>
  <c r="E25" i="1"/>
  <c r="D25" i="1"/>
  <c r="C25" i="1"/>
  <c r="B25" i="1"/>
  <c r="G24" i="1"/>
  <c r="F24" i="1"/>
  <c r="E24" i="1"/>
  <c r="D24" i="1"/>
  <c r="C24" i="1"/>
  <c r="B24" i="1"/>
  <c r="E32" i="1"/>
  <c r="D32" i="1"/>
  <c r="B32" i="1"/>
  <c r="D33" i="1"/>
  <c r="C33" i="1"/>
  <c r="B33" i="1"/>
  <c r="E34" i="1"/>
  <c r="D34" i="1"/>
  <c r="C34" i="1"/>
  <c r="B34" i="1"/>
  <c r="E35" i="1"/>
  <c r="D35" i="1"/>
  <c r="C35" i="1"/>
  <c r="B35" i="1"/>
  <c r="G36" i="1"/>
  <c r="F36" i="1"/>
  <c r="E36" i="1"/>
  <c r="D36" i="1"/>
  <c r="C36" i="1"/>
  <c r="B36" i="1"/>
  <c r="G37" i="1"/>
  <c r="F37" i="1"/>
  <c r="E37" i="1"/>
  <c r="D37" i="1"/>
  <c r="C37" i="1"/>
  <c r="B37" i="1"/>
  <c r="G38" i="1"/>
  <c r="F38" i="1"/>
  <c r="E38" i="1"/>
  <c r="D38" i="1"/>
  <c r="C38" i="1"/>
  <c r="B38" i="1"/>
  <c r="E39" i="1"/>
  <c r="D39" i="1"/>
  <c r="C39" i="1"/>
  <c r="G43" i="1"/>
  <c r="F43" i="1"/>
  <c r="E43" i="1"/>
  <c r="D43" i="1"/>
  <c r="C43" i="1"/>
  <c r="B43" i="1"/>
  <c r="E42" i="1"/>
  <c r="D42" i="1"/>
  <c r="C42" i="1"/>
  <c r="B42" i="1"/>
  <c r="E41" i="1"/>
  <c r="C41" i="1"/>
  <c r="E49" i="1"/>
  <c r="D49" i="1"/>
  <c r="C49" i="1"/>
  <c r="B49" i="1"/>
  <c r="G44" i="1"/>
  <c r="F44" i="1"/>
  <c r="E44" i="1"/>
  <c r="D44" i="1"/>
  <c r="C44" i="1"/>
  <c r="B44" i="1"/>
  <c r="F45" i="1"/>
  <c r="E45" i="1"/>
  <c r="D45" i="1"/>
  <c r="C45" i="1"/>
  <c r="B45" i="1"/>
  <c r="G46" i="1"/>
  <c r="F46" i="1"/>
  <c r="E46" i="1"/>
  <c r="D46" i="1"/>
  <c r="C46" i="1"/>
  <c r="B46" i="1"/>
  <c r="E53" i="1"/>
  <c r="D53" i="1"/>
  <c r="B53" i="1"/>
  <c r="E56" i="1"/>
  <c r="D56" i="1"/>
  <c r="C56" i="1"/>
  <c r="B56" i="1"/>
  <c r="E57" i="1"/>
  <c r="D57" i="1"/>
  <c r="C57" i="1"/>
  <c r="B57" i="1"/>
  <c r="E58" i="1"/>
  <c r="D58" i="1"/>
  <c r="C58" i="1"/>
  <c r="B58" i="1"/>
  <c r="E59" i="1"/>
  <c r="D59" i="1"/>
  <c r="C59" i="1"/>
  <c r="B59" i="1"/>
  <c r="E60" i="1"/>
  <c r="D60" i="1"/>
  <c r="C60" i="1"/>
  <c r="B60" i="1"/>
  <c r="C40" i="1"/>
  <c r="B40" i="1"/>
  <c r="C47" i="1"/>
  <c r="B47" i="1"/>
  <c r="C48" i="1"/>
  <c r="B48" i="1"/>
  <c r="C50" i="1"/>
  <c r="B50" i="1"/>
  <c r="C51" i="1"/>
  <c r="B51" i="1"/>
  <c r="C52" i="1"/>
  <c r="B52" i="1"/>
  <c r="C55" i="1"/>
  <c r="B55" i="1"/>
  <c r="B54" i="1"/>
  <c r="C61" i="1"/>
  <c r="B61" i="1"/>
  <c r="C62" i="1"/>
  <c r="B62" i="1"/>
  <c r="E23" i="1"/>
  <c r="D23" i="1"/>
  <c r="C23" i="1"/>
  <c r="B23" i="1"/>
  <c r="C22" i="1"/>
  <c r="B22" i="1"/>
  <c r="C21" i="1"/>
  <c r="B21" i="1"/>
  <c r="G20" i="1"/>
  <c r="F20" i="1"/>
  <c r="E20" i="1"/>
  <c r="D20" i="1"/>
  <c r="C20" i="1"/>
  <c r="B20" i="1"/>
  <c r="E19" i="1"/>
  <c r="D19" i="1"/>
  <c r="C19" i="1"/>
  <c r="B19" i="1"/>
  <c r="C18" i="1"/>
  <c r="B18" i="1"/>
  <c r="C17" i="1"/>
  <c r="B17" i="1"/>
  <c r="C16" i="1"/>
  <c r="B16" i="1"/>
  <c r="E15" i="1"/>
  <c r="D15" i="1"/>
  <c r="C15" i="1"/>
  <c r="B15" i="1"/>
  <c r="G14" i="1"/>
  <c r="F14" i="1"/>
  <c r="E14" i="1"/>
  <c r="D14" i="1"/>
  <c r="C14" i="1"/>
  <c r="B14" i="1"/>
  <c r="E13" i="1"/>
  <c r="D13" i="1"/>
  <c r="C13" i="1"/>
  <c r="B13" i="1"/>
  <c r="E12" i="1"/>
  <c r="D12" i="1"/>
  <c r="C12" i="1"/>
  <c r="B12" i="1"/>
  <c r="C11" i="1"/>
  <c r="B11" i="1"/>
  <c r="E10" i="1"/>
  <c r="D10" i="1"/>
  <c r="C10" i="1"/>
  <c r="B10" i="1"/>
  <c r="E9" i="1"/>
  <c r="D9" i="1"/>
  <c r="C9" i="1"/>
  <c r="B9" i="1"/>
  <c r="G8" i="1"/>
  <c r="F8" i="1"/>
  <c r="D8" i="1"/>
  <c r="E8" i="1"/>
  <c r="C8" i="1"/>
  <c r="C7" i="1"/>
  <c r="B8" i="1"/>
  <c r="E7" i="1"/>
  <c r="D7" i="1"/>
  <c r="B7" i="1"/>
  <c r="C6" i="1"/>
  <c r="B6" i="1"/>
  <c r="C5" i="1"/>
  <c r="B5" i="1"/>
  <c r="G4" i="1"/>
  <c r="F4" i="1"/>
  <c r="D4" i="1"/>
  <c r="C4" i="1"/>
  <c r="B4" i="1"/>
  <c r="I3" i="1"/>
  <c r="H3" i="1"/>
  <c r="F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<sst xmlns="http://schemas.openxmlformats.org/spreadsheetml/2006/main" count="9" uniqueCount="9">
  <si>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Frame #</t>
  </si>
  <si>
    <t>X1</t>
  </si>
  <si>
    <t>Y1</t>
  </si>
  <si>
    <t>X2</t>
  </si>
  <si>
    <t>Y2</t>
  </si>
  <si>
    <t>X3</t>
  </si>
  <si>
    <t>Y3</t>
  </si>
  <si>
    <t>X4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</si>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</sst>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G6" sqref="G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f>500 + (15*15)</f>
        <v>725</v>
      </c>
      <c r="C2">
        <f>1000+8*15</f>
        <v>1120</v>
      </c>
      <c r="D2">
        <f>1000+4*15</f>
        <v>1060</v>
      </c>
      <c r="E2">
        <f>300-2*15</f>
        <v>270</v>
      </c>
      <c r="F2">
        <f>2000-11*15</f>
        <v>1835</v>
      </c>
      <c r="G2">
        <f>1000+4*15</f>
        <v>1060</v>
      </c>
    </row>
    <row r="3" spans="1:9" x14ac:dyDescent="0.25">
      <c r="A3">
        <v>31</v>
      </c>
      <c r="B3">
        <f>2000-15*12</f>
        <v>1820</v>
      </c>
      <c r="C3">
        <f>1000+6*15</f>
        <v>1090</v>
      </c>
      <c r="D3">
        <f>1500-9*15</f>
        <v>1365</v>
      </c>
      <c r="E3">
        <v>800</v>
      </c>
      <c r="F3">
        <f>500+10*15</f>
        <v>650</v>
      </c>
      <c r="G3">
        <v>800</v>
      </c>
      <c r="H3">
        <f>2500-15*15</f>
        <v>2275</v>
      </c>
      <c r="I3">
        <f>1200-3*15</f>
        <v>1155</v>
      </c>
    </row>
    <row r="4" spans="1:9" x14ac:dyDescent="0.25">
      <c r="A4">
        <v>61</v>
      </c>
      <c r="B4">
        <f>2000-15*12</f>
        <v>1820</v>
      </c>
      <c r="C4">
        <f>1000+6*15</f>
        <v>1090</v>
      </c>
      <c r="D4">
        <f>2000+11*15</f>
        <v>2165</v>
      </c>
      <c r="E4">
        <v>1200</v>
      </c>
      <c r="F4">
        <f>1000-4*15</f>
        <v>940</v>
      </c>
      <c r="G4">
        <f>800-4*15</f>
        <v>740</v>
      </c>
    </row>
    <row r="5" spans="1:9" x14ac:dyDescent="0.25">
      <c r="A5">
        <v>91</v>
      </c>
      <c r="B5">
        <f>2000+4*15</f>
        <v>2060</v>
      </c>
      <c r="C5">
        <f>1200-3*15</f>
        <v>1155</v>
      </c>
    </row>
    <row r="6" spans="1:9" x14ac:dyDescent="0.25">
      <c r="A6">
        <v>121</v>
      </c>
      <c r="B6">
        <f>2000+2*15</f>
        <v>2030</v>
      </c>
      <c r="C6">
        <f>1000+7*15</f>
        <v>1105</v>
      </c>
    </row>
    <row r="7" spans="1:9" x14ac:dyDescent="0.25">
      <c r="A7">
        <v>151</v>
      </c>
      <c r="B7">
        <f>2000+1*15</f>
        <v>2015</v>
      </c>
      <c r="C7">
        <f>1200-5*15</f>
        <v>1125</v>
      </c>
      <c r="D7">
        <f>1000-3*15</f>
        <v>955</v>
      </c>
      <c r="E7">
        <f>1000-3*15</f>
        <v>955</v>
      </c>
    </row>
    <row r="8" spans="1:9" x14ac:dyDescent="0.25">
      <c r="A8">
        <v>181</v>
      </c>
      <c r="B8">
        <f>2000-5*15</f>
        <v>1925</v>
      </c>
      <c r="C8">
        <f>1200-3*15</f>
        <v>1155</v>
      </c>
      <c r="D8">
        <f>1500+4*15</f>
        <v>1560</v>
      </c>
      <c r="E8">
        <f>1200-3*15</f>
        <v>1155</v>
      </c>
      <c r="F8">
        <f>2000+8*15</f>
        <v>2120</v>
      </c>
      <c r="G8">
        <f>1200-5*15</f>
        <v>1125</v>
      </c>
    </row>
    <row r="9" spans="1:9" x14ac:dyDescent="0.25">
      <c r="A9">
        <v>211</v>
      </c>
      <c r="B9">
        <f>2000+9*15</f>
        <v>2135</v>
      </c>
      <c r="C9">
        <f>1200-8*15</f>
        <v>1080</v>
      </c>
      <c r="D9">
        <f>1500+2*15</f>
        <v>1530</v>
      </c>
      <c r="E9">
        <f>1200-5*15</f>
        <v>1125</v>
      </c>
    </row>
    <row r="10" spans="1:9" x14ac:dyDescent="0.25">
      <c r="A10">
        <v>241</v>
      </c>
      <c r="B10">
        <f>2500-2*15</f>
        <v>2470</v>
      </c>
      <c r="C10">
        <f>1000+6*15</f>
        <v>1090</v>
      </c>
      <c r="D10">
        <f>2500-16*15</f>
        <v>2260</v>
      </c>
      <c r="E10">
        <f>400+4*15</f>
        <v>460</v>
      </c>
    </row>
    <row r="11" spans="1:9" x14ac:dyDescent="0.25">
      <c r="A11">
        <v>271</v>
      </c>
      <c r="B11">
        <f>3000-1*15</f>
        <v>2985</v>
      </c>
      <c r="C11">
        <f>1000+4*15</f>
        <v>1060</v>
      </c>
    </row>
    <row r="12" spans="1:9" x14ac:dyDescent="0.25">
      <c r="A12">
        <v>301</v>
      </c>
      <c r="B12">
        <f>2500-13*15</f>
        <v>2305</v>
      </c>
      <c r="C12">
        <f>600-1*15</f>
        <v>585</v>
      </c>
      <c r="D12">
        <f>1500-3*15</f>
        <v>1455</v>
      </c>
      <c r="E12">
        <f>600+2*15</f>
        <v>630</v>
      </c>
    </row>
    <row r="13" spans="1:9" x14ac:dyDescent="0.25">
      <c r="A13">
        <v>331</v>
      </c>
      <c r="B13">
        <f>2500-8*15</f>
        <v>2380</v>
      </c>
      <c r="C13">
        <f>600+5*15</f>
        <v>675</v>
      </c>
      <c r="D13">
        <f>1500-7*15</f>
        <v>1395</v>
      </c>
      <c r="E13">
        <f>1000+4*15</f>
        <v>1060</v>
      </c>
    </row>
    <row r="14" spans="1:9" x14ac:dyDescent="0.25">
      <c r="A14">
        <v>361</v>
      </c>
      <c r="B14">
        <f>2500-7*15</f>
        <v>2395</v>
      </c>
      <c r="C14">
        <f>600+1*15</f>
        <v>615</v>
      </c>
      <c r="D14">
        <f>2000-16*15</f>
        <v>1760</v>
      </c>
      <c r="E14">
        <f>1000+6*15</f>
        <v>1090</v>
      </c>
      <c r="F14">
        <f>2500+11*15</f>
        <v>2665</v>
      </c>
      <c r="G14">
        <f>1200-2*15</f>
        <v>1170</v>
      </c>
    </row>
    <row r="15" spans="1:9" x14ac:dyDescent="0.25">
      <c r="A15">
        <v>391</v>
      </c>
      <c r="B15">
        <f>1500+11*15</f>
        <v>1665</v>
      </c>
      <c r="C15">
        <f>1200-5*15</f>
        <v>1125</v>
      </c>
      <c r="D15">
        <f>1000+5*15</f>
        <v>1075</v>
      </c>
      <c r="E15">
        <f>1200+8*15</f>
        <v>1320</v>
      </c>
    </row>
    <row r="16" spans="1:9" x14ac:dyDescent="0.25">
      <c r="A16">
        <v>421</v>
      </c>
      <c r="B16">
        <f>2500+10*15</f>
        <v>2650</v>
      </c>
      <c r="C16">
        <f>600+6*15</f>
        <v>690</v>
      </c>
    </row>
    <row r="17" spans="1:9" x14ac:dyDescent="0.25">
      <c r="A17">
        <v>451</v>
      </c>
      <c r="B17">
        <f>3000-12*15</f>
        <v>2820</v>
      </c>
      <c r="C17">
        <f>600-1*15</f>
        <v>585</v>
      </c>
    </row>
    <row r="18" spans="1:9" x14ac:dyDescent="0.25">
      <c r="A18">
        <v>481</v>
      </c>
      <c r="B18">
        <f>2500-13*15</f>
        <v>2305</v>
      </c>
      <c r="C18">
        <f>1000-6*15</f>
        <v>910</v>
      </c>
    </row>
    <row r="19" spans="1:9" x14ac:dyDescent="0.25">
      <c r="A19">
        <v>511</v>
      </c>
      <c r="B19">
        <f>1500+5*15</f>
        <v>1575</v>
      </c>
      <c r="C19">
        <f>1200-4*15</f>
        <v>1140</v>
      </c>
      <c r="D19">
        <f>2500-2*15</f>
        <v>2470</v>
      </c>
      <c r="E19">
        <f>800+4*15</f>
        <v>860</v>
      </c>
    </row>
    <row r="20" spans="1:9" x14ac:dyDescent="0.25">
      <c r="A20">
        <v>541</v>
      </c>
      <c r="B20">
        <f>2500+13*15</f>
        <v>2695</v>
      </c>
      <c r="C20">
        <f>800+5*15</f>
        <v>875</v>
      </c>
      <c r="D20">
        <f>1500-4*15</f>
        <v>1440</v>
      </c>
      <c r="E20">
        <f>400+6*15</f>
        <v>490</v>
      </c>
      <c r="F20">
        <f>1500-2*15</f>
        <v>1470</v>
      </c>
      <c r="G20">
        <f>1200-3*15</f>
        <v>1155</v>
      </c>
    </row>
    <row r="21" spans="1:9" x14ac:dyDescent="0.25">
      <c r="A21">
        <v>571</v>
      </c>
      <c r="B21">
        <f>1000-8*15</f>
        <v>880</v>
      </c>
      <c r="C21">
        <f>1200-3*15</f>
        <v>1155</v>
      </c>
    </row>
    <row r="22" spans="1:9" x14ac:dyDescent="0.25">
      <c r="A22">
        <v>601</v>
      </c>
      <c r="B22">
        <f>1500-13*15</f>
        <v>1305</v>
      </c>
      <c r="C22">
        <f>1000+4*15</f>
        <v>1060</v>
      </c>
    </row>
    <row r="23" spans="1:9" x14ac:dyDescent="0.25">
      <c r="A23">
        <v>631</v>
      </c>
      <c r="B23">
        <f>1500-15*15</f>
        <v>1275</v>
      </c>
      <c r="C23">
        <f>1000+4*15</f>
        <v>1060</v>
      </c>
      <c r="D23">
        <f>2500+8*15</f>
        <v>2620</v>
      </c>
      <c r="E23">
        <f>1000+8*15</f>
        <v>1120</v>
      </c>
    </row>
    <row r="24" spans="1:9" x14ac:dyDescent="0.25">
      <c r="A24">
        <v>661</v>
      </c>
      <c r="B24">
        <f>1000-7*15</f>
        <v>895</v>
      </c>
      <c r="C24">
        <f>1200-3*15</f>
        <v>1155</v>
      </c>
      <c r="D24">
        <f>1500-5*15</f>
        <v>1425</v>
      </c>
      <c r="E24">
        <f>1200-1*15</f>
        <v>1185</v>
      </c>
      <c r="F24">
        <f>2500+3*15</f>
        <v>2545</v>
      </c>
      <c r="G24">
        <f>1200-3*15</f>
        <v>1155</v>
      </c>
    </row>
    <row r="25" spans="1:9" x14ac:dyDescent="0.25">
      <c r="A25">
        <v>691</v>
      </c>
      <c r="B25">
        <f>2500-15*15</f>
        <v>2275</v>
      </c>
      <c r="C25">
        <f>800+6*15</f>
        <v>890</v>
      </c>
      <c r="D25">
        <f>2500+11*15</f>
        <v>2665</v>
      </c>
      <c r="E25">
        <f>1200-1*15</f>
        <v>1185</v>
      </c>
    </row>
    <row r="26" spans="1:9" x14ac:dyDescent="0.25">
      <c r="A26">
        <v>721</v>
      </c>
      <c r="B26">
        <f>2500-3*15</f>
        <v>2455</v>
      </c>
      <c r="C26">
        <v>800</v>
      </c>
      <c r="D26">
        <f>2500-12*15</f>
        <v>2320</v>
      </c>
      <c r="E26">
        <f>800+1*15</f>
        <v>815</v>
      </c>
      <c r="F26">
        <f>2000+14*15</f>
        <v>2210</v>
      </c>
      <c r="G26">
        <f>800+4*15</f>
        <v>860</v>
      </c>
    </row>
    <row r="27" spans="1:9" x14ac:dyDescent="0.25">
      <c r="A27">
        <v>751</v>
      </c>
      <c r="B27">
        <f>3000+5*15</f>
        <v>3075</v>
      </c>
      <c r="C27">
        <v>800</v>
      </c>
      <c r="D27">
        <f>2500+1*15</f>
        <v>2515</v>
      </c>
      <c r="E27">
        <f>800-1*15</f>
        <v>785</v>
      </c>
      <c r="F27">
        <f>2500+1*15</f>
        <v>2515</v>
      </c>
      <c r="G27">
        <v>800</v>
      </c>
      <c r="H27">
        <f>2500-11*15</f>
        <v>2335</v>
      </c>
      <c r="I27">
        <f>800+1*15</f>
        <v>815</v>
      </c>
    </row>
    <row r="28" spans="1:9" x14ac:dyDescent="0.25">
      <c r="A28">
        <v>781</v>
      </c>
      <c r="B28">
        <f>3000-5*15</f>
        <v>2925</v>
      </c>
      <c r="C28">
        <v>800</v>
      </c>
      <c r="D28">
        <f>3000+13*15</f>
        <v>3195</v>
      </c>
      <c r="E28">
        <f>800+4*15</f>
        <v>860</v>
      </c>
    </row>
    <row r="29" spans="1:9" x14ac:dyDescent="0.25">
      <c r="A29">
        <v>811</v>
      </c>
      <c r="B29">
        <f>3000+2*15</f>
        <v>3030</v>
      </c>
      <c r="C29">
        <v>800</v>
      </c>
    </row>
    <row r="30" spans="1:9" x14ac:dyDescent="0.25">
      <c r="A30">
        <v>841</v>
      </c>
      <c r="B30">
        <f>2500+13*15</f>
        <v>2695</v>
      </c>
      <c r="C30">
        <f>800+1*15</f>
        <v>815</v>
      </c>
    </row>
    <row r="31" spans="1:9" x14ac:dyDescent="0.25">
      <c r="A31">
        <v>871</v>
      </c>
      <c r="B31">
        <f>2000+7*15</f>
        <v>2105</v>
      </c>
      <c r="C31">
        <f>800+4*15</f>
        <v>860</v>
      </c>
      <c r="D31">
        <f>3000+1*15</f>
        <v>3015</v>
      </c>
      <c r="E31">
        <v>800</v>
      </c>
    </row>
    <row r="32" spans="1:9" x14ac:dyDescent="0.25">
      <c r="A32">
        <v>901</v>
      </c>
      <c r="B32">
        <f>2000+10*15</f>
        <v>2150</v>
      </c>
      <c r="C32">
        <v>1000</v>
      </c>
      <c r="D32">
        <f>2500-12*15</f>
        <v>2320</v>
      </c>
      <c r="E32">
        <f>1000-1*15</f>
        <v>985</v>
      </c>
    </row>
    <row r="33" spans="1:7" x14ac:dyDescent="0.25">
      <c r="A33">
        <v>931</v>
      </c>
      <c r="B33">
        <f>2500+2*15</f>
        <v>2530</v>
      </c>
      <c r="C33">
        <f>1000-2*15</f>
        <v>970</v>
      </c>
      <c r="D33">
        <f>2000+12*15</f>
        <v>2180</v>
      </c>
      <c r="E33">
        <v>800</v>
      </c>
    </row>
    <row r="34" spans="1:7" x14ac:dyDescent="0.25">
      <c r="A34">
        <v>961</v>
      </c>
      <c r="B34">
        <f>2500-20*15</f>
        <v>2200</v>
      </c>
      <c r="C34">
        <f>800-2*15</f>
        <v>770</v>
      </c>
      <c r="D34">
        <f>3000-9*15</f>
        <v>2865</v>
      </c>
      <c r="E34">
        <f>1000-4*15</f>
        <v>940</v>
      </c>
    </row>
    <row r="35" spans="1:7" x14ac:dyDescent="0.25">
      <c r="A35">
        <v>991</v>
      </c>
      <c r="B35">
        <f>2500-14*15</f>
        <v>2290</v>
      </c>
      <c r="C35">
        <f>600+7*15</f>
        <v>705</v>
      </c>
      <c r="D35">
        <f>2500+11*15</f>
        <v>2665</v>
      </c>
      <c r="E35">
        <f>1000-5*15</f>
        <v>925</v>
      </c>
    </row>
    <row r="36" spans="1:7" x14ac:dyDescent="0.25">
      <c r="A36">
        <v>1021</v>
      </c>
      <c r="B36">
        <f>2500+1*15</f>
        <v>2515</v>
      </c>
      <c r="C36">
        <f>1000+7*15</f>
        <v>1105</v>
      </c>
      <c r="D36">
        <f>2500-5*15</f>
        <v>2425</v>
      </c>
      <c r="E36">
        <f>600+3*15</f>
        <v>645</v>
      </c>
      <c r="F36">
        <f>1500+15*16</f>
        <v>1740</v>
      </c>
      <c r="G36">
        <f>800+7*15</f>
        <v>905</v>
      </c>
    </row>
    <row r="37" spans="1:7" x14ac:dyDescent="0.25">
      <c r="A37">
        <v>1051</v>
      </c>
      <c r="B37">
        <f>1000+10*15</f>
        <v>1150</v>
      </c>
      <c r="C37">
        <f>1200-2*15</f>
        <v>1170</v>
      </c>
      <c r="D37">
        <f>2500-22*15</f>
        <v>2170</v>
      </c>
      <c r="E37">
        <f>800+5*15</f>
        <v>875</v>
      </c>
      <c r="F37">
        <f>2500+7*15</f>
        <v>2605</v>
      </c>
      <c r="G37">
        <f>600+2*15</f>
        <v>630</v>
      </c>
    </row>
    <row r="38" spans="1:7" x14ac:dyDescent="0.25">
      <c r="A38">
        <v>1081</v>
      </c>
      <c r="B38">
        <f>1000+12*15</f>
        <v>1180</v>
      </c>
      <c r="C38">
        <f>1000-2*15</f>
        <v>970</v>
      </c>
      <c r="D38">
        <f>2500+3*15</f>
        <v>2545</v>
      </c>
      <c r="E38">
        <f>1000+4*15</f>
        <v>1060</v>
      </c>
      <c r="F38">
        <f>3000-12*15</f>
        <v>2820</v>
      </c>
      <c r="G38">
        <f>600-2*15</f>
        <v>570</v>
      </c>
    </row>
    <row r="39" spans="1:7" x14ac:dyDescent="0.25">
      <c r="A39">
        <v>1111</v>
      </c>
      <c r="B39">
        <v>1500</v>
      </c>
      <c r="C39">
        <f>800+5*15</f>
        <v>875</v>
      </c>
      <c r="D39">
        <f>3000-12*15</f>
        <v>2820</v>
      </c>
      <c r="E39">
        <f>1000+1*15</f>
        <v>1015</v>
      </c>
    </row>
    <row r="40" spans="1:7" x14ac:dyDescent="0.25">
      <c r="A40">
        <v>1141</v>
      </c>
      <c r="B40">
        <f>1500-2*15</f>
        <v>1470</v>
      </c>
      <c r="C40">
        <f>1000-4*15</f>
        <v>940</v>
      </c>
    </row>
    <row r="41" spans="1:7" x14ac:dyDescent="0.25">
      <c r="A41">
        <v>1171</v>
      </c>
      <c r="B41">
        <v>1500</v>
      </c>
      <c r="C41">
        <f>1000-6*15</f>
        <v>910</v>
      </c>
      <c r="D41">
        <v>2000</v>
      </c>
      <c r="E41">
        <f>1200-6*15</f>
        <v>1110</v>
      </c>
    </row>
    <row r="42" spans="1:7" x14ac:dyDescent="0.25">
      <c r="A42">
        <v>1201</v>
      </c>
      <c r="B42">
        <f>1500-10*15</f>
        <v>1350</v>
      </c>
      <c r="C42">
        <f>800+5*15</f>
        <v>875</v>
      </c>
      <c r="D42">
        <f>2500+3*15</f>
        <v>2545</v>
      </c>
      <c r="E42">
        <f>800+2*15</f>
        <v>830</v>
      </c>
    </row>
    <row r="43" spans="1:7" x14ac:dyDescent="0.25">
      <c r="A43">
        <v>1231</v>
      </c>
      <c r="B43">
        <f>1000+4*15</f>
        <v>1060</v>
      </c>
      <c r="C43">
        <f>800+2*15</f>
        <v>830</v>
      </c>
      <c r="D43">
        <f>1500+3*15</f>
        <v>1545</v>
      </c>
      <c r="E43">
        <f>800+1*15</f>
        <v>815</v>
      </c>
      <c r="F43">
        <f>2500+15*15</f>
        <v>2725</v>
      </c>
      <c r="G43">
        <f>800+1*15</f>
        <v>815</v>
      </c>
    </row>
    <row r="44" spans="1:7" x14ac:dyDescent="0.25">
      <c r="A44">
        <v>1261</v>
      </c>
      <c r="B44">
        <f>1500-6*15</f>
        <v>1410</v>
      </c>
      <c r="C44">
        <f>800-1*15</f>
        <v>785</v>
      </c>
      <c r="D44">
        <f>2500-16*15</f>
        <v>2260</v>
      </c>
      <c r="E44">
        <f>1000+3*15</f>
        <v>1045</v>
      </c>
      <c r="F44">
        <f>3000-15*15</f>
        <v>2775</v>
      </c>
      <c r="G44">
        <f>800+1*15</f>
        <v>815</v>
      </c>
    </row>
    <row r="45" spans="1:7" x14ac:dyDescent="0.25">
      <c r="A45">
        <v>1291</v>
      </c>
      <c r="B45">
        <f>1000+8*15</f>
        <v>1120</v>
      </c>
      <c r="C45">
        <f>600+5*15</f>
        <v>675</v>
      </c>
      <c r="D45">
        <f>2500-1*15</f>
        <v>2485</v>
      </c>
      <c r="E45">
        <f>1000+7*15</f>
        <v>1105</v>
      </c>
      <c r="F45">
        <f>2500+2*15</f>
        <v>2530</v>
      </c>
      <c r="G45">
        <v>800</v>
      </c>
    </row>
    <row r="46" spans="1:7" x14ac:dyDescent="0.25">
      <c r="A46">
        <v>1321</v>
      </c>
      <c r="B46">
        <f>2000+12*15</f>
        <v>2180</v>
      </c>
      <c r="C46">
        <f>1000+3*15</f>
        <v>1045</v>
      </c>
      <c r="D46">
        <f>2500-10*15</f>
        <v>2350</v>
      </c>
      <c r="E46">
        <f>800-2*15</f>
        <v>770</v>
      </c>
      <c r="F46">
        <f>3000-12*15</f>
        <v>2820</v>
      </c>
      <c r="G46">
        <f>800+1*15</f>
        <v>815</v>
      </c>
    </row>
    <row r="47" spans="1:7" x14ac:dyDescent="0.25">
      <c r="A47">
        <v>1351</v>
      </c>
      <c r="B47">
        <f>2500+13*15</f>
        <v>2695</v>
      </c>
      <c r="C47">
        <f>800+4*15</f>
        <v>860</v>
      </c>
    </row>
    <row r="48" spans="1:7" x14ac:dyDescent="0.25">
      <c r="A48">
        <v>1381</v>
      </c>
      <c r="B48">
        <f>2000+17*15</f>
        <v>2255</v>
      </c>
      <c r="C48">
        <f>1000-4*15</f>
        <v>940</v>
      </c>
    </row>
    <row r="49" spans="1:5" x14ac:dyDescent="0.25">
      <c r="A49">
        <v>1411</v>
      </c>
      <c r="B49">
        <f>2500-19*15</f>
        <v>2215</v>
      </c>
      <c r="C49">
        <f>1000-2*15</f>
        <v>970</v>
      </c>
      <c r="D49">
        <f>2500-21*15</f>
        <v>2185</v>
      </c>
      <c r="E49">
        <f>600+7*15</f>
        <v>705</v>
      </c>
    </row>
    <row r="50" spans="1:5" x14ac:dyDescent="0.25">
      <c r="A50">
        <v>1441</v>
      </c>
      <c r="B50">
        <f>2000+15*15</f>
        <v>2225</v>
      </c>
      <c r="C50">
        <f>1000-2*15</f>
        <v>970</v>
      </c>
    </row>
    <row r="51" spans="1:5" x14ac:dyDescent="0.25">
      <c r="A51">
        <v>1471</v>
      </c>
      <c r="B51">
        <f>2500-9*15</f>
        <v>2365</v>
      </c>
      <c r="C51">
        <f>1000+3*15</f>
        <v>1045</v>
      </c>
    </row>
    <row r="52" spans="1:5" x14ac:dyDescent="0.25">
      <c r="A52">
        <v>1501</v>
      </c>
      <c r="B52">
        <f>2500+3*15</f>
        <v>2545</v>
      </c>
      <c r="C52">
        <f>1000-4*15</f>
        <v>940</v>
      </c>
    </row>
    <row r="53" spans="1:5" x14ac:dyDescent="0.25">
      <c r="A53">
        <v>1531</v>
      </c>
      <c r="B53">
        <f>2000+10*15</f>
        <v>2150</v>
      </c>
      <c r="C53">
        <v>600</v>
      </c>
      <c r="D53">
        <f>2500+18*15</f>
        <v>2770</v>
      </c>
      <c r="E53">
        <f>800+6*15</f>
        <v>890</v>
      </c>
    </row>
    <row r="54" spans="1:5" x14ac:dyDescent="0.25">
      <c r="A54">
        <v>1561</v>
      </c>
      <c r="B54">
        <f>3000+3*15</f>
        <v>3045</v>
      </c>
      <c r="C54">
        <v>800</v>
      </c>
    </row>
    <row r="55" spans="1:5" x14ac:dyDescent="0.25">
      <c r="A55">
        <v>1591</v>
      </c>
      <c r="B55">
        <f>2000+12*15</f>
        <v>2180</v>
      </c>
      <c r="C55">
        <f>1000-1*15</f>
        <v>985</v>
      </c>
    </row>
    <row r="56" spans="1:5" x14ac:dyDescent="0.25">
      <c r="A56">
        <v>1621</v>
      </c>
      <c r="B56">
        <f>1500+11*15</f>
        <v>1665</v>
      </c>
      <c r="C56">
        <f>1000-15*5</f>
        <v>925</v>
      </c>
      <c r="D56">
        <f>2000+17*15</f>
        <v>2255</v>
      </c>
      <c r="E56">
        <f>1000-4*15</f>
        <v>940</v>
      </c>
    </row>
    <row r="57" spans="1:5" x14ac:dyDescent="0.25">
      <c r="A57">
        <v>1651</v>
      </c>
      <c r="B57">
        <f>1500+9*15</f>
        <v>1635</v>
      </c>
      <c r="C57">
        <f>800+6*15</f>
        <v>890</v>
      </c>
      <c r="D57">
        <f>1500-2*15</f>
        <v>1470</v>
      </c>
      <c r="E57">
        <f>600-3*15</f>
        <v>555</v>
      </c>
    </row>
    <row r="58" spans="1:5" x14ac:dyDescent="0.25">
      <c r="A58">
        <v>1681</v>
      </c>
      <c r="B58">
        <f>1500+4*15</f>
        <v>1560</v>
      </c>
      <c r="C58">
        <f>800+6*15</f>
        <v>890</v>
      </c>
      <c r="D58">
        <f>1500-15*15</f>
        <v>1275</v>
      </c>
      <c r="E58">
        <f>600-4*15</f>
        <v>540</v>
      </c>
    </row>
    <row r="59" spans="1:5" x14ac:dyDescent="0.25">
      <c r="A59">
        <v>1711</v>
      </c>
      <c r="B59">
        <f>1500-1*15</f>
        <v>1485</v>
      </c>
      <c r="C59">
        <f>800+2*15</f>
        <v>830</v>
      </c>
      <c r="D59">
        <f>1000-10*15</f>
        <v>850</v>
      </c>
      <c r="E59">
        <f>400+6*15</f>
        <v>490</v>
      </c>
    </row>
    <row r="60" spans="1:5" x14ac:dyDescent="0.25">
      <c r="A60">
        <v>1741</v>
      </c>
      <c r="B60">
        <f>1500-11*15</f>
        <v>1335</v>
      </c>
      <c r="C60">
        <f>800-1*15</f>
        <v>785</v>
      </c>
      <c r="D60">
        <f>3000+10*15</f>
        <v>3150</v>
      </c>
      <c r="E60">
        <f>6000-2*15</f>
        <v>5970</v>
      </c>
    </row>
    <row r="61" spans="1:5" x14ac:dyDescent="0.25">
      <c r="A61">
        <v>1771</v>
      </c>
      <c r="B61">
        <f>3500-14*15</f>
        <v>3290</v>
      </c>
      <c r="C61">
        <f>600+2*15</f>
        <v>630</v>
      </c>
    </row>
    <row r="62" spans="1:5" x14ac:dyDescent="0.25">
      <c r="A62">
        <v>1801</v>
      </c>
      <c r="B62">
        <f>2000+1*15</f>
        <v>2015</v>
      </c>
      <c r="C62">
        <f>1000+5*15</f>
        <v>1075</v>
      </c>
    </row>
  </sheetData>
  <pageMargins left="0.7" right="0.7" top="0.75" bottom="0.75" header="0.3" footer="0.3"/>
  <ignoredErrors>
    <ignoredError sqref="D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Pritha Roy</dc:creator>
  <cp:lastModifiedBy>Pritha Roy</cp:lastModifiedBy>
  <dcterms:created xsi:type="dcterms:W3CDTF">2015-06-05T18:17:20Z</dcterms:created>
  <dcterms:modified xsi:type="dcterms:W3CDTF">2019-10-28T22:58:22Z</dcterms:modified>
</cp:coreProperties>
</file>