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mna\Desktop\24\24\"/>
    </mc:Choice>
  </mc:AlternateContent>
  <xr:revisionPtr revIDLastSave="0" documentId="13_ncr:1_{DD6AF65A-A98C-455E-964B-DA77CAD20F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6" i="1" l="1"/>
  <c r="D46" i="1"/>
  <c r="C46" i="1"/>
  <c r="B46" i="1"/>
  <c r="E45" i="1"/>
  <c r="D45" i="1"/>
  <c r="C45" i="1"/>
  <c r="B45" i="1"/>
  <c r="E44" i="1"/>
  <c r="D44" i="1"/>
  <c r="C44" i="1"/>
  <c r="B44" i="1"/>
  <c r="G43" i="1"/>
  <c r="F43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G62" i="1" l="1"/>
  <c r="F62" i="1"/>
  <c r="E62" i="1"/>
  <c r="D62" i="1"/>
  <c r="C62" i="1"/>
  <c r="B62" i="1"/>
  <c r="E61" i="1"/>
  <c r="D61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E53" i="1"/>
  <c r="D53" i="1"/>
  <c r="C53" i="1"/>
  <c r="B53" i="1"/>
  <c r="C52" i="1"/>
  <c r="B52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C47" i="1"/>
  <c r="B47" i="1"/>
  <c r="A38" i="1"/>
  <c r="E37" i="1" l="1"/>
  <c r="D37" i="1"/>
  <c r="C37" i="1"/>
  <c r="B37" i="1"/>
  <c r="E36" i="1"/>
  <c r="D36" i="1"/>
  <c r="C36" i="1"/>
  <c r="B36" i="1"/>
  <c r="E35" i="1"/>
  <c r="D35" i="1"/>
  <c r="C35" i="1"/>
  <c r="B35" i="1"/>
  <c r="C34" i="1"/>
  <c r="B34" i="1"/>
  <c r="C33" i="1"/>
  <c r="B33" i="1"/>
  <c r="C32" i="1"/>
  <c r="B32" i="1"/>
  <c r="C31" i="1"/>
  <c r="B31" i="1"/>
  <c r="G30" i="1"/>
  <c r="F30" i="1"/>
  <c r="E30" i="1" l="1"/>
  <c r="D30" i="1"/>
  <c r="C30" i="1"/>
  <c r="B30" i="1"/>
  <c r="C29" i="1"/>
  <c r="B29" i="1"/>
  <c r="C28" i="1"/>
  <c r="B28" i="1"/>
  <c r="C27" i="1"/>
  <c r="B27" i="1"/>
  <c r="C26" i="1"/>
  <c r="B26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G13" i="1"/>
  <c r="F13" i="1"/>
  <c r="E13" i="1"/>
  <c r="D13" i="1"/>
  <c r="C13" i="1"/>
  <c r="B13" i="1"/>
  <c r="G12" i="1" l="1"/>
  <c r="G11" i="1"/>
  <c r="G3" i="1"/>
  <c r="G2" i="1"/>
  <c r="F12" i="1"/>
  <c r="F11" i="1"/>
  <c r="F3" i="1"/>
  <c r="F2" i="1"/>
  <c r="E12" i="1"/>
  <c r="E11" i="1"/>
  <c r="E8" i="1"/>
  <c r="E6" i="1"/>
  <c r="E5" i="1"/>
  <c r="E3" i="1"/>
  <c r="E2" i="1"/>
  <c r="D12" i="1"/>
  <c r="D11" i="1"/>
  <c r="D8" i="1"/>
  <c r="D6" i="1"/>
  <c r="D5" i="1"/>
  <c r="D3" i="1"/>
  <c r="D2" i="1"/>
  <c r="C12" i="1"/>
  <c r="C11" i="1"/>
  <c r="C10" i="1"/>
  <c r="C9" i="1"/>
  <c r="C8" i="1"/>
  <c r="C7" i="1"/>
  <c r="C6" i="1"/>
  <c r="C5" i="1"/>
  <c r="C4" i="1"/>
  <c r="C3" i="1"/>
  <c r="C2" i="1"/>
  <c r="B12" i="1"/>
  <c r="B11" i="1"/>
  <c r="B10" i="1"/>
  <c r="B9" i="1"/>
  <c r="B8" i="1"/>
  <c r="B7" i="1"/>
  <c r="B6" i="1"/>
  <c r="B5" i="1"/>
  <c r="B4" i="1"/>
  <c r="B3" i="1"/>
  <c r="B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3" i="1"/>
</calcChain>
</file>

<file path=xl/sharedStrings.xml><?xml version="1.0" encoding="utf-8"?>
<sst xmlns="http://schemas.openxmlformats.org/spreadsheetml/2006/main" count="9" uniqueCount="9">
  <si>
    <t>Frame #</t>
  </si>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</sst>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32" zoomScale="130" zoomScaleNormal="130" workbookViewId="0">
      <selection activeCell="F47" sqref="F47"/>
    </sheetView>
  </sheetViews>
  <sheetFormatPr defaultRowHeight="14.4" x14ac:dyDescent="0.3"/>
  <cols>
    <col min="1" max="1" width="7.5546875" bestFit="1" customWidth="1"/>
    <col min="2" max="7" width="5" bestFit="1" customWidth="1"/>
    <col min="8" max="8" width="4" bestFit="1" customWidth="1"/>
    <col min="9" max="9" width="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f>1500-3*15</f>
        <v>1455</v>
      </c>
      <c r="C2">
        <f>600+27*15</f>
        <v>1005</v>
      </c>
      <c r="D2">
        <f>2500-3*15</f>
        <v>2455</v>
      </c>
      <c r="E2">
        <f>600+26*15</f>
        <v>990</v>
      </c>
      <c r="F2">
        <f>3000-3*15</f>
        <v>2955</v>
      </c>
      <c r="G2">
        <f>1000-1*15</f>
        <v>985</v>
      </c>
    </row>
    <row r="3" spans="1:9" x14ac:dyDescent="0.3">
      <c r="A3">
        <f>A2+30</f>
        <v>31</v>
      </c>
      <c r="B3">
        <f>1500-9*15</f>
        <v>1365</v>
      </c>
      <c r="C3">
        <f>1000</f>
        <v>1000</v>
      </c>
      <c r="D3">
        <f>2500</f>
        <v>2500</v>
      </c>
      <c r="E3">
        <f>1000+3*15</f>
        <v>1045</v>
      </c>
      <c r="F3">
        <f>3000-19*15</f>
        <v>2715</v>
      </c>
      <c r="G3">
        <f>1000+2*15</f>
        <v>1030</v>
      </c>
    </row>
    <row r="4" spans="1:9" x14ac:dyDescent="0.3">
      <c r="A4">
        <f t="shared" ref="A4:A62" si="0">A3+30</f>
        <v>61</v>
      </c>
      <c r="B4">
        <f>2500+6*15</f>
        <v>2590</v>
      </c>
      <c r="C4">
        <f>1000-2*15</f>
        <v>970</v>
      </c>
    </row>
    <row r="5" spans="1:9" x14ac:dyDescent="0.3">
      <c r="A5">
        <f t="shared" si="0"/>
        <v>91</v>
      </c>
      <c r="B5">
        <f>3000-11*15</f>
        <v>2835</v>
      </c>
      <c r="C5">
        <f>600+36*15</f>
        <v>1140</v>
      </c>
      <c r="D5">
        <f>2500+8*15</f>
        <v>2620</v>
      </c>
      <c r="E5">
        <f>1000-3*15</f>
        <v>955</v>
      </c>
    </row>
    <row r="6" spans="1:9" x14ac:dyDescent="0.3">
      <c r="A6">
        <f t="shared" si="0"/>
        <v>121</v>
      </c>
      <c r="B6">
        <f>3000-6*15</f>
        <v>2910</v>
      </c>
      <c r="C6">
        <f>1200-10*15</f>
        <v>1050</v>
      </c>
      <c r="D6">
        <f>3000-16*15</f>
        <v>2760</v>
      </c>
      <c r="E6">
        <f>1000+4*15</f>
        <v>1060</v>
      </c>
    </row>
    <row r="7" spans="1:9" x14ac:dyDescent="0.3">
      <c r="A7">
        <f t="shared" si="0"/>
        <v>151</v>
      </c>
      <c r="B7">
        <f>3000-3*15</f>
        <v>2955</v>
      </c>
      <c r="C7">
        <f>1000</f>
        <v>1000</v>
      </c>
    </row>
    <row r="8" spans="1:9" x14ac:dyDescent="0.3">
      <c r="A8">
        <f t="shared" si="0"/>
        <v>181</v>
      </c>
      <c r="B8">
        <f>3500-12*15</f>
        <v>3320</v>
      </c>
      <c r="C8">
        <f>1000-1*15</f>
        <v>985</v>
      </c>
      <c r="D8">
        <f>3000-9*15</f>
        <v>2865</v>
      </c>
      <c r="E8">
        <f>1000-3*15</f>
        <v>955</v>
      </c>
    </row>
    <row r="9" spans="1:9" x14ac:dyDescent="0.3">
      <c r="A9">
        <f t="shared" si="0"/>
        <v>211</v>
      </c>
      <c r="B9">
        <f>2500+7*15</f>
        <v>2605</v>
      </c>
      <c r="C9">
        <f>1000-1*15</f>
        <v>985</v>
      </c>
    </row>
    <row r="10" spans="1:9" x14ac:dyDescent="0.3">
      <c r="A10">
        <f t="shared" si="0"/>
        <v>241</v>
      </c>
      <c r="B10">
        <f>2000-2*15</f>
        <v>1970</v>
      </c>
      <c r="C10">
        <f>1000-1*15</f>
        <v>985</v>
      </c>
    </row>
    <row r="11" spans="1:9" x14ac:dyDescent="0.3">
      <c r="A11">
        <f t="shared" si="0"/>
        <v>271</v>
      </c>
      <c r="B11">
        <f>1500+11*15</f>
        <v>1665</v>
      </c>
      <c r="C11">
        <f>1000-2*15</f>
        <v>970</v>
      </c>
      <c r="D11">
        <f>2500-18*15</f>
        <v>2230</v>
      </c>
      <c r="E11">
        <f>1000</f>
        <v>1000</v>
      </c>
      <c r="F11">
        <f>3500+9*15</f>
        <v>3635</v>
      </c>
      <c r="G11">
        <f>1000+1*15</f>
        <v>1015</v>
      </c>
    </row>
    <row r="12" spans="1:9" x14ac:dyDescent="0.3">
      <c r="A12">
        <f t="shared" si="0"/>
        <v>301</v>
      </c>
      <c r="B12">
        <f>2500-21*15</f>
        <v>2185</v>
      </c>
      <c r="C12">
        <f>1000-1*15</f>
        <v>985</v>
      </c>
      <c r="D12">
        <f>2500+8*15</f>
        <v>2620</v>
      </c>
      <c r="E12">
        <f>1000-4*15</f>
        <v>940</v>
      </c>
      <c r="F12">
        <f>3000+16*15</f>
        <v>3240</v>
      </c>
      <c r="G12">
        <f>1000-4*15</f>
        <v>940</v>
      </c>
    </row>
    <row r="13" spans="1:9" x14ac:dyDescent="0.3">
      <c r="A13">
        <f t="shared" si="0"/>
        <v>331</v>
      </c>
      <c r="B13">
        <f>2000-1*15</f>
        <v>1985</v>
      </c>
      <c r="C13">
        <f>1000+5*15</f>
        <v>1075</v>
      </c>
      <c r="D13">
        <f>2500-5*15</f>
        <v>2425</v>
      </c>
      <c r="E13">
        <f>1000-1*15</f>
        <v>985</v>
      </c>
      <c r="F13">
        <f>3000</f>
        <v>3000</v>
      </c>
      <c r="G13">
        <f>1000-2*15</f>
        <v>970</v>
      </c>
    </row>
    <row r="14" spans="1:9" x14ac:dyDescent="0.3">
      <c r="A14">
        <f t="shared" si="0"/>
        <v>361</v>
      </c>
      <c r="B14">
        <f>1500+6*15</f>
        <v>1590</v>
      </c>
      <c r="C14">
        <f>1000+4*15</f>
        <v>1060</v>
      </c>
      <c r="D14">
        <f>2500+11*15</f>
        <v>2665</v>
      </c>
      <c r="E14">
        <f>1000</f>
        <v>1000</v>
      </c>
    </row>
    <row r="15" spans="1:9" x14ac:dyDescent="0.3">
      <c r="A15">
        <f t="shared" si="0"/>
        <v>391</v>
      </c>
      <c r="B15">
        <f>2000+16*15</f>
        <v>2240</v>
      </c>
      <c r="C15">
        <f>1000-2*15</f>
        <v>970</v>
      </c>
      <c r="D15">
        <f>3000-16*15</f>
        <v>2760</v>
      </c>
      <c r="E15">
        <f>1000-1*15</f>
        <v>985</v>
      </c>
    </row>
    <row r="16" spans="1:9" x14ac:dyDescent="0.3">
      <c r="A16">
        <f t="shared" si="0"/>
        <v>421</v>
      </c>
      <c r="B16">
        <f>2500+15*15</f>
        <v>2725</v>
      </c>
      <c r="C16">
        <f>1000-1*15</f>
        <v>985</v>
      </c>
      <c r="D16">
        <f>3000-3*15</f>
        <v>2955</v>
      </c>
      <c r="E16">
        <f>1000-1*15</f>
        <v>985</v>
      </c>
    </row>
    <row r="17" spans="1:7" x14ac:dyDescent="0.3">
      <c r="A17">
        <f t="shared" si="0"/>
        <v>451</v>
      </c>
      <c r="B17">
        <f>3000+5*15</f>
        <v>3075</v>
      </c>
      <c r="C17">
        <f>1000-3*15</f>
        <v>955</v>
      </c>
      <c r="D17">
        <f>3000-8*15</f>
        <v>2880</v>
      </c>
      <c r="E17">
        <f>1000-1*15</f>
        <v>985</v>
      </c>
    </row>
    <row r="18" spans="1:7" x14ac:dyDescent="0.3">
      <c r="A18">
        <f t="shared" si="0"/>
        <v>481</v>
      </c>
      <c r="B18">
        <f>3000-2*15</f>
        <v>2970</v>
      </c>
      <c r="C18">
        <f>1000-1*15</f>
        <v>985</v>
      </c>
      <c r="D18">
        <f>3500</f>
        <v>3500</v>
      </c>
      <c r="E18">
        <f>1000-1*15</f>
        <v>985</v>
      </c>
    </row>
    <row r="19" spans="1:7" x14ac:dyDescent="0.3">
      <c r="A19">
        <f t="shared" si="0"/>
        <v>511</v>
      </c>
      <c r="B19">
        <f>3000-11*15</f>
        <v>2835</v>
      </c>
      <c r="C19">
        <f>1000-1*15</f>
        <v>985</v>
      </c>
      <c r="D19">
        <f>500+8*15</f>
        <v>620</v>
      </c>
      <c r="E19">
        <f>1000+1*15</f>
        <v>1015</v>
      </c>
    </row>
    <row r="20" spans="1:7" x14ac:dyDescent="0.3">
      <c r="A20">
        <f t="shared" si="0"/>
        <v>541</v>
      </c>
      <c r="B20">
        <f>0+12*15</f>
        <v>180</v>
      </c>
      <c r="C20">
        <f>1000+4*15</f>
        <v>1060</v>
      </c>
      <c r="D20">
        <f>500+12*15</f>
        <v>680</v>
      </c>
      <c r="E20">
        <f>1000+2*15</f>
        <v>1030</v>
      </c>
    </row>
    <row r="21" spans="1:7" x14ac:dyDescent="0.3">
      <c r="A21">
        <f t="shared" si="0"/>
        <v>571</v>
      </c>
      <c r="B21">
        <f>3500-3*15</f>
        <v>3455</v>
      </c>
      <c r="C21">
        <f>1000-3*15</f>
        <v>955</v>
      </c>
      <c r="D21">
        <f>600-6*15</f>
        <v>510</v>
      </c>
      <c r="E21">
        <f>1000+6*15</f>
        <v>1090</v>
      </c>
    </row>
    <row r="22" spans="1:7" x14ac:dyDescent="0.3">
      <c r="A22">
        <f t="shared" si="0"/>
        <v>601</v>
      </c>
      <c r="B22">
        <f>3500-9*15</f>
        <v>3365</v>
      </c>
      <c r="C22">
        <f>1000</f>
        <v>1000</v>
      </c>
      <c r="D22">
        <f>3500+15*15</f>
        <v>3725</v>
      </c>
      <c r="E22">
        <f>1000+5*15</f>
        <v>1075</v>
      </c>
    </row>
    <row r="23" spans="1:7" x14ac:dyDescent="0.3">
      <c r="A23">
        <f t="shared" si="0"/>
        <v>631</v>
      </c>
      <c r="B23">
        <f>3500-10*15</f>
        <v>3350</v>
      </c>
      <c r="C23">
        <f>1000-1*15</f>
        <v>985</v>
      </c>
      <c r="D23">
        <f>2000+7*15</f>
        <v>2105</v>
      </c>
      <c r="E23">
        <f>1000+4*15</f>
        <v>1060</v>
      </c>
    </row>
    <row r="24" spans="1:7" x14ac:dyDescent="0.3">
      <c r="A24">
        <f t="shared" si="0"/>
        <v>661</v>
      </c>
      <c r="B24">
        <f>2500+10*15</f>
        <v>2650</v>
      </c>
      <c r="C24">
        <f>1200-3*15</f>
        <v>1155</v>
      </c>
      <c r="D24">
        <f>3500+11*15</f>
        <v>3665</v>
      </c>
      <c r="E24">
        <f>1000+5*15</f>
        <v>1075</v>
      </c>
    </row>
    <row r="25" spans="1:7" x14ac:dyDescent="0.3">
      <c r="A25">
        <f t="shared" si="0"/>
        <v>691</v>
      </c>
      <c r="B25">
        <f>3500-9*15</f>
        <v>3365</v>
      </c>
      <c r="C25">
        <f>1000+4*15</f>
        <v>1060</v>
      </c>
    </row>
    <row r="26" spans="1:7" x14ac:dyDescent="0.3">
      <c r="A26">
        <f t="shared" si="0"/>
        <v>721</v>
      </c>
      <c r="B26">
        <f>3500</f>
        <v>3500</v>
      </c>
      <c r="C26">
        <f>1000+4*15</f>
        <v>1060</v>
      </c>
    </row>
    <row r="27" spans="1:7" x14ac:dyDescent="0.3">
      <c r="A27">
        <f t="shared" si="0"/>
        <v>751</v>
      </c>
      <c r="B27">
        <f>3500-2*15</f>
        <v>3470</v>
      </c>
      <c r="C27">
        <f>1000-1*15</f>
        <v>985</v>
      </c>
    </row>
    <row r="28" spans="1:7" x14ac:dyDescent="0.3">
      <c r="A28">
        <f t="shared" si="0"/>
        <v>781</v>
      </c>
      <c r="B28">
        <f>0+7*15</f>
        <v>105</v>
      </c>
      <c r="C28">
        <f>1000</f>
        <v>1000</v>
      </c>
    </row>
    <row r="29" spans="1:7" x14ac:dyDescent="0.3">
      <c r="A29">
        <f t="shared" si="0"/>
        <v>811</v>
      </c>
      <c r="B29">
        <f>2000+15*15</f>
        <v>2225</v>
      </c>
      <c r="C29">
        <f>1000</f>
        <v>1000</v>
      </c>
    </row>
    <row r="30" spans="1:7" x14ac:dyDescent="0.3">
      <c r="A30">
        <f t="shared" si="0"/>
        <v>841</v>
      </c>
      <c r="B30">
        <f>2000+13*15</f>
        <v>2195</v>
      </c>
      <c r="C30">
        <f>1000-1*15</f>
        <v>985</v>
      </c>
      <c r="D30">
        <f>2500+17*15</f>
        <v>2755</v>
      </c>
      <c r="E30">
        <f>1000-3*15</f>
        <v>955</v>
      </c>
      <c r="F30">
        <f>3500+11*15</f>
        <v>3665</v>
      </c>
      <c r="G30">
        <f>1000-3*15</f>
        <v>955</v>
      </c>
    </row>
    <row r="31" spans="1:7" x14ac:dyDescent="0.3">
      <c r="A31">
        <f t="shared" si="0"/>
        <v>871</v>
      </c>
      <c r="B31">
        <f>3000-10*15</f>
        <v>2850</v>
      </c>
      <c r="C31">
        <f>1000-1*15</f>
        <v>985</v>
      </c>
    </row>
    <row r="32" spans="1:7" x14ac:dyDescent="0.3">
      <c r="A32">
        <f t="shared" si="0"/>
        <v>901</v>
      </c>
      <c r="B32">
        <f>3000+1*15</f>
        <v>3015</v>
      </c>
      <c r="C32">
        <f>1000-2*15</f>
        <v>970</v>
      </c>
    </row>
    <row r="33" spans="1:8" x14ac:dyDescent="0.3">
      <c r="A33">
        <f t="shared" si="0"/>
        <v>931</v>
      </c>
      <c r="B33">
        <f>3000+10*15</f>
        <v>3150</v>
      </c>
      <c r="C33">
        <f>1000</f>
        <v>1000</v>
      </c>
    </row>
    <row r="34" spans="1:8" x14ac:dyDescent="0.3">
      <c r="A34">
        <f t="shared" si="0"/>
        <v>961</v>
      </c>
      <c r="B34">
        <f>3500-10*5</f>
        <v>3450</v>
      </c>
      <c r="C34">
        <f>1000+3*15</f>
        <v>1045</v>
      </c>
    </row>
    <row r="35" spans="1:8" x14ac:dyDescent="0.3">
      <c r="A35">
        <f t="shared" si="0"/>
        <v>991</v>
      </c>
      <c r="B35">
        <f>0+7*15</f>
        <v>105</v>
      </c>
      <c r="C35">
        <f>1000+2*15</f>
        <v>1030</v>
      </c>
      <c r="D35">
        <f>3500+6*15</f>
        <v>3590</v>
      </c>
      <c r="E35">
        <f>1000+3*15</f>
        <v>1045</v>
      </c>
    </row>
    <row r="36" spans="1:8" x14ac:dyDescent="0.3">
      <c r="A36">
        <f t="shared" si="0"/>
        <v>1021</v>
      </c>
      <c r="B36">
        <f>0+11*15</f>
        <v>165</v>
      </c>
      <c r="C36">
        <f>1000+5*15</f>
        <v>1075</v>
      </c>
      <c r="D36">
        <f>500+3*15</f>
        <v>545</v>
      </c>
      <c r="E36">
        <f>1000</f>
        <v>1000</v>
      </c>
    </row>
    <row r="37" spans="1:8" x14ac:dyDescent="0.3">
      <c r="A37">
        <f t="shared" si="0"/>
        <v>1051</v>
      </c>
      <c r="B37">
        <f>500+6*15</f>
        <v>590</v>
      </c>
      <c r="C37">
        <f>1000+3*15</f>
        <v>1045</v>
      </c>
      <c r="D37">
        <f>1000-12*15</f>
        <v>820</v>
      </c>
      <c r="E37">
        <f>1000-2*15</f>
        <v>970</v>
      </c>
    </row>
    <row r="38" spans="1:8" s="1" customFormat="1" x14ac:dyDescent="0.3">
      <c r="A38" s="2">
        <f t="shared" si="0"/>
        <v>1081</v>
      </c>
      <c r="B38" s="2">
        <f>2000+18*15</f>
        <v>2270</v>
      </c>
      <c r="C38" s="2">
        <f>1000-3*15</f>
        <v>955</v>
      </c>
      <c r="D38" s="2">
        <f>2500+2*15</f>
        <v>2530</v>
      </c>
      <c r="E38" s="2">
        <f>1000-3*15</f>
        <v>955</v>
      </c>
      <c r="F38" s="2"/>
    </row>
    <row r="39" spans="1:8" s="1" customFormat="1" x14ac:dyDescent="0.3">
      <c r="A39" s="2">
        <f t="shared" si="0"/>
        <v>1111</v>
      </c>
      <c r="B39" s="2">
        <f>2500-14*15</f>
        <v>2290</v>
      </c>
      <c r="C39" s="2">
        <f>1000-4*15</f>
        <v>940</v>
      </c>
      <c r="D39" s="2">
        <f>2500+16*15</f>
        <v>2740</v>
      </c>
      <c r="E39" s="2">
        <f>1000-4*15</f>
        <v>940</v>
      </c>
      <c r="F39" s="2"/>
    </row>
    <row r="40" spans="1:8" s="1" customFormat="1" x14ac:dyDescent="0.3">
      <c r="A40" s="2">
        <f t="shared" si="0"/>
        <v>1141</v>
      </c>
      <c r="B40" s="2">
        <f>2500-10*15</f>
        <v>2350</v>
      </c>
      <c r="C40" s="2">
        <f>1000-4*15</f>
        <v>940</v>
      </c>
      <c r="D40" s="2">
        <f>3000+8*15</f>
        <v>3120</v>
      </c>
      <c r="E40" s="2">
        <f>1000-3*15</f>
        <v>955</v>
      </c>
      <c r="F40" s="2"/>
      <c r="H40" s="2"/>
    </row>
    <row r="41" spans="1:8" s="1" customFormat="1" x14ac:dyDescent="0.3">
      <c r="A41" s="2">
        <f t="shared" si="0"/>
        <v>1171</v>
      </c>
      <c r="B41" s="2">
        <f>2500-5*15</f>
        <v>2425</v>
      </c>
      <c r="C41" s="2">
        <f>1000-4*15</f>
        <v>940</v>
      </c>
      <c r="D41" s="2">
        <f>3500+15*15</f>
        <v>3725</v>
      </c>
      <c r="E41" s="2">
        <f>1000-1*15</f>
        <v>985</v>
      </c>
      <c r="F41" s="2"/>
    </row>
    <row r="42" spans="1:8" s="1" customFormat="1" x14ac:dyDescent="0.3">
      <c r="A42" s="2">
        <f t="shared" si="0"/>
        <v>1201</v>
      </c>
      <c r="B42" s="2">
        <f>0+16*15</f>
        <v>240</v>
      </c>
      <c r="C42" s="2">
        <f>1000-1*15</f>
        <v>985</v>
      </c>
      <c r="D42" s="2">
        <f>2500-1*15</f>
        <v>2485</v>
      </c>
      <c r="E42" s="2">
        <f>1000-4*15</f>
        <v>940</v>
      </c>
      <c r="F42" s="2"/>
    </row>
    <row r="43" spans="1:8" s="1" customFormat="1" x14ac:dyDescent="0.3">
      <c r="A43" s="2">
        <f t="shared" si="0"/>
        <v>1231</v>
      </c>
      <c r="B43" s="2">
        <f>0+14*15</f>
        <v>210</v>
      </c>
      <c r="C43" s="2">
        <f>1000</f>
        <v>1000</v>
      </c>
      <c r="D43" s="2">
        <f>500-5*15</f>
        <v>425</v>
      </c>
      <c r="E43" s="2">
        <f>1000-2*15</f>
        <v>970</v>
      </c>
      <c r="F43" s="2">
        <f>2500</f>
        <v>2500</v>
      </c>
      <c r="G43" s="2">
        <f>1000-4*15</f>
        <v>940</v>
      </c>
    </row>
    <row r="44" spans="1:8" s="1" customFormat="1" x14ac:dyDescent="0.3">
      <c r="A44" s="2">
        <f t="shared" si="0"/>
        <v>1261</v>
      </c>
      <c r="B44" s="2">
        <f>0+6*15</f>
        <v>90</v>
      </c>
      <c r="C44" s="2">
        <f>1000</f>
        <v>1000</v>
      </c>
      <c r="D44" s="2">
        <f>2500-1*15</f>
        <v>2485</v>
      </c>
      <c r="E44" s="2">
        <f>1000-2*15</f>
        <v>970</v>
      </c>
      <c r="F44" s="2"/>
    </row>
    <row r="45" spans="1:8" s="1" customFormat="1" x14ac:dyDescent="0.3">
      <c r="A45" s="2">
        <f t="shared" si="0"/>
        <v>1291</v>
      </c>
      <c r="B45" s="2">
        <f>2500-7*15</f>
        <v>2395</v>
      </c>
      <c r="C45" s="2">
        <f>1000-3*15</f>
        <v>955</v>
      </c>
      <c r="D45" s="2">
        <f>3000+12*15</f>
        <v>3180</v>
      </c>
      <c r="E45" s="2">
        <f>1000</f>
        <v>1000</v>
      </c>
      <c r="F45" s="2"/>
    </row>
    <row r="46" spans="1:8" s="1" customFormat="1" x14ac:dyDescent="0.3">
      <c r="A46" s="2">
        <f t="shared" si="0"/>
        <v>1321</v>
      </c>
      <c r="B46" s="2">
        <f>2000-4*15</f>
        <v>1940</v>
      </c>
      <c r="C46" s="2">
        <f>1000-3*15</f>
        <v>955</v>
      </c>
      <c r="D46" s="2">
        <f>3500-4*15</f>
        <v>3440</v>
      </c>
      <c r="E46" s="2">
        <f>1000-1*15</f>
        <v>985</v>
      </c>
      <c r="F46" s="2"/>
    </row>
    <row r="47" spans="1:8" x14ac:dyDescent="0.3">
      <c r="A47">
        <f t="shared" si="0"/>
        <v>1351</v>
      </c>
      <c r="B47" s="2">
        <f>1000+15*15</f>
        <v>1225</v>
      </c>
      <c r="C47">
        <f>1000+3*15</f>
        <v>1045</v>
      </c>
    </row>
    <row r="48" spans="1:8" x14ac:dyDescent="0.3">
      <c r="A48">
        <f t="shared" si="0"/>
        <v>1381</v>
      </c>
      <c r="B48">
        <f>1000+5*15</f>
        <v>1075</v>
      </c>
      <c r="C48">
        <f>1000+2*15</f>
        <v>1030</v>
      </c>
      <c r="D48">
        <f>1500-12*15</f>
        <v>1320</v>
      </c>
      <c r="E48">
        <f>1000</f>
        <v>1000</v>
      </c>
    </row>
    <row r="49" spans="1:7" x14ac:dyDescent="0.3">
      <c r="A49">
        <f t="shared" si="0"/>
        <v>1411</v>
      </c>
      <c r="B49">
        <f>1000+5*15</f>
        <v>1075</v>
      </c>
      <c r="C49">
        <f>1000+2*15</f>
        <v>1030</v>
      </c>
      <c r="D49">
        <f>1500+1*15</f>
        <v>1515</v>
      </c>
      <c r="E49">
        <f>1000+1*15</f>
        <v>1015</v>
      </c>
    </row>
    <row r="50" spans="1:7" x14ac:dyDescent="0.3">
      <c r="A50">
        <f t="shared" si="0"/>
        <v>1441</v>
      </c>
      <c r="B50">
        <f>1500+17*15</f>
        <v>1755</v>
      </c>
      <c r="C50">
        <f>1000+2*15</f>
        <v>1030</v>
      </c>
      <c r="D50">
        <f>1000+8*15</f>
        <v>1120</v>
      </c>
      <c r="E50">
        <f>1000</f>
        <v>1000</v>
      </c>
    </row>
    <row r="51" spans="1:7" x14ac:dyDescent="0.3">
      <c r="A51">
        <f t="shared" si="0"/>
        <v>1471</v>
      </c>
      <c r="B51">
        <f>2000+7*15</f>
        <v>2105</v>
      </c>
      <c r="C51">
        <f>1000+2*15</f>
        <v>1030</v>
      </c>
    </row>
    <row r="52" spans="1:7" x14ac:dyDescent="0.3">
      <c r="A52">
        <f t="shared" si="0"/>
        <v>1501</v>
      </c>
      <c r="B52">
        <f>2000-2*15</f>
        <v>1970</v>
      </c>
      <c r="C52">
        <f>1000+2*15</f>
        <v>1030</v>
      </c>
    </row>
    <row r="53" spans="1:7" x14ac:dyDescent="0.3">
      <c r="A53">
        <f t="shared" si="0"/>
        <v>1531</v>
      </c>
      <c r="B53">
        <f>3000-19*15</f>
        <v>2715</v>
      </c>
      <c r="C53">
        <f>1000-2*15</f>
        <v>970</v>
      </c>
      <c r="D53">
        <f>2000+6*15</f>
        <v>2090</v>
      </c>
      <c r="E53">
        <f>1000+7*15</f>
        <v>1105</v>
      </c>
    </row>
    <row r="54" spans="1:7" x14ac:dyDescent="0.3">
      <c r="A54">
        <f t="shared" si="0"/>
        <v>1561</v>
      </c>
      <c r="B54">
        <f>2000+10*15</f>
        <v>2150</v>
      </c>
      <c r="C54">
        <f>1200-5*15</f>
        <v>1125</v>
      </c>
    </row>
    <row r="55" spans="1:7" x14ac:dyDescent="0.3">
      <c r="A55">
        <f t="shared" si="0"/>
        <v>1591</v>
      </c>
      <c r="B55">
        <f>500+9*15</f>
        <v>635</v>
      </c>
      <c r="C55">
        <f>1000</f>
        <v>1000</v>
      </c>
    </row>
    <row r="56" spans="1:7" x14ac:dyDescent="0.3">
      <c r="A56">
        <f t="shared" si="0"/>
        <v>1621</v>
      </c>
      <c r="B56">
        <f>500+20*15</f>
        <v>800</v>
      </c>
      <c r="C56">
        <f>1000+2*15</f>
        <v>1030</v>
      </c>
    </row>
    <row r="57" spans="1:7" x14ac:dyDescent="0.3">
      <c r="A57">
        <f t="shared" si="0"/>
        <v>1651</v>
      </c>
      <c r="B57">
        <f>1000+8*15</f>
        <v>1120</v>
      </c>
      <c r="C57">
        <f>1000+2*15</f>
        <v>1030</v>
      </c>
    </row>
    <row r="58" spans="1:7" x14ac:dyDescent="0.3">
      <c r="A58">
        <f t="shared" si="0"/>
        <v>1681</v>
      </c>
      <c r="B58">
        <f>1500+13*15</f>
        <v>1695</v>
      </c>
      <c r="C58">
        <f>1000+3*15</f>
        <v>1045</v>
      </c>
    </row>
    <row r="59" spans="1:7" x14ac:dyDescent="0.3">
      <c r="A59">
        <f t="shared" si="0"/>
        <v>1711</v>
      </c>
      <c r="B59">
        <f>2500-25*15</f>
        <v>2125</v>
      </c>
      <c r="C59">
        <f>1000+2*15</f>
        <v>1030</v>
      </c>
    </row>
    <row r="60" spans="1:7" x14ac:dyDescent="0.3">
      <c r="A60">
        <f t="shared" si="0"/>
        <v>1741</v>
      </c>
      <c r="B60">
        <f>1000+16*15</f>
        <v>1240</v>
      </c>
      <c r="C60">
        <f>1000</f>
        <v>1000</v>
      </c>
    </row>
    <row r="61" spans="1:7" x14ac:dyDescent="0.3">
      <c r="A61">
        <f t="shared" si="0"/>
        <v>1771</v>
      </c>
      <c r="B61">
        <f>1500-1*15</f>
        <v>1485</v>
      </c>
      <c r="C61">
        <f>1000+1*15</f>
        <v>1015</v>
      </c>
      <c r="D61">
        <f>1000+6*15</f>
        <v>1090</v>
      </c>
      <c r="E61">
        <f>1000</f>
        <v>1000</v>
      </c>
    </row>
    <row r="62" spans="1:7" x14ac:dyDescent="0.3">
      <c r="A62">
        <f t="shared" si="0"/>
        <v>1801</v>
      </c>
      <c r="B62">
        <f>2000-9*15</f>
        <v>1865</v>
      </c>
      <c r="C62">
        <f>1000+1*15</f>
        <v>1015</v>
      </c>
      <c r="D62">
        <f>1000+17*15</f>
        <v>1255</v>
      </c>
      <c r="E62">
        <f>1000</f>
        <v>1000</v>
      </c>
      <c r="F62">
        <f>0+14*15</f>
        <v>210</v>
      </c>
      <c r="G62">
        <f>1000</f>
        <v>1000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Samiei, Aliehsan</dc:creator>
  <cp:lastModifiedBy>Ram Aditya Nandula</cp:lastModifiedBy>
  <dcterms:created xsi:type="dcterms:W3CDTF">2019-04-22T19:41:35Z</dcterms:created>
  <dcterms:modified xsi:type="dcterms:W3CDTF">2019-10-07T23:30:52Z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b08177ff-5686-4f07-9efe-49f70e3175c4</vt:lpwstr>
  </property>
</Properties>
</file>