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D0B9E5AD-86F1-4C60-9AF5-25B8263F1449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evp" sheetId="13" r:id="rId1"/>
    <sheet name="evp-cd_f" sheetId="14" r:id="rId2"/>
    <sheet name="evp-cd_i" sheetId="17" r:id="rId3"/>
    <sheet name="evp-wd_f" sheetId="22" r:id="rId4"/>
    <sheet name="evp-wd_i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2" l="1"/>
  <c r="M51" i="23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49" i="23"/>
  <c r="L49" i="23"/>
  <c r="K49" i="23"/>
  <c r="J49" i="23"/>
  <c r="I49" i="23"/>
  <c r="H49" i="23"/>
  <c r="G49" i="23"/>
  <c r="F49" i="23"/>
  <c r="E49" i="23"/>
  <c r="D49" i="23"/>
  <c r="C49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1" i="23"/>
  <c r="L41" i="23"/>
  <c r="K41" i="23"/>
  <c r="J41" i="23"/>
  <c r="I41" i="23"/>
  <c r="H41" i="23"/>
  <c r="G41" i="23"/>
  <c r="F41" i="23"/>
  <c r="E41" i="23"/>
  <c r="D41" i="23"/>
  <c r="C41" i="23"/>
  <c r="M40" i="23"/>
  <c r="L40" i="23"/>
  <c r="K40" i="23"/>
  <c r="J40" i="23"/>
  <c r="I40" i="23"/>
  <c r="H40" i="23"/>
  <c r="G40" i="23"/>
  <c r="F40" i="23"/>
  <c r="E40" i="23"/>
  <c r="D40" i="23"/>
  <c r="C40" i="23"/>
  <c r="M39" i="23"/>
  <c r="L39" i="23"/>
  <c r="K39" i="23"/>
  <c r="J39" i="23"/>
  <c r="I39" i="23"/>
  <c r="H39" i="23"/>
  <c r="G39" i="23"/>
  <c r="F39" i="23"/>
  <c r="E39" i="23"/>
  <c r="D39" i="23"/>
  <c r="C39" i="23"/>
  <c r="M38" i="22"/>
  <c r="L38" i="22"/>
  <c r="K38" i="22"/>
  <c r="J38" i="22"/>
  <c r="I38" i="22"/>
  <c r="H38" i="22"/>
  <c r="G38" i="22"/>
  <c r="F38" i="22"/>
  <c r="E38" i="22"/>
  <c r="D38" i="22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</calcChain>
</file>

<file path=xl/sharedStrings.xml><?xml version="1.0" encoding="utf-8"?>
<sst xmlns="http://schemas.openxmlformats.org/spreadsheetml/2006/main" count="338" uniqueCount="49">
  <si>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</si>
  <si>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</si>
  <si>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</si>
  <si>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</si>
  <si>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</si>
  <si>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</si>
  <si>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</si>
  <si>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</si>
  <si>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</si>
  <si>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</si>
  <si>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</si>
  <si>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</si>
  <si>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</si>
  <si>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</si>
  <si>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</si>
  <si>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</si>
  <si>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</si>
  <si>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</si>
  <si>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</si>
  <si>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</si>
  <si>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</si>
  <si>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</si>
  <si>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</si>
  <si>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</si>
  <si>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</si>
  <si>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</si>
  <si>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</si>
  <si>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</si>
  <si>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</si>
  <si>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</si>
  <si>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</si>
  <si>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</si>
  <si>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</si>
  <si>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</si>
  <si>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</si>
  <si>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</si>
  <si>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</si>
  <si>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</si>
  <si>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</si>
  <si>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</si>
  <si>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</si>
  <si>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</si>
  <si>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</si>
  <si>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</si>
  <si>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</si>
  <si>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8</t>
  </si>
  <si>
    <t>7; 10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</si>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</sst>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="130" zoomScaleNormal="130" workbookViewId="0">
      <pane ySplit="1" topLeftCell="A2" activePane="bottomLeft" state="frozen"/>
      <selection pane="bottomLeft" activeCell="F17" sqref="F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4">
        <v>800</v>
      </c>
    </row>
    <row r="3" spans="1:11" x14ac:dyDescent="0.25">
      <c r="A3" s="15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5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5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5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5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5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5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5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5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5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6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4">
        <v>900</v>
      </c>
    </row>
    <row r="15" spans="1:11" x14ac:dyDescent="0.25">
      <c r="A15" s="15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5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5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5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5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5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5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5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5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5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6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4">
        <v>1000</v>
      </c>
    </row>
    <row r="27" spans="1:11" x14ac:dyDescent="0.25">
      <c r="A27" s="15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5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5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5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5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5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5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5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5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5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6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2" activePane="bottomLeft" state="frozen"/>
      <selection pane="bottomLeft" activeCell="E17" sqref="E17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4">
        <v>800</v>
      </c>
    </row>
    <row r="3" spans="1:11" x14ac:dyDescent="0.25">
      <c r="A3" s="15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5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5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5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5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5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5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5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5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5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6"/>
      <c r="B13" s="11"/>
      <c r="C13" s="11"/>
      <c r="K13" s="11"/>
    </row>
    <row r="14" spans="1:11" ht="5.0999999999999996" customHeight="1" x14ac:dyDescent="0.25">
      <c r="A14" s="14">
        <v>900</v>
      </c>
    </row>
    <row r="15" spans="1:11" x14ac:dyDescent="0.25">
      <c r="A15" s="15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5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5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5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5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5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5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5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5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5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6"/>
      <c r="B25" s="11"/>
      <c r="C25" s="11"/>
      <c r="K25" s="11"/>
    </row>
    <row r="26" spans="1:11" ht="5.0999999999999996" customHeight="1" x14ac:dyDescent="0.25">
      <c r="A26" s="14">
        <v>1000</v>
      </c>
    </row>
    <row r="27" spans="1:11" x14ac:dyDescent="0.25">
      <c r="A27" s="15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5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5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5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5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5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5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5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5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5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6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tabSelected="1" zoomScale="115" zoomScaleNormal="115" workbookViewId="0">
      <pane ySplit="1" topLeftCell="A2" activePane="bottomLeft" state="frozen"/>
      <selection pane="bottomLeft" activeCell="F29" sqref="F29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4">
        <v>800</v>
      </c>
    </row>
    <row r="3" spans="1:11" x14ac:dyDescent="0.25">
      <c r="A3" s="15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5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5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5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5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5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5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5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  <c r="K10" s="9" t="s">
        <v>47</v>
      </c>
    </row>
    <row r="11" spans="1:11" x14ac:dyDescent="0.25">
      <c r="A11" s="15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5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6"/>
      <c r="B13" s="7"/>
      <c r="K13" s="11"/>
    </row>
    <row r="14" spans="1:11" ht="5.0999999999999996" customHeight="1" x14ac:dyDescent="0.25">
      <c r="A14" s="14">
        <v>900</v>
      </c>
    </row>
    <row r="15" spans="1:11" x14ac:dyDescent="0.25">
      <c r="A15" s="15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  <c r="K15" s="9" t="s">
        <v>47</v>
      </c>
    </row>
    <row r="16" spans="1:11" x14ac:dyDescent="0.25">
      <c r="A16" s="15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5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5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5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5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5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5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5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5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6"/>
      <c r="B25" s="7"/>
      <c r="K25" s="11"/>
    </row>
    <row r="26" spans="1:11" ht="5.0999999999999996" customHeight="1" x14ac:dyDescent="0.25">
      <c r="A26" s="14">
        <v>1000</v>
      </c>
    </row>
    <row r="27" spans="1:11" x14ac:dyDescent="0.25">
      <c r="A27" s="15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5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5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  <c r="K29" s="9" t="s">
        <v>47</v>
      </c>
    </row>
    <row r="30" spans="1:11" x14ac:dyDescent="0.25">
      <c r="A30" s="15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5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5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5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5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5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5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6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54F0-834B-4F05-84B2-636275A905F4}">
  <dimension ref="A1:N67"/>
  <sheetViews>
    <sheetView zoomScale="115" zoomScaleNormal="115" workbookViewId="0">
      <pane ySplit="1" topLeftCell="A19" activePane="bottomLeft" state="frozen"/>
      <selection pane="bottomLeft" activeCell="H38" sqref="H38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4">
        <v>800</v>
      </c>
    </row>
    <row r="3" spans="1:14" x14ac:dyDescent="0.25">
      <c r="A3" s="15"/>
      <c r="B3" s="8" t="s">
        <v>26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58.765999999999998</v>
      </c>
      <c r="I3" s="2">
        <v>342.03</v>
      </c>
      <c r="J3" s="2">
        <v>350.26</v>
      </c>
      <c r="K3" s="2">
        <v>787.33</v>
      </c>
      <c r="L3" s="2">
        <v>2.1695000000000002</v>
      </c>
      <c r="M3" s="1">
        <v>10.773999999999999</v>
      </c>
      <c r="N3" s="9" t="s">
        <v>48</v>
      </c>
    </row>
    <row r="4" spans="1:14" x14ac:dyDescent="0.25">
      <c r="A4" s="15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  <c r="N4" s="9" t="s">
        <v>47</v>
      </c>
    </row>
    <row r="5" spans="1:14" x14ac:dyDescent="0.25">
      <c r="A5" s="15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5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5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5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5"/>
      <c r="B9" s="8" t="s">
        <v>19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38.712000000000003</v>
      </c>
      <c r="I9" s="4">
        <v>255.73</v>
      </c>
      <c r="J9" s="4">
        <v>442.25</v>
      </c>
      <c r="K9" s="4">
        <v>873.64</v>
      </c>
      <c r="L9" s="4">
        <v>1.9576</v>
      </c>
      <c r="M9" s="3">
        <v>7.3303000000000003</v>
      </c>
      <c r="N9" s="9" t="s">
        <v>48</v>
      </c>
    </row>
    <row r="10" spans="1:14" x14ac:dyDescent="0.25">
      <c r="A10" s="15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5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5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6"/>
      <c r="B13" s="7"/>
      <c r="M13" s="6"/>
      <c r="N13" s="11"/>
    </row>
    <row r="14" spans="1:14" ht="5.0999999999999996" customHeight="1" x14ac:dyDescent="0.25">
      <c r="A14" s="14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5"/>
      <c r="B15" s="8" t="s">
        <v>26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44.01</v>
      </c>
      <c r="I15" s="4">
        <v>229.49</v>
      </c>
      <c r="J15" s="4">
        <v>482.85</v>
      </c>
      <c r="K15" s="4">
        <v>986.37</v>
      </c>
      <c r="L15" s="4">
        <v>3.1175999999999999</v>
      </c>
      <c r="M15" s="3">
        <v>4.3761999999999999</v>
      </c>
      <c r="N15" s="9" t="s">
        <v>48</v>
      </c>
    </row>
    <row r="16" spans="1:14" x14ac:dyDescent="0.25">
      <c r="A16" s="15"/>
      <c r="B16" s="8" t="s">
        <v>26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42.664999999999999</v>
      </c>
      <c r="I16" s="2">
        <v>222.56</v>
      </c>
      <c r="J16" s="2">
        <v>865.67</v>
      </c>
      <c r="K16" s="2">
        <v>631.64</v>
      </c>
      <c r="L16" s="2">
        <v>2.7562000000000002</v>
      </c>
      <c r="M16" s="2">
        <v>1.4398</v>
      </c>
      <c r="N16" s="9" t="s">
        <v>48</v>
      </c>
    </row>
    <row r="17" spans="1:14" x14ac:dyDescent="0.25">
      <c r="A17" s="15"/>
      <c r="B17" s="8" t="s">
        <v>26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46.668999999999997</v>
      </c>
      <c r="I17" s="2">
        <v>241.09</v>
      </c>
      <c r="J17" s="2">
        <v>525.37</v>
      </c>
      <c r="K17" s="2">
        <v>900.69</v>
      </c>
      <c r="L17" s="2">
        <v>2.649</v>
      </c>
      <c r="M17" s="2">
        <v>10.129</v>
      </c>
      <c r="N17" s="9" t="s">
        <v>48</v>
      </c>
    </row>
    <row r="18" spans="1:14" x14ac:dyDescent="0.25">
      <c r="A18" s="15"/>
      <c r="B18" s="8" t="s">
        <v>27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33.749000000000002</v>
      </c>
      <c r="I18" s="4">
        <v>185.2</v>
      </c>
      <c r="J18" s="4">
        <v>375.77</v>
      </c>
      <c r="K18" s="4">
        <v>758.4</v>
      </c>
      <c r="L18" s="4">
        <v>3.8403</v>
      </c>
      <c r="M18" s="3">
        <v>7.9459999999999997</v>
      </c>
      <c r="N18" s="9" t="s">
        <v>48</v>
      </c>
    </row>
    <row r="19" spans="1:14" x14ac:dyDescent="0.25">
      <c r="A19" s="15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5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  <c r="N20" s="9" t="s">
        <v>47</v>
      </c>
    </row>
    <row r="21" spans="1:14" x14ac:dyDescent="0.25">
      <c r="A21" s="15"/>
      <c r="B21" s="8" t="s">
        <v>26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46.593000000000004</v>
      </c>
      <c r="I21" s="4">
        <v>251.68</v>
      </c>
      <c r="J21" s="4">
        <v>547.92999999999995</v>
      </c>
      <c r="K21" s="4">
        <v>781.36</v>
      </c>
      <c r="L21" s="4">
        <v>1.9504999999999999</v>
      </c>
      <c r="M21" s="3">
        <v>8.3417999999999992</v>
      </c>
      <c r="N21" s="9" t="s">
        <v>48</v>
      </c>
    </row>
    <row r="22" spans="1:14" x14ac:dyDescent="0.25">
      <c r="A22" s="15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5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5"/>
      <c r="B24" s="8" t="s">
        <v>21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13.509</v>
      </c>
      <c r="I24" s="4">
        <v>91.911000000000001</v>
      </c>
      <c r="J24" s="4">
        <v>354.09</v>
      </c>
      <c r="K24" s="4">
        <v>745.41</v>
      </c>
      <c r="L24" s="4">
        <v>2.2334999999999998</v>
      </c>
      <c r="M24" s="3">
        <v>16.401</v>
      </c>
      <c r="N24" s="9" t="s">
        <v>48</v>
      </c>
    </row>
    <row r="25" spans="1:14" s="5" customFormat="1" ht="5.0999999999999996" customHeight="1" x14ac:dyDescent="0.25">
      <c r="A25" s="16"/>
      <c r="B25" s="7"/>
      <c r="M25" s="6"/>
      <c r="N25" s="11"/>
    </row>
    <row r="26" spans="1:14" ht="5.0999999999999996" customHeight="1" x14ac:dyDescent="0.25">
      <c r="A26" s="14">
        <v>1000</v>
      </c>
      <c r="B26" s="13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5"/>
      <c r="B27" s="8" t="s">
        <v>36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7.7188999999999997</v>
      </c>
      <c r="I27" s="4">
        <v>53.075000000000003</v>
      </c>
      <c r="J27" s="4">
        <v>240.63</v>
      </c>
      <c r="K27" s="4">
        <v>545.4</v>
      </c>
      <c r="L27" s="4">
        <v>1.6559999999999999</v>
      </c>
      <c r="M27" s="3">
        <v>8.8477999999999994</v>
      </c>
      <c r="N27" s="9" t="s">
        <v>48</v>
      </c>
    </row>
    <row r="28" spans="1:14" x14ac:dyDescent="0.25">
      <c r="A28" s="15"/>
      <c r="B28" s="8" t="s">
        <v>27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6.4543999999999997</v>
      </c>
      <c r="I28" s="2">
        <v>45.841999999999999</v>
      </c>
      <c r="J28" s="2">
        <v>271.13</v>
      </c>
      <c r="K28" s="2">
        <v>616.6</v>
      </c>
      <c r="L28" s="2">
        <v>1.6568000000000001</v>
      </c>
      <c r="M28" s="2">
        <v>5.7724000000000002</v>
      </c>
      <c r="N28" s="9" t="s">
        <v>48</v>
      </c>
    </row>
    <row r="29" spans="1:14" x14ac:dyDescent="0.25">
      <c r="A29" s="15"/>
      <c r="B29" s="8" t="s">
        <v>27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7.9504999999999999</v>
      </c>
      <c r="I29" s="4">
        <v>55.475999999999999</v>
      </c>
      <c r="J29" s="4">
        <v>281.36</v>
      </c>
      <c r="K29" s="4">
        <v>641.17999999999995</v>
      </c>
      <c r="L29" s="4">
        <v>1.6591</v>
      </c>
      <c r="M29" s="3">
        <v>8.0620999999999992</v>
      </c>
      <c r="N29" s="9" t="s">
        <v>48</v>
      </c>
    </row>
    <row r="30" spans="1:14" x14ac:dyDescent="0.25">
      <c r="A30" s="15"/>
      <c r="B30" s="8" t="s">
        <v>27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8.3181999999999992</v>
      </c>
      <c r="I30" s="4">
        <v>57.603999999999999</v>
      </c>
      <c r="J30" s="4">
        <v>272.5</v>
      </c>
      <c r="K30" s="4">
        <v>625.75</v>
      </c>
      <c r="L30" s="4">
        <v>1.657</v>
      </c>
      <c r="M30" s="3">
        <v>8.7635000000000005</v>
      </c>
      <c r="N30" s="9" t="s">
        <v>48</v>
      </c>
    </row>
    <row r="31" spans="1:14" x14ac:dyDescent="0.25">
      <c r="A31" s="15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7.3484999999999996</v>
      </c>
      <c r="I31" s="4">
        <v>51.753999999999998</v>
      </c>
      <c r="J31" s="4">
        <v>252.12</v>
      </c>
      <c r="K31" s="4">
        <v>569.23</v>
      </c>
      <c r="L31" s="4">
        <v>1.6585000000000001</v>
      </c>
      <c r="M31" s="3">
        <v>9.6836000000000002</v>
      </c>
      <c r="N31" s="9" t="s">
        <v>48</v>
      </c>
    </row>
    <row r="32" spans="1:14" x14ac:dyDescent="0.25">
      <c r="A32" s="15"/>
      <c r="B32" s="8" t="s">
        <v>40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7.1224999999999996</v>
      </c>
      <c r="I32" s="4">
        <v>49.66</v>
      </c>
      <c r="J32" s="4">
        <v>255.19</v>
      </c>
      <c r="K32" s="4">
        <v>580.53</v>
      </c>
      <c r="L32" s="4">
        <v>1.6443000000000001</v>
      </c>
      <c r="M32" s="3">
        <v>9.1841000000000008</v>
      </c>
      <c r="N32" s="9" t="s">
        <v>48</v>
      </c>
    </row>
    <row r="33" spans="1:14" x14ac:dyDescent="0.25">
      <c r="A33" s="15"/>
      <c r="B33" s="8" t="s">
        <v>27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7.0655000000000001</v>
      </c>
      <c r="I33" s="4">
        <v>49.337000000000003</v>
      </c>
      <c r="J33" s="4">
        <v>251.91</v>
      </c>
      <c r="K33" s="4">
        <v>566.91</v>
      </c>
      <c r="L33" s="4">
        <v>1.6585000000000001</v>
      </c>
      <c r="M33" s="3">
        <v>10.62</v>
      </c>
      <c r="N33" s="9" t="s">
        <v>48</v>
      </c>
    </row>
    <row r="34" spans="1:14" x14ac:dyDescent="0.25">
      <c r="A34" s="15"/>
      <c r="B34" s="8" t="s">
        <v>26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7.7188999999999997</v>
      </c>
      <c r="I34" s="4">
        <v>53.075000000000003</v>
      </c>
      <c r="J34" s="4">
        <v>240.63</v>
      </c>
      <c r="K34" s="4">
        <v>545.4</v>
      </c>
      <c r="L34" s="4">
        <v>1.6559999999999999</v>
      </c>
      <c r="M34" s="3">
        <v>8.8477999999999994</v>
      </c>
      <c r="N34" s="9" t="s">
        <v>48</v>
      </c>
    </row>
    <row r="35" spans="1:14" x14ac:dyDescent="0.25">
      <c r="A35" s="15"/>
      <c r="B35" s="8" t="s">
        <v>26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8.2015999999999991</v>
      </c>
      <c r="I35" s="4">
        <v>56.204999999999998</v>
      </c>
      <c r="J35" s="4">
        <v>265.95999999999998</v>
      </c>
      <c r="K35" s="4">
        <v>595.48</v>
      </c>
      <c r="L35" s="4">
        <v>1.6605000000000001</v>
      </c>
      <c r="M35" s="3">
        <v>10.321999999999999</v>
      </c>
      <c r="N35" s="9" t="s">
        <v>48</v>
      </c>
    </row>
    <row r="36" spans="1:14" x14ac:dyDescent="0.25">
      <c r="A36" s="15"/>
      <c r="B36" s="8" t="s">
        <v>26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7.4835000000000003</v>
      </c>
      <c r="I36" s="4">
        <v>51.701999999999998</v>
      </c>
      <c r="J36" s="4">
        <v>252.58</v>
      </c>
      <c r="K36" s="4">
        <v>568.71</v>
      </c>
      <c r="L36" s="4">
        <v>1.6539999999999999</v>
      </c>
      <c r="M36" s="3">
        <v>8.1339000000000006</v>
      </c>
      <c r="N36" s="9" t="s">
        <v>48</v>
      </c>
    </row>
    <row r="37" spans="1:14" s="5" customFormat="1" ht="5.0999999999999996" customHeight="1" x14ac:dyDescent="0.25">
      <c r="A37" s="16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72.450999999999993</v>
      </c>
      <c r="I38" s="4">
        <f t="shared" si="0"/>
        <v>405.41</v>
      </c>
      <c r="J38" s="4">
        <f t="shared" si="0"/>
        <v>865.67</v>
      </c>
      <c r="K38" s="4">
        <f t="shared" si="0"/>
        <v>986.37</v>
      </c>
      <c r="L38" s="4">
        <f t="shared" si="0"/>
        <v>3.8403</v>
      </c>
      <c r="M38" s="12">
        <f t="shared" si="0"/>
        <v>19.93</v>
      </c>
      <c r="N38" s="4"/>
    </row>
    <row r="39" spans="1:14" x14ac:dyDescent="0.25">
      <c r="N39" s="4"/>
    </row>
    <row r="40" spans="1:14" x14ac:dyDescent="0.25">
      <c r="N40" s="4"/>
    </row>
    <row r="41" spans="1:14" x14ac:dyDescent="0.25">
      <c r="N41" s="4"/>
    </row>
    <row r="42" spans="1:14" x14ac:dyDescent="0.25">
      <c r="N42" s="4"/>
    </row>
    <row r="43" spans="1:14" x14ac:dyDescent="0.25">
      <c r="N43" s="4"/>
    </row>
    <row r="44" spans="1:14" x14ac:dyDescent="0.25">
      <c r="N44" s="4"/>
    </row>
    <row r="45" spans="1:14" x14ac:dyDescent="0.25">
      <c r="N45" s="4"/>
    </row>
    <row r="46" spans="1:14" x14ac:dyDescent="0.25">
      <c r="N46" s="4"/>
    </row>
    <row r="47" spans="1:14" x14ac:dyDescent="0.25">
      <c r="N47" s="4"/>
    </row>
    <row r="48" spans="1:14" x14ac:dyDescent="0.25">
      <c r="N48" s="4"/>
    </row>
    <row r="49" spans="14:14" x14ac:dyDescent="0.25">
      <c r="N49" s="4"/>
    </row>
    <row r="50" spans="14:14" x14ac:dyDescent="0.25">
      <c r="N50" s="4"/>
    </row>
    <row r="51" spans="14:14" x14ac:dyDescent="0.25">
      <c r="N51" s="4"/>
    </row>
    <row r="52" spans="14:14" x14ac:dyDescent="0.25">
      <c r="N52" s="4"/>
    </row>
    <row r="53" spans="14:14" x14ac:dyDescent="0.25">
      <c r="N53" s="4"/>
    </row>
    <row r="54" spans="14:14" x14ac:dyDescent="0.25">
      <c r="N54" s="4"/>
    </row>
    <row r="55" spans="14:14" x14ac:dyDescent="0.25">
      <c r="N55" s="4"/>
    </row>
    <row r="56" spans="14:14" x14ac:dyDescent="0.25">
      <c r="N56" s="4"/>
    </row>
    <row r="57" spans="14:14" x14ac:dyDescent="0.25">
      <c r="N57" s="4"/>
    </row>
    <row r="58" spans="14:14" x14ac:dyDescent="0.25">
      <c r="N58" s="4"/>
    </row>
    <row r="59" spans="14:14" x14ac:dyDescent="0.25">
      <c r="N59" s="4"/>
    </row>
    <row r="60" spans="14:14" x14ac:dyDescent="0.25">
      <c r="N60" s="4"/>
    </row>
    <row r="61" spans="14:14" x14ac:dyDescent="0.25">
      <c r="N61" s="4"/>
    </row>
    <row r="62" spans="14:14" x14ac:dyDescent="0.25">
      <c r="N62" s="4"/>
    </row>
    <row r="63" spans="14:14" x14ac:dyDescent="0.25">
      <c r="N63" s="4"/>
    </row>
    <row r="64" spans="14:14" x14ac:dyDescent="0.25">
      <c r="N64" s="4"/>
    </row>
    <row r="65" spans="14:14" x14ac:dyDescent="0.25">
      <c r="N65" s="4"/>
    </row>
    <row r="66" spans="14:14" x14ac:dyDescent="0.25">
      <c r="N66" s="4"/>
    </row>
    <row r="67" spans="14:14" x14ac:dyDescent="0.25">
      <c r="N67" s="4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0D39-74DC-4D6B-9145-0E80F812DAC4}">
  <dimension ref="A1:N55"/>
  <sheetViews>
    <sheetView zoomScale="145" zoomScaleNormal="145" workbookViewId="0">
      <pane ySplit="1" topLeftCell="A22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4">
        <v>800</v>
      </c>
    </row>
    <row r="3" spans="1:14" x14ac:dyDescent="0.25">
      <c r="A3" s="15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  <c r="N3" s="9" t="s">
        <v>47</v>
      </c>
    </row>
    <row r="4" spans="1:14" x14ac:dyDescent="0.25">
      <c r="A4" s="15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  <c r="N4" s="9" t="s">
        <v>47</v>
      </c>
    </row>
    <row r="5" spans="1:14" x14ac:dyDescent="0.25">
      <c r="A5" s="15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5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5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25">
      <c r="A8" s="15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5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  <c r="N9" s="9" t="s">
        <v>47</v>
      </c>
    </row>
    <row r="10" spans="1:14" x14ac:dyDescent="0.25">
      <c r="A10" s="15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5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5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6"/>
      <c r="B13" s="7"/>
      <c r="M13" s="6"/>
      <c r="N13" s="11"/>
    </row>
    <row r="14" spans="1:14" ht="5.0999999999999996" customHeight="1" x14ac:dyDescent="0.25">
      <c r="A14" s="14">
        <v>900</v>
      </c>
    </row>
    <row r="15" spans="1:14" x14ac:dyDescent="0.25">
      <c r="A15" s="15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  <c r="N15" s="9" t="s">
        <v>47</v>
      </c>
    </row>
    <row r="16" spans="1:14" x14ac:dyDescent="0.25">
      <c r="A16" s="15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  <c r="N16" s="9" t="s">
        <v>47</v>
      </c>
    </row>
    <row r="17" spans="1:14" x14ac:dyDescent="0.25">
      <c r="A17" s="15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  <c r="N17" s="9" t="s">
        <v>47</v>
      </c>
    </row>
    <row r="18" spans="1:14" x14ac:dyDescent="0.25">
      <c r="A18" s="15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  <c r="N18" s="9" t="s">
        <v>47</v>
      </c>
    </row>
    <row r="19" spans="1:14" x14ac:dyDescent="0.25">
      <c r="A19" s="15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5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  <c r="N20" s="9" t="s">
        <v>47</v>
      </c>
    </row>
    <row r="21" spans="1:14" x14ac:dyDescent="0.25">
      <c r="A21" s="15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  <c r="N21" s="9" t="s">
        <v>47</v>
      </c>
    </row>
    <row r="22" spans="1:14" x14ac:dyDescent="0.25">
      <c r="A22" s="15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5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25">
      <c r="A24" s="15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  <c r="N24" s="9" t="s">
        <v>47</v>
      </c>
    </row>
    <row r="25" spans="1:14" s="5" customFormat="1" ht="5.0999999999999996" customHeight="1" x14ac:dyDescent="0.25">
      <c r="A25" s="16"/>
      <c r="B25" s="7"/>
      <c r="M25" s="6"/>
      <c r="N25" s="11"/>
    </row>
    <row r="26" spans="1:14" ht="5.0999999999999996" customHeight="1" x14ac:dyDescent="0.25">
      <c r="A26" s="14">
        <v>1000</v>
      </c>
    </row>
    <row r="27" spans="1:14" x14ac:dyDescent="0.25">
      <c r="A27" s="15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25">
      <c r="A28" s="15"/>
      <c r="B28" s="8" t="s">
        <v>45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25">
      <c r="A29" s="15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25">
      <c r="A30" s="15"/>
      <c r="B30" s="8" t="s">
        <v>46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25">
      <c r="A31" s="15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25">
      <c r="A32" s="15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25">
      <c r="A33" s="15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25">
      <c r="A34" s="15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25">
      <c r="A35" s="15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25">
      <c r="A36" s="15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0999999999999996" customHeight="1" x14ac:dyDescent="0.25">
      <c r="A37" s="16"/>
      <c r="B37" s="7"/>
      <c r="M37" s="6"/>
    </row>
    <row r="38" spans="1:14" ht="5.0999999999999996" customHeight="1" x14ac:dyDescent="0.25">
      <c r="N38" s="4"/>
    </row>
    <row r="39" spans="1:14" x14ac:dyDescent="0.25">
      <c r="A39" s="4">
        <v>800</v>
      </c>
      <c r="B39" s="8" t="s">
        <v>41</v>
      </c>
      <c r="C39" s="4">
        <f>AVERAGE(C3:C12)</f>
        <v>20.739449999999998</v>
      </c>
      <c r="D39" s="4">
        <f t="shared" ref="D39:M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si="0"/>
        <v>320.89800000000002</v>
      </c>
      <c r="K39" s="4">
        <f t="shared" si="0"/>
        <v>742.93099999999993</v>
      </c>
      <c r="L39" s="4">
        <f t="shared" si="0"/>
        <v>2.2711600000000001</v>
      </c>
      <c r="M39" s="3">
        <f t="shared" si="0"/>
        <v>9.8672300000000011</v>
      </c>
      <c r="N39" s="4"/>
    </row>
    <row r="40" spans="1:14" x14ac:dyDescent="0.25">
      <c r="B40" s="8" t="s">
        <v>42</v>
      </c>
      <c r="C40" s="4">
        <f>MEDIAN(C3:C12)</f>
        <v>20.677</v>
      </c>
      <c r="D40" s="4">
        <f t="shared" ref="D40:M40" si="1">MEDIAN(D3:D12)</f>
        <v>82.156999999999996</v>
      </c>
      <c r="E40" s="4">
        <f t="shared" si="1"/>
        <v>1.2113450000000001</v>
      </c>
      <c r="F40" s="4">
        <f t="shared" si="1"/>
        <v>4.3001500000000004</v>
      </c>
      <c r="G40" s="4">
        <f t="shared" si="1"/>
        <v>1832.5</v>
      </c>
      <c r="H40" s="4">
        <f t="shared" si="1"/>
        <v>41.314</v>
      </c>
      <c r="I40" s="4">
        <f t="shared" si="1"/>
        <v>264.29999999999995</v>
      </c>
      <c r="J40" s="4">
        <f t="shared" si="1"/>
        <v>328.97</v>
      </c>
      <c r="K40" s="4">
        <f t="shared" si="1"/>
        <v>717.33999999999992</v>
      </c>
      <c r="L40" s="4">
        <f t="shared" si="1"/>
        <v>1.9616</v>
      </c>
      <c r="M40" s="3">
        <f t="shared" si="1"/>
        <v>8.8752500000000012</v>
      </c>
      <c r="N40" s="4"/>
    </row>
    <row r="41" spans="1:14" x14ac:dyDescent="0.25">
      <c r="B41" s="8" t="s">
        <v>43</v>
      </c>
      <c r="C41" s="4">
        <f>STDEV(C3:C12)</f>
        <v>8.1184300837662011</v>
      </c>
      <c r="D41" s="4">
        <f t="shared" ref="D41:M41" si="2">STDEV(D3:D12)</f>
        <v>139.33695941569525</v>
      </c>
      <c r="E41" s="4">
        <f t="shared" si="2"/>
        <v>3.2684411054352633</v>
      </c>
      <c r="F41" s="4">
        <f t="shared" si="2"/>
        <v>0.36219111115542302</v>
      </c>
      <c r="G41" s="4">
        <f t="shared" si="2"/>
        <v>348.05193753550856</v>
      </c>
      <c r="H41" s="4">
        <f t="shared" si="2"/>
        <v>21.862897741506188</v>
      </c>
      <c r="I41" s="4">
        <f t="shared" si="2"/>
        <v>92.824892740160038</v>
      </c>
      <c r="J41" s="4">
        <f t="shared" si="2"/>
        <v>106.69598740762866</v>
      </c>
      <c r="K41" s="4">
        <f t="shared" si="2"/>
        <v>108.68084533777494</v>
      </c>
      <c r="L41" s="4">
        <f t="shared" si="2"/>
        <v>1.2579477980690086</v>
      </c>
      <c r="M41" s="3">
        <f t="shared" si="2"/>
        <v>5.9003130280519862</v>
      </c>
      <c r="N41" s="4"/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>
      <c r="N43" s="4"/>
    </row>
    <row r="44" spans="1:14" x14ac:dyDescent="0.25">
      <c r="A44" s="4">
        <v>900</v>
      </c>
      <c r="B44" s="8" t="s">
        <v>41</v>
      </c>
      <c r="C44" s="4">
        <f>AVERAGE(C15:C24)</f>
        <v>7.9253300000000007</v>
      </c>
      <c r="D44" s="4">
        <f t="shared" ref="D44:M44" si="3">AVERAGE(D15:D24)</f>
        <v>88.976919999999993</v>
      </c>
      <c r="E44" s="4">
        <f t="shared" si="3"/>
        <v>6.0396039999999998</v>
      </c>
      <c r="F44" s="4">
        <f t="shared" si="3"/>
        <v>3.8688900000000004</v>
      </c>
      <c r="G44" s="4">
        <f t="shared" si="3"/>
        <v>1393.2469999999998</v>
      </c>
      <c r="H44" s="4">
        <f t="shared" si="3"/>
        <v>66.580700000000007</v>
      </c>
      <c r="I44" s="4">
        <f t="shared" si="3"/>
        <v>329.745</v>
      </c>
      <c r="J44" s="4">
        <f t="shared" si="3"/>
        <v>336.70699999999999</v>
      </c>
      <c r="K44" s="4">
        <f t="shared" si="3"/>
        <v>867.03100000000018</v>
      </c>
      <c r="L44" s="4">
        <f t="shared" si="3"/>
        <v>2.6996700000000002</v>
      </c>
      <c r="M44" s="3">
        <f t="shared" si="3"/>
        <v>5.5141200000000001</v>
      </c>
      <c r="N44" s="4"/>
    </row>
    <row r="45" spans="1:14" x14ac:dyDescent="0.25">
      <c r="B45" s="8" t="s">
        <v>42</v>
      </c>
      <c r="C45" s="4">
        <f>MEDIAN(C15:C24)</f>
        <v>6.4520999999999997</v>
      </c>
      <c r="D45" s="4">
        <f t="shared" ref="D45:M45" si="4">MEDIAN(D15:D24)</f>
        <v>20.119</v>
      </c>
      <c r="E45" s="4">
        <f t="shared" si="4"/>
        <v>6.0367499999999996</v>
      </c>
      <c r="F45" s="4">
        <f t="shared" si="4"/>
        <v>3.9913500000000002</v>
      </c>
      <c r="G45" s="4">
        <f t="shared" si="4"/>
        <v>1256.6500000000001</v>
      </c>
      <c r="H45" s="4">
        <f t="shared" si="4"/>
        <v>40.084999999999994</v>
      </c>
      <c r="I45" s="4">
        <f t="shared" si="4"/>
        <v>227.5</v>
      </c>
      <c r="J45" s="4">
        <f t="shared" si="4"/>
        <v>344.27499999999998</v>
      </c>
      <c r="K45" s="4">
        <f t="shared" si="4"/>
        <v>881.55</v>
      </c>
      <c r="L45" s="4">
        <f t="shared" si="4"/>
        <v>2.0980500000000002</v>
      </c>
      <c r="M45" s="3">
        <f t="shared" si="4"/>
        <v>2.8506499999999999</v>
      </c>
      <c r="N45" s="4"/>
    </row>
    <row r="46" spans="1:14" x14ac:dyDescent="0.25">
      <c r="B46" s="8" t="s">
        <v>43</v>
      </c>
      <c r="C46" s="4">
        <f>STDEV(C15:C24)</f>
        <v>3.5493046414599112</v>
      </c>
      <c r="D46" s="4">
        <f t="shared" ref="D46:M46" si="5">STDEV(D15:D24)</f>
        <v>125.80827690973805</v>
      </c>
      <c r="E46" s="4">
        <f t="shared" si="5"/>
        <v>5.0206319916215092</v>
      </c>
      <c r="F46" s="4">
        <f t="shared" si="5"/>
        <v>0.4606207440931025</v>
      </c>
      <c r="G46" s="4">
        <f t="shared" si="5"/>
        <v>446.50053960524866</v>
      </c>
      <c r="H46" s="4">
        <f t="shared" si="5"/>
        <v>51.884316500054013</v>
      </c>
      <c r="I46" s="4">
        <f t="shared" si="5"/>
        <v>210.65426283367728</v>
      </c>
      <c r="J46" s="4">
        <f t="shared" si="5"/>
        <v>198.72673734161816</v>
      </c>
      <c r="K46" s="4">
        <f t="shared" si="5"/>
        <v>95.117340801301737</v>
      </c>
      <c r="L46" s="4">
        <f t="shared" si="5"/>
        <v>2.6036683677073773</v>
      </c>
      <c r="M46" s="3">
        <f t="shared" si="5"/>
        <v>4.7831804425739808</v>
      </c>
      <c r="N46" s="4"/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>
      <c r="N48" s="4"/>
    </row>
    <row r="49" spans="1:14" x14ac:dyDescent="0.25">
      <c r="A49" s="4">
        <v>1000</v>
      </c>
      <c r="B49" s="8" t="s">
        <v>41</v>
      </c>
      <c r="C49" s="4">
        <f>AVERAGE(C27:C36)</f>
        <v>1.5138259999999999</v>
      </c>
      <c r="D49" s="4">
        <f t="shared" ref="D49:M49" si="6">AVERAGE(D27:D36)</f>
        <v>68.565049999999999</v>
      </c>
      <c r="E49" s="4">
        <f t="shared" si="6"/>
        <v>2.5100307000000002</v>
      </c>
      <c r="F49" s="4">
        <f t="shared" si="6"/>
        <v>4.2840800000000003</v>
      </c>
      <c r="G49" s="4">
        <f t="shared" si="6"/>
        <v>612.91100000000006</v>
      </c>
      <c r="H49" s="4">
        <f t="shared" si="6"/>
        <v>102.69038</v>
      </c>
      <c r="I49" s="4">
        <f t="shared" si="6"/>
        <v>430.04430000000002</v>
      </c>
      <c r="J49" s="4">
        <f t="shared" si="6"/>
        <v>352.79070000000002</v>
      </c>
      <c r="K49" s="4">
        <f t="shared" si="6"/>
        <v>758.62800000000004</v>
      </c>
      <c r="L49" s="4">
        <f t="shared" si="6"/>
        <v>2.4547680000000001</v>
      </c>
      <c r="M49" s="3">
        <f t="shared" si="6"/>
        <v>5.9882040000000005</v>
      </c>
      <c r="N49" s="4"/>
    </row>
    <row r="50" spans="1:14" x14ac:dyDescent="0.25">
      <c r="B50" s="8" t="s">
        <v>42</v>
      </c>
      <c r="C50" s="4">
        <f>MEDIAN(C27:C36)</f>
        <v>0.59475</v>
      </c>
      <c r="D50" s="4">
        <f t="shared" ref="D50:M50" si="7">MEDIAN(D27:D36)</f>
        <v>46.6905</v>
      </c>
      <c r="E50" s="4">
        <f t="shared" si="7"/>
        <v>1.8889</v>
      </c>
      <c r="F50" s="4">
        <f t="shared" si="7"/>
        <v>4.1622500000000002</v>
      </c>
      <c r="G50" s="4">
        <f t="shared" si="7"/>
        <v>619.18499999999995</v>
      </c>
      <c r="H50" s="4">
        <f t="shared" si="7"/>
        <v>104.6995</v>
      </c>
      <c r="I50" s="4">
        <f t="shared" si="7"/>
        <v>459.76</v>
      </c>
      <c r="J50" s="4">
        <f t="shared" si="7"/>
        <v>227.34499999999997</v>
      </c>
      <c r="K50" s="4">
        <f t="shared" si="7"/>
        <v>829.84999999999991</v>
      </c>
      <c r="L50" s="4">
        <f t="shared" si="7"/>
        <v>1.55125</v>
      </c>
      <c r="M50" s="3">
        <f t="shared" si="7"/>
        <v>4.8156499999999998</v>
      </c>
      <c r="N50" s="4"/>
    </row>
    <row r="51" spans="1:14" x14ac:dyDescent="0.25">
      <c r="B51" s="8" t="s">
        <v>43</v>
      </c>
      <c r="C51" s="4">
        <f>STDEV(C27:C36)</f>
        <v>1.6584531961830513</v>
      </c>
      <c r="D51" s="4">
        <f t="shared" ref="D51:M51" si="8">STDEV(D27:D36)</f>
        <v>74.248892989297218</v>
      </c>
      <c r="E51" s="4">
        <f t="shared" si="8"/>
        <v>2.0821810256193727</v>
      </c>
      <c r="F51" s="4">
        <f t="shared" si="8"/>
        <v>0.36962921601698817</v>
      </c>
      <c r="G51" s="4">
        <f t="shared" si="8"/>
        <v>111.01502385313016</v>
      </c>
      <c r="H51" s="4">
        <f t="shared" si="8"/>
        <v>57.191231809504202</v>
      </c>
      <c r="I51" s="4">
        <f t="shared" si="8"/>
        <v>203.69551749939026</v>
      </c>
      <c r="J51" s="4">
        <f t="shared" si="8"/>
        <v>258.95025835607464</v>
      </c>
      <c r="K51" s="4">
        <f t="shared" si="8"/>
        <v>244.74359806858158</v>
      </c>
      <c r="L51" s="4">
        <f t="shared" si="8"/>
        <v>2.0829263561996409</v>
      </c>
      <c r="M51" s="3">
        <f t="shared" si="8"/>
        <v>4.7616557499517844</v>
      </c>
      <c r="N51" s="4"/>
    </row>
    <row r="52" spans="1:14" s="5" customFormat="1" ht="5.0999999999999996" customHeight="1" x14ac:dyDescent="0.25">
      <c r="A52" s="6"/>
      <c r="B52" s="7"/>
      <c r="M52" s="6"/>
    </row>
    <row r="53" spans="1:14" ht="5.0999999999999996" customHeight="1" x14ac:dyDescent="0.25">
      <c r="N53" s="4"/>
    </row>
    <row r="54" spans="1:14" x14ac:dyDescent="0.25">
      <c r="N54" s="4"/>
    </row>
    <row r="55" spans="1:14" x14ac:dyDescent="0.2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2024-02-15T12:58:03Z</dcterms:modified>
</cp:coreProperties>
</file>