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lembitz\Documents\MPB\Functionality Test\"/>
    </mc:Choice>
  </mc:AlternateContent>
  <xr:revisionPtr revIDLastSave="0" documentId="8_{801DD710-F1EC-48FA-8743-68F97F426E33}" xr6:coauthVersionLast="45" xr6:coauthVersionMax="45" xr10:uidLastSave="{00000000-0000-0000-0000-000000000000}"/>
  <bookViews>
    <workbookView xWindow="1464" yWindow="900" windowWidth="19302" windowHeight="12060" firstSheet="1" activeTab="1" xr2:uid="{60E85228-A7AB-4C9C-8A5F-8349A6E527F0}"/>
  </bookViews>
  <sheets>
    <sheet name="Purchased" sheetId="1" r:id="rId1"/>
    <sheet name="Requested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2" l="1"/>
</calcChain>
</file>

<file path=xl/sharedStrings.xml><?xml version="1.0" encoding="utf-8"?>
<sst xmlns="http://schemas.openxmlformats.org/spreadsheetml/2006/main" count="165" uniqueCount="110">
  <si>
    <t>Component</t>
  </si>
  <si>
    <t>QTY</t>
  </si>
  <si>
    <t>Model Number</t>
  </si>
  <si>
    <t>Description</t>
  </si>
  <si>
    <t>Manufacturer</t>
  </si>
  <si>
    <t>DataSheet</t>
  </si>
  <si>
    <t>Notes</t>
  </si>
  <si>
    <t>1X</t>
  </si>
  <si>
    <t>AC Charge: 3 Channel Power Meter</t>
  </si>
  <si>
    <t>Chroma</t>
  </si>
  <si>
    <t>http://www.chromausa.com/pdf/66203_66204_datasheet_201806.pdf</t>
  </si>
  <si>
    <t>AC Source</t>
  </si>
  <si>
    <t>3X</t>
  </si>
  <si>
    <t>A662014</t>
  </si>
  <si>
    <t>AC Charge: External CT 100Arms</t>
  </si>
  <si>
    <t>https://www.chromausa.com/pdf/66205%20Power%20Meter%201214.pdf</t>
  </si>
  <si>
    <t>DC Source</t>
  </si>
  <si>
    <t>5X</t>
  </si>
  <si>
    <t xml:space="preserve">62150H-600 </t>
  </si>
  <si>
    <t>DC Charge: 600VDC 60kW</t>
  </si>
  <si>
    <t>https://www.chromausa.com/pdf/62000H%20Datasheet.pdf</t>
  </si>
  <si>
    <t>Modified from original quotation</t>
  </si>
  <si>
    <t>3kW DC Load</t>
  </si>
  <si>
    <t>63203A-1200-120</t>
  </si>
  <si>
    <t>DCDC Load Test: 1200VDC 3kW</t>
  </si>
  <si>
    <t>http://www.chromausa.com/pdf/63200A%20DC%20Load%201810.pdf</t>
  </si>
  <si>
    <t>5kW DC Load</t>
  </si>
  <si>
    <t>63205A-600-350</t>
  </si>
  <si>
    <t>AC Compressor Load Test: 600V 5kW</t>
  </si>
  <si>
    <t>8kW DC Load</t>
  </si>
  <si>
    <t>63208A-600-560</t>
  </si>
  <si>
    <t>Heater Load Test: 600V 8kW</t>
  </si>
  <si>
    <t>60kW DC Load</t>
  </si>
  <si>
    <t>17040-60</t>
  </si>
  <si>
    <t>Battery Pack Simulator: 1000V, 50Kw Bi-Directional</t>
  </si>
  <si>
    <t>http://www.chromausa.com/pdf/17040-Regenerative%20Battery%20Pack-0519.pdf</t>
  </si>
  <si>
    <t>This is used as both 50kW DC Load and 10kW DC Source in test schematic</t>
  </si>
  <si>
    <t>12VDC Source</t>
  </si>
  <si>
    <t>E3633A</t>
  </si>
  <si>
    <t>12V Power Supply: Programmable</t>
  </si>
  <si>
    <t>Agilent</t>
  </si>
  <si>
    <t>http://literature.cdn.keysight.com/litweb/pdf/E3634-90001.pdf</t>
  </si>
  <si>
    <t>Chiller</t>
  </si>
  <si>
    <t>AIR1000-NBP-230/1-SPEC-2CP</t>
  </si>
  <si>
    <t>Chiller: 1Ton, 6GPM, 20-25PSI, Adjustable Flow</t>
  </si>
  <si>
    <t>Fluid Chillers</t>
  </si>
  <si>
    <t>https://lucidmotors-my.sharepoint.com/:b:/p/ryanlembitz/EQvWxY5TAndFjLdhGUMelcoBbRKrkuyjXbAVJzWGDqIyAA?e=cfnbzf</t>
  </si>
  <si>
    <t>BootLoader</t>
  </si>
  <si>
    <t>Purchased?</t>
  </si>
  <si>
    <t>Delivered?</t>
  </si>
  <si>
    <t>Model</t>
  </si>
  <si>
    <t>Estimated Price</t>
  </si>
  <si>
    <t>Usage Case</t>
  </si>
  <si>
    <t>link</t>
  </si>
  <si>
    <t>Yes</t>
  </si>
  <si>
    <t>LA-3500</t>
  </si>
  <si>
    <t>Lauterbach</t>
  </si>
  <si>
    <t>Bootloader</t>
  </si>
  <si>
    <t>https://lucidmotors-my.sharepoint.com/:b:/p/ryanlembitz/EdGmAsKBEpJKodHO_6ROeQQBuXB4Ze5Wzh3s89wwSneEoA?e=bP1Omc</t>
  </si>
  <si>
    <t>1X MPB 1X inverter</t>
  </si>
  <si>
    <t>LA-2707</t>
  </si>
  <si>
    <t>LA-7960X</t>
  </si>
  <si>
    <t>Latitude 7490</t>
  </si>
  <si>
    <t>PC</t>
  </si>
  <si>
    <t>Test PC: Standard test PC with ethernet connection</t>
  </si>
  <si>
    <t>RFQ Sent</t>
  </si>
  <si>
    <t>NI-9208</t>
  </si>
  <si>
    <t>NI</t>
  </si>
  <si>
    <t>Flowrate control: Voltage module</t>
  </si>
  <si>
    <t>https://www.ni.com/sic/configurator/configure.action?sfId=NI&amp;wcs_l=en-us&amp;wcs_k=c-series-current-input-module&amp;wcs_s=69108</t>
  </si>
  <si>
    <t>NI 9940</t>
  </si>
  <si>
    <t>Flowrate control: Supporting Hardware</t>
  </si>
  <si>
    <t>NI-9974</t>
  </si>
  <si>
    <t>cDAQ-9185</t>
  </si>
  <si>
    <t>cDAQ chassis for the NI module</t>
  </si>
  <si>
    <t>https://www.ni.com/sic/configurator/configure.action?sfId=NI&amp;wcs_l=en-us&amp;wcs_k=compactdaq-chassis&amp;wcs_s=69128</t>
  </si>
  <si>
    <t>NI-9485</t>
  </si>
  <si>
    <t>Ni</t>
  </si>
  <si>
    <t>Estop Control: On/Off Control of Estop</t>
  </si>
  <si>
    <t xml:space="preserve">https://www.ni.com/en-us/support/model.ni-9485.html </t>
  </si>
  <si>
    <t>NI 9939</t>
  </si>
  <si>
    <t>Estop Control: Supporting Hardware</t>
  </si>
  <si>
    <t>https://www.ni.com/sic/configurator/configure.action?sfId=NI&amp;wcs_l=en-us&amp;wcs_k=c-series-relay-output-module&amp;wcs_s=68461</t>
  </si>
  <si>
    <t>NI 9975</t>
  </si>
  <si>
    <t>IVN-8561</t>
  </si>
  <si>
    <t>NI media converter</t>
  </si>
  <si>
    <t>https://www.ni.com/en-us/shop/select/automotive-ethernet-interface-device?modelId=246430</t>
  </si>
  <si>
    <t>NI-9265</t>
  </si>
  <si>
    <t>Flowrate control: Current Output Module</t>
  </si>
  <si>
    <t>https://www.ni.com/en-us/support/model.ni-9265.html</t>
  </si>
  <si>
    <t>GPD-2303S</t>
  </si>
  <si>
    <t>Instek</t>
  </si>
  <si>
    <t>Power: a.) Flow Meter b.) NI-9265</t>
  </si>
  <si>
    <t xml:space="preserve">https://www.tequipment.net/InstekGPD-2303S.html </t>
  </si>
  <si>
    <t>No</t>
  </si>
  <si>
    <t>EVACHARGE SE</t>
  </si>
  <si>
    <t>INTECH</t>
  </si>
  <si>
    <t>Enables DC Charging Communication AND verified Power Line Comm on MPB</t>
  </si>
  <si>
    <t>https://smartcharging.in-tech.com/shop/evacharge-se/</t>
  </si>
  <si>
    <t>ES5H25S</t>
  </si>
  <si>
    <t>Sola</t>
  </si>
  <si>
    <t>25KVA 480VAC to 240VAC transformer</t>
  </si>
  <si>
    <t>https://www.platt.com/platt-electric-supply/Dry-Type-Transformers-240-X-480-120-240/Sola-Hevi-Duty/ES5H25S/product.aspx?zpid=921454</t>
  </si>
  <si>
    <t>SM7604</t>
  </si>
  <si>
    <t>IFM</t>
  </si>
  <si>
    <t>Flow Meter</t>
  </si>
  <si>
    <t>https://www.ifm.com/us/en/product/SM7604</t>
  </si>
  <si>
    <t>Power Supply for EVSE</t>
  </si>
  <si>
    <t>Total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</si>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</sst>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0" fontId="1" fillId="0" borderId="0" xfId="1"/>
    <xf numFmtId="8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iterature.cdn.keysight.com/litweb/pdf/E3634-90001.pdf" TargetMode="External"/><Relationship Id="rId3" Type="http://schemas.openxmlformats.org/officeDocument/2006/relationships/hyperlink" Target="http://www.chromausa.com/pdf/66203_66204_datasheet_201806.pdf" TargetMode="External"/><Relationship Id="rId7" Type="http://schemas.openxmlformats.org/officeDocument/2006/relationships/hyperlink" Target="http://www.chromausa.com/pdf/63200A%20DC%20Load%201810.pdf" TargetMode="External"/><Relationship Id="rId2" Type="http://schemas.openxmlformats.org/officeDocument/2006/relationships/hyperlink" Target="https://www.chromausa.com/pdf/66205%20Power%20Meter%201214.pdf" TargetMode="External"/><Relationship Id="rId1" Type="http://schemas.openxmlformats.org/officeDocument/2006/relationships/hyperlink" Target="http://www.chromausa.com/pdf/17040-Regenerative%20Battery%20Pack-0519.pdf" TargetMode="External"/><Relationship Id="rId6" Type="http://schemas.openxmlformats.org/officeDocument/2006/relationships/hyperlink" Target="http://www.chromausa.com/pdf/63200A%20DC%20Load%201810.pdf" TargetMode="External"/><Relationship Id="rId5" Type="http://schemas.openxmlformats.org/officeDocument/2006/relationships/hyperlink" Target="http://www.chromausa.com/pdf/63200A%20DC%20Load%201810.pdf" TargetMode="External"/><Relationship Id="rId4" Type="http://schemas.openxmlformats.org/officeDocument/2006/relationships/hyperlink" Target="https://www.chromausa.com/pdf/62000H%20Datasheet.pdf" TargetMode="External"/><Relationship Id="rId9" Type="http://schemas.openxmlformats.org/officeDocument/2006/relationships/hyperlink" Target="https://lucidmotors-my.sharepoint.com/:b:/p/ryanlembitz/EQvWxY5TAndFjLdhGUMelcoBbRKrkuyjXbAVJzWGDqIyAA?e=cfnbz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ucidmotors-my.sharepoint.com/:b:/p/ryanlembitz/EdGmAsKBEpJKodHO_6ROeQQBuXB4Ze5Wzh3s89wwSneEoA?e=bP1Omc" TargetMode="External"/><Relationship Id="rId13" Type="http://schemas.openxmlformats.org/officeDocument/2006/relationships/hyperlink" Target="https://www.ni.com/sic/configurator/configure.action?sfId=NI&amp;wcs_l=en-us&amp;wcs_k=c-series-current-input-module&amp;wcs_s=69108" TargetMode="External"/><Relationship Id="rId3" Type="http://schemas.openxmlformats.org/officeDocument/2006/relationships/hyperlink" Target="https://www.tequipment.net/InstekGPD-2303S.html" TargetMode="External"/><Relationship Id="rId7" Type="http://schemas.openxmlformats.org/officeDocument/2006/relationships/hyperlink" Target="https://www.platt.com/platt-electric-supply/Dry-Type-Transformers-240-X-480-120-240/Sola-Hevi-Duty/ES5H25S/product.aspx?zpid=921454" TargetMode="External"/><Relationship Id="rId12" Type="http://schemas.openxmlformats.org/officeDocument/2006/relationships/hyperlink" Target="https://www.ni.com/sic/configurator/configure.action?sfId=NI&amp;wcs_l=en-us&amp;wcs_k=c-series-current-input-module&amp;wcs_s=69108" TargetMode="External"/><Relationship Id="rId2" Type="http://schemas.openxmlformats.org/officeDocument/2006/relationships/hyperlink" Target="https://www.ni.com/en-us/support/model.ni-9485.html" TargetMode="External"/><Relationship Id="rId16" Type="http://schemas.openxmlformats.org/officeDocument/2006/relationships/hyperlink" Target="https://www.ifm.com/us/en/product/SM7604" TargetMode="External"/><Relationship Id="rId1" Type="http://schemas.openxmlformats.org/officeDocument/2006/relationships/hyperlink" Target="https://www.ni.com/en-us/support/model.ni-9265.html" TargetMode="External"/><Relationship Id="rId6" Type="http://schemas.openxmlformats.org/officeDocument/2006/relationships/hyperlink" Target="https://www.ni.com/en-us/shop/select/automotive-ethernet-interface-device?modelId=246430" TargetMode="External"/><Relationship Id="rId11" Type="http://schemas.openxmlformats.org/officeDocument/2006/relationships/hyperlink" Target="https://www.ni.com/sic/configurator/configure.action?sfId=NI&amp;wcs_l=en-us&amp;wcs_k=c-series-current-input-module&amp;wcs_s=69108" TargetMode="External"/><Relationship Id="rId5" Type="http://schemas.openxmlformats.org/officeDocument/2006/relationships/hyperlink" Target="https://www.ni.com/sic/configurator/configure.action?sfId=NI&amp;wcs_l=en-us&amp;wcs_k=compactdaq-chassis&amp;wcs_s=69128" TargetMode="External"/><Relationship Id="rId15" Type="http://schemas.openxmlformats.org/officeDocument/2006/relationships/hyperlink" Target="https://www.ni.com/sic/configurator/configure.action?sfId=NI&amp;wcs_l=en-us&amp;wcs_k=c-series-relay-output-module&amp;wcs_s=68461" TargetMode="External"/><Relationship Id="rId10" Type="http://schemas.openxmlformats.org/officeDocument/2006/relationships/hyperlink" Target="https://lucidmotors-my.sharepoint.com/:b:/p/ryanlembitz/EdGmAsKBEpJKodHO_6ROeQQBuXB4Ze5Wzh3s89wwSneEoA?e=bP1Omc" TargetMode="External"/><Relationship Id="rId4" Type="http://schemas.openxmlformats.org/officeDocument/2006/relationships/hyperlink" Target="https://smartcharging.in-tech.com/shop/evacharge-se/" TargetMode="External"/><Relationship Id="rId9" Type="http://schemas.openxmlformats.org/officeDocument/2006/relationships/hyperlink" Target="https://lucidmotors-my.sharepoint.com/:b:/p/ryanlembitz/EdGmAsKBEpJKodHO_6ROeQQBuXB4Ze5Wzh3s89wwSneEoA?e=bP1Omc" TargetMode="External"/><Relationship Id="rId14" Type="http://schemas.openxmlformats.org/officeDocument/2006/relationships/hyperlink" Target="https://www.ni.com/sic/configurator/configure.action?sfId=NI&amp;wcs_l=en-us&amp;wcs_k=c-series-relay-output-module&amp;wcs_s=68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0089-6FEF-4957-AE29-927E1946387C}">
  <dimension ref="A1:G11"/>
  <sheetViews>
    <sheetView workbookViewId="0">
      <selection activeCell="C5" sqref="C5"/>
    </sheetView>
  </sheetViews>
  <sheetFormatPr defaultRowHeight="14.45"/>
  <cols>
    <col min="1" max="1" width="12.28515625" bestFit="1" customWidth="1"/>
    <col min="2" max="2" width="12.28515625" customWidth="1"/>
    <col min="3" max="3" width="27.7109375" bestFit="1" customWidth="1"/>
    <col min="4" max="4" width="46.85546875" bestFit="1" customWidth="1"/>
    <col min="5" max="5" width="25.28515625" customWidth="1"/>
    <col min="6" max="6" width="116.85546875" bestFit="1" customWidth="1"/>
    <col min="7" max="7" width="58.85546875" bestFit="1" customWidth="1"/>
  </cols>
  <sheetData>
    <row r="1" spans="1:7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>
      <c r="B2" t="s">
        <v>7</v>
      </c>
      <c r="C2">
        <v>66203</v>
      </c>
      <c r="D2" t="s">
        <v>8</v>
      </c>
      <c r="E2" t="s">
        <v>9</v>
      </c>
      <c r="F2" s="2" t="s">
        <v>10</v>
      </c>
    </row>
    <row r="3" spans="1:7" ht="15">
      <c r="A3" t="s">
        <v>11</v>
      </c>
      <c r="B3" t="s">
        <v>12</v>
      </c>
      <c r="C3" t="s">
        <v>13</v>
      </c>
      <c r="D3" t="s">
        <v>14</v>
      </c>
      <c r="E3" t="s">
        <v>9</v>
      </c>
      <c r="F3" s="2" t="s">
        <v>15</v>
      </c>
    </row>
    <row r="4" spans="1:7" ht="15">
      <c r="A4" t="s">
        <v>16</v>
      </c>
      <c r="B4" t="s">
        <v>17</v>
      </c>
      <c r="C4" t="s">
        <v>18</v>
      </c>
      <c r="D4" t="s">
        <v>19</v>
      </c>
      <c r="E4" t="s">
        <v>9</v>
      </c>
      <c r="F4" s="2" t="s">
        <v>20</v>
      </c>
      <c r="G4" t="s">
        <v>21</v>
      </c>
    </row>
    <row r="5" spans="1:7" ht="15">
      <c r="A5" t="s">
        <v>22</v>
      </c>
      <c r="B5" t="s">
        <v>7</v>
      </c>
      <c r="C5" t="s">
        <v>23</v>
      </c>
      <c r="D5" t="s">
        <v>24</v>
      </c>
      <c r="E5" t="s">
        <v>9</v>
      </c>
      <c r="F5" s="2" t="s">
        <v>25</v>
      </c>
    </row>
    <row r="6" spans="1:7" ht="15">
      <c r="A6" t="s">
        <v>26</v>
      </c>
      <c r="B6" t="s">
        <v>7</v>
      </c>
      <c r="C6" t="s">
        <v>27</v>
      </c>
      <c r="D6" t="s">
        <v>28</v>
      </c>
      <c r="E6" t="s">
        <v>9</v>
      </c>
      <c r="F6" s="2" t="s">
        <v>25</v>
      </c>
    </row>
    <row r="7" spans="1:7" ht="15">
      <c r="A7" t="s">
        <v>29</v>
      </c>
      <c r="B7" t="s">
        <v>7</v>
      </c>
      <c r="C7" t="s">
        <v>30</v>
      </c>
      <c r="D7" t="s">
        <v>31</v>
      </c>
      <c r="E7" t="s">
        <v>9</v>
      </c>
      <c r="F7" s="2" t="s">
        <v>25</v>
      </c>
    </row>
    <row r="8" spans="1:7" ht="15">
      <c r="A8" t="s">
        <v>32</v>
      </c>
      <c r="B8" t="s">
        <v>7</v>
      </c>
      <c r="C8" t="s">
        <v>33</v>
      </c>
      <c r="D8" t="s">
        <v>34</v>
      </c>
      <c r="E8" t="s">
        <v>9</v>
      </c>
      <c r="F8" s="2" t="s">
        <v>35</v>
      </c>
      <c r="G8" t="s">
        <v>36</v>
      </c>
    </row>
    <row r="9" spans="1:7" ht="15">
      <c r="A9" t="s">
        <v>37</v>
      </c>
      <c r="B9" t="s">
        <v>7</v>
      </c>
      <c r="C9" t="s">
        <v>38</v>
      </c>
      <c r="D9" t="s">
        <v>39</v>
      </c>
      <c r="E9" t="s">
        <v>40</v>
      </c>
      <c r="F9" s="2" t="s">
        <v>41</v>
      </c>
    </row>
    <row r="10" spans="1:7" ht="15">
      <c r="A10" t="s">
        <v>42</v>
      </c>
      <c r="B10" t="s">
        <v>7</v>
      </c>
      <c r="C10" t="s">
        <v>43</v>
      </c>
      <c r="D10" t="s">
        <v>44</v>
      </c>
      <c r="E10" t="s">
        <v>45</v>
      </c>
      <c r="F10" s="2" t="s">
        <v>46</v>
      </c>
    </row>
    <row r="11" spans="1:7" ht="15">
      <c r="A11" t="s">
        <v>47</v>
      </c>
    </row>
  </sheetData>
  <hyperlinks>
    <hyperlink ref="F8" r:id="rId1" xr:uid="{4E81D70C-CCAB-4FE4-9BE0-FC6A973B19FE}"/>
    <hyperlink ref="F3" r:id="rId2" xr:uid="{81BD245F-1514-4DCD-A613-CCCBDEDF770B}"/>
    <hyperlink ref="F2" r:id="rId3" xr:uid="{465F3C6A-4FD4-4510-9C25-1EC5E6F168BF}"/>
    <hyperlink ref="F4" r:id="rId4" xr:uid="{145D5190-F74A-4D94-BB87-521C9D8F478C}"/>
    <hyperlink ref="F5" r:id="rId5" xr:uid="{F1941115-1434-423B-9BA9-5F7D0F3C353D}"/>
    <hyperlink ref="F6" r:id="rId6" xr:uid="{7BA40D5C-BA2C-4913-BB93-60DE61252AC0}"/>
    <hyperlink ref="F7" r:id="rId7" xr:uid="{6183FE83-5A91-4808-92E4-CBBECB332D18}"/>
    <hyperlink ref="F9" r:id="rId8" xr:uid="{48F68320-716F-46BF-927C-CAA3F72A7E97}"/>
    <hyperlink ref="F10" r:id="rId9" xr:uid="{114040E8-FFB6-4C88-A06F-F8F2D0DFAE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F149-8A2F-454B-AA66-4BF6FCC41DCE}">
  <dimension ref="A1:I32"/>
  <sheetViews>
    <sheetView tabSelected="1" workbookViewId="0">
      <selection activeCell="B6" sqref="B6"/>
    </sheetView>
  </sheetViews>
  <sheetFormatPr defaultRowHeight="15"/>
  <cols>
    <col min="1" max="1" width="13" bestFit="1" customWidth="1"/>
    <col min="2" max="2" width="13" customWidth="1"/>
    <col min="4" max="4" width="14.42578125" bestFit="1" customWidth="1"/>
    <col min="5" max="5" width="13.28515625" bestFit="1" customWidth="1"/>
    <col min="6" max="6" width="15" bestFit="1" customWidth="1"/>
    <col min="7" max="7" width="70.85546875" bestFit="1" customWidth="1"/>
    <col min="8" max="8" width="128.85546875" bestFit="1" customWidth="1"/>
    <col min="9" max="9" width="19.42578125" bestFit="1" customWidth="1"/>
  </cols>
  <sheetData>
    <row r="1" spans="1:9">
      <c r="A1" t="s">
        <v>48</v>
      </c>
      <c r="B1" t="s">
        <v>49</v>
      </c>
      <c r="C1" t="s">
        <v>1</v>
      </c>
      <c r="D1" t="s">
        <v>50</v>
      </c>
      <c r="E1" t="s">
        <v>4</v>
      </c>
      <c r="F1" t="s">
        <v>51</v>
      </c>
      <c r="G1" t="s">
        <v>52</v>
      </c>
      <c r="H1" t="s">
        <v>53</v>
      </c>
      <c r="I1" t="s">
        <v>6</v>
      </c>
    </row>
    <row r="2" spans="1:9">
      <c r="A2" t="s">
        <v>54</v>
      </c>
      <c r="C2">
        <v>1</v>
      </c>
      <c r="D2" t="s">
        <v>55</v>
      </c>
      <c r="E2" t="s">
        <v>56</v>
      </c>
      <c r="F2" s="1">
        <v>2010</v>
      </c>
      <c r="G2" t="s">
        <v>57</v>
      </c>
      <c r="H2" s="2" t="s">
        <v>58</v>
      </c>
      <c r="I2" t="s">
        <v>59</v>
      </c>
    </row>
    <row r="3" spans="1:9">
      <c r="A3" t="s">
        <v>54</v>
      </c>
      <c r="C3">
        <v>1</v>
      </c>
      <c r="D3" t="s">
        <v>60</v>
      </c>
      <c r="E3" t="s">
        <v>56</v>
      </c>
      <c r="F3" s="1">
        <v>2330</v>
      </c>
      <c r="G3" t="s">
        <v>57</v>
      </c>
      <c r="H3" s="2" t="s">
        <v>58</v>
      </c>
      <c r="I3" t="s">
        <v>59</v>
      </c>
    </row>
    <row r="4" spans="1:9">
      <c r="A4" t="s">
        <v>54</v>
      </c>
      <c r="C4">
        <v>1</v>
      </c>
      <c r="D4" t="s">
        <v>61</v>
      </c>
      <c r="E4" t="s">
        <v>56</v>
      </c>
      <c r="F4" s="1">
        <v>990</v>
      </c>
      <c r="G4" t="s">
        <v>57</v>
      </c>
      <c r="H4" s="2" t="s">
        <v>58</v>
      </c>
      <c r="I4" t="s">
        <v>59</v>
      </c>
    </row>
    <row r="5" spans="1:9">
      <c r="A5" t="s">
        <v>54</v>
      </c>
      <c r="B5" t="s">
        <v>54</v>
      </c>
      <c r="C5">
        <v>1</v>
      </c>
      <c r="D5" t="s">
        <v>62</v>
      </c>
      <c r="E5" t="s">
        <v>63</v>
      </c>
      <c r="F5" s="1">
        <v>2000</v>
      </c>
      <c r="G5" t="s">
        <v>64</v>
      </c>
    </row>
    <row r="6" spans="1:9">
      <c r="A6" t="s">
        <v>65</v>
      </c>
      <c r="C6">
        <v>1</v>
      </c>
      <c r="D6" t="s">
        <v>66</v>
      </c>
      <c r="E6" t="s">
        <v>67</v>
      </c>
      <c r="F6" s="1">
        <v>789</v>
      </c>
      <c r="G6" t="s">
        <v>68</v>
      </c>
      <c r="H6" s="2" t="s">
        <v>69</v>
      </c>
    </row>
    <row r="7" spans="1:9">
      <c r="A7" t="s">
        <v>65</v>
      </c>
      <c r="C7">
        <v>1</v>
      </c>
      <c r="D7" t="s">
        <v>70</v>
      </c>
      <c r="E7" t="s">
        <v>67</v>
      </c>
      <c r="F7" s="1">
        <v>40</v>
      </c>
      <c r="G7" t="s">
        <v>71</v>
      </c>
      <c r="H7" s="2" t="s">
        <v>69</v>
      </c>
    </row>
    <row r="8" spans="1:9">
      <c r="A8" t="s">
        <v>65</v>
      </c>
      <c r="C8">
        <v>1</v>
      </c>
      <c r="D8" t="s">
        <v>72</v>
      </c>
      <c r="E8" t="s">
        <v>67</v>
      </c>
      <c r="F8" s="1">
        <v>33</v>
      </c>
      <c r="G8" t="s">
        <v>71</v>
      </c>
      <c r="H8" s="2" t="s">
        <v>69</v>
      </c>
    </row>
    <row r="9" spans="1:9">
      <c r="A9" t="s">
        <v>65</v>
      </c>
      <c r="C9">
        <v>1</v>
      </c>
      <c r="D9" t="s">
        <v>73</v>
      </c>
      <c r="E9" t="s">
        <v>67</v>
      </c>
      <c r="F9" s="1">
        <v>1215</v>
      </c>
      <c r="G9" t="s">
        <v>74</v>
      </c>
      <c r="H9" s="2" t="s">
        <v>75</v>
      </c>
    </row>
    <row r="10" spans="1:9">
      <c r="A10" t="s">
        <v>65</v>
      </c>
      <c r="C10">
        <v>1</v>
      </c>
      <c r="D10" t="s">
        <v>76</v>
      </c>
      <c r="E10" t="s">
        <v>77</v>
      </c>
      <c r="F10" s="1">
        <v>416</v>
      </c>
      <c r="G10" t="s">
        <v>78</v>
      </c>
      <c r="H10" s="2" t="s">
        <v>79</v>
      </c>
    </row>
    <row r="11" spans="1:9">
      <c r="A11" t="s">
        <v>65</v>
      </c>
      <c r="C11">
        <v>1</v>
      </c>
      <c r="D11" t="s">
        <v>80</v>
      </c>
      <c r="E11" t="s">
        <v>67</v>
      </c>
      <c r="F11">
        <v>33</v>
      </c>
      <c r="G11" t="s">
        <v>81</v>
      </c>
      <c r="H11" s="2" t="s">
        <v>82</v>
      </c>
    </row>
    <row r="12" spans="1:9">
      <c r="A12" t="s">
        <v>65</v>
      </c>
      <c r="C12">
        <v>1</v>
      </c>
      <c r="D12" t="s">
        <v>83</v>
      </c>
      <c r="E12" t="s">
        <v>67</v>
      </c>
      <c r="F12">
        <v>37</v>
      </c>
      <c r="G12" t="s">
        <v>81</v>
      </c>
      <c r="H12" s="2" t="s">
        <v>82</v>
      </c>
    </row>
    <row r="13" spans="1:9">
      <c r="A13" t="s">
        <v>65</v>
      </c>
      <c r="C13">
        <v>1</v>
      </c>
      <c r="D13" t="s">
        <v>84</v>
      </c>
      <c r="E13" t="s">
        <v>67</v>
      </c>
      <c r="F13" s="1">
        <v>633</v>
      </c>
      <c r="G13" t="s">
        <v>85</v>
      </c>
      <c r="H13" s="2" t="s">
        <v>86</v>
      </c>
    </row>
    <row r="14" spans="1:9">
      <c r="A14" t="s">
        <v>65</v>
      </c>
      <c r="C14">
        <v>1</v>
      </c>
      <c r="D14" t="s">
        <v>87</v>
      </c>
      <c r="E14" t="s">
        <v>77</v>
      </c>
      <c r="F14" s="1">
        <v>442</v>
      </c>
      <c r="G14" t="s">
        <v>88</v>
      </c>
      <c r="H14" s="2" t="s">
        <v>89</v>
      </c>
    </row>
    <row r="15" spans="1:9">
      <c r="A15" t="s">
        <v>54</v>
      </c>
      <c r="B15" t="s">
        <v>54</v>
      </c>
      <c r="C15">
        <v>1</v>
      </c>
      <c r="D15" t="s">
        <v>90</v>
      </c>
      <c r="E15" t="s">
        <v>91</v>
      </c>
      <c r="F15" s="3">
        <v>365</v>
      </c>
      <c r="G15" t="s">
        <v>92</v>
      </c>
      <c r="H15" s="2" t="s">
        <v>93</v>
      </c>
    </row>
    <row r="16" spans="1:9">
      <c r="A16" t="s">
        <v>94</v>
      </c>
      <c r="C16">
        <v>1</v>
      </c>
      <c r="D16" t="s">
        <v>95</v>
      </c>
      <c r="E16" t="s">
        <v>96</v>
      </c>
      <c r="F16" s="1">
        <v>850</v>
      </c>
      <c r="G16" t="s">
        <v>97</v>
      </c>
      <c r="H16" s="2" t="s">
        <v>98</v>
      </c>
    </row>
    <row r="17" spans="1:8">
      <c r="A17" t="s">
        <v>54</v>
      </c>
      <c r="B17" t="s">
        <v>54</v>
      </c>
      <c r="C17">
        <v>1</v>
      </c>
      <c r="D17" t="s">
        <v>99</v>
      </c>
      <c r="E17" t="s">
        <v>100</v>
      </c>
      <c r="F17" s="1">
        <v>1491</v>
      </c>
      <c r="G17" t="s">
        <v>101</v>
      </c>
      <c r="H17" s="2" t="s">
        <v>102</v>
      </c>
    </row>
    <row r="18" spans="1:8">
      <c r="A18" t="s">
        <v>94</v>
      </c>
      <c r="C18">
        <v>1</v>
      </c>
      <c r="D18" t="s">
        <v>103</v>
      </c>
      <c r="E18" t="s">
        <v>104</v>
      </c>
      <c r="F18" s="3">
        <v>650</v>
      </c>
      <c r="G18" t="s">
        <v>105</v>
      </c>
      <c r="H18" s="2" t="s">
        <v>106</v>
      </c>
    </row>
    <row r="19" spans="1:8">
      <c r="A19" t="s">
        <v>94</v>
      </c>
      <c r="F19" s="1"/>
      <c r="G19" t="s">
        <v>107</v>
      </c>
      <c r="H19" s="2"/>
    </row>
    <row r="22" spans="1:8">
      <c r="E22" t="s">
        <v>108</v>
      </c>
      <c r="F22" s="4">
        <f>SUMPRODUCT(C2:C18,F2:F18)</f>
        <v>14324</v>
      </c>
    </row>
    <row r="32" spans="1:8">
      <c r="G32" t="s">
        <v>109</v>
      </c>
    </row>
  </sheetData>
  <hyperlinks>
    <hyperlink ref="H14" r:id="rId1" xr:uid="{47B55B65-93C6-45C7-85C2-ABB500A8B522}"/>
    <hyperlink ref="H10" r:id="rId2" xr:uid="{A61F61A2-5400-422A-AF34-31989B52519E}"/>
    <hyperlink ref="H15" r:id="rId3" xr:uid="{5188BA6A-4A90-4FEF-BBAD-ABB0E4756F34}"/>
    <hyperlink ref="H16" r:id="rId4" xr:uid="{FEA28A2D-4F26-4923-B900-59C41C1ED3A7}"/>
    <hyperlink ref="H9" r:id="rId5" xr:uid="{27FA7852-1852-44FC-AC70-F301933C1F10}"/>
    <hyperlink ref="H13" r:id="rId6" xr:uid="{51C46B7D-0D10-4A3B-AB9D-8A2FFAE67619}"/>
    <hyperlink ref="H17" r:id="rId7" xr:uid="{247449E2-1995-4114-8473-B6E77A7319A3}"/>
    <hyperlink ref="H2" r:id="rId8" xr:uid="{31D41F3C-7DC3-49F2-9ABB-E260E2A714BE}"/>
    <hyperlink ref="H3" r:id="rId9" xr:uid="{23208B19-26F9-422F-BC48-5213A5B54711}"/>
    <hyperlink ref="H4" r:id="rId10" xr:uid="{3D2146D3-CBDA-4D56-B52C-AD80D52C4B4D}"/>
    <hyperlink ref="H6" r:id="rId11" xr:uid="{315F4C79-7543-4C22-B444-F7FE7F17DDBA}"/>
    <hyperlink ref="H7" r:id="rId12" xr:uid="{CE63008A-93E0-4A71-B385-3FEB9A46A9AF}"/>
    <hyperlink ref="H8" r:id="rId13" xr:uid="{3FD8F39B-8F3C-42A0-99B0-FBAEA9176332}"/>
    <hyperlink ref="H11" r:id="rId14" xr:uid="{ECC423CC-A990-4C13-B8FC-75B18CDC5570}"/>
    <hyperlink ref="H12" r:id="rId15" xr:uid="{4F1462FD-7455-4B02-BEE3-0B81BC5AA4CE}"/>
    <hyperlink ref="H18" r:id="rId16" xr:uid="{43FB3534-1091-4032-BB54-96872BF915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Lucid Motors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Lembitz</dc:creator>
  <cp:keywords/>
  <dc:description/>
  <cp:lastModifiedBy/>
  <cp:revision/>
  <dcterms:created xsi:type="dcterms:W3CDTF">2020-05-21T22:02:38Z</dcterms:created>
  <dcterms:modified xsi:type="dcterms:W3CDTF">2020-07-30T20:17:49Z</dcterms:modified>
  <cp:category/>
  <cp:contentStatus/>
</cp:coreProperties>
</file>