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OneDrive - South Dakota State University - SDSU\FlashDrive\Grad School\Fall 2019\Bioinformatics\RNA Seq\"/>
    </mc:Choice>
  </mc:AlternateContent>
  <xr:revisionPtr revIDLastSave="580" documentId="8_{2DADCD50-D6ED-4DA4-BF9F-12F3D984A76A}" xr6:coauthVersionLast="44" xr6:coauthVersionMax="44" xr10:uidLastSave="{1810AD66-AE0E-4C79-9699-0A5492E6924F}"/>
  <bookViews>
    <workbookView xWindow="840" yWindow="1260" windowWidth="38295" windowHeight="15090" activeTab="1" xr2:uid="{A7BE4DD9-465A-48BE-8CA2-27A323D17C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" l="1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F22" i="2"/>
  <c r="E22" i="2"/>
  <c r="C35" i="2"/>
  <c r="E35" i="2"/>
  <c r="G35" i="2"/>
  <c r="I35" i="2"/>
  <c r="K35" i="2"/>
  <c r="M35" i="2"/>
  <c r="O35" i="2"/>
  <c r="Q35" i="2"/>
  <c r="S35" i="2"/>
  <c r="U35" i="2"/>
  <c r="W35" i="2"/>
  <c r="Y35" i="2"/>
</calcChain>
</file>

<file path=xl/sharedStrings.xml><?xml version="1.0" encoding="utf-8"?>
<sst xmlns="http://schemas.openxmlformats.org/spreadsheetml/2006/main" count="560" uniqueCount="62">
  <si>
    <t>Basic Statistics</t>
  </si>
  <si>
    <t>Per base sequence quality</t>
  </si>
  <si>
    <t>Per tile sequence quality</t>
  </si>
  <si>
    <t>Per sequence quality scores</t>
  </si>
  <si>
    <t>Per base sequence content</t>
  </si>
  <si>
    <t>Per sequence GC content</t>
  </si>
  <si>
    <t>Per base N content</t>
  </si>
  <si>
    <t>Sequence Length Distribution</t>
  </si>
  <si>
    <t>Sequence Duplication Levels</t>
  </si>
  <si>
    <t>Overrepresented sequences</t>
  </si>
  <si>
    <t>Adapter Content</t>
  </si>
  <si>
    <t>Total reads</t>
  </si>
  <si>
    <t>Trimming</t>
  </si>
  <si>
    <t>Both surviving</t>
  </si>
  <si>
    <t>Both surviving Percentage</t>
  </si>
  <si>
    <t>Forward Only Surviving Percentage</t>
  </si>
  <si>
    <t xml:space="preserve">Forward Only Surviving </t>
  </si>
  <si>
    <t xml:space="preserve">Reverse Only Surviving </t>
  </si>
  <si>
    <t>Reverse Only Surviving Percentage</t>
  </si>
  <si>
    <t>Dropped</t>
  </si>
  <si>
    <t>Dropped percentage</t>
  </si>
  <si>
    <t>QC</t>
  </si>
  <si>
    <t>SRR2121770-1</t>
  </si>
  <si>
    <t>SRR2121770-2</t>
  </si>
  <si>
    <t>SRR2121771-1</t>
  </si>
  <si>
    <t>SRR2121771-2</t>
  </si>
  <si>
    <t>SRR2121774-1</t>
  </si>
  <si>
    <t>SRR2121774-2</t>
  </si>
  <si>
    <t>SRR2121775-1</t>
  </si>
  <si>
    <t>SRR2121775-2</t>
  </si>
  <si>
    <t>SRR2121770</t>
  </si>
  <si>
    <t>SRR2121771</t>
  </si>
  <si>
    <t>SRR2121774</t>
  </si>
  <si>
    <t>SRR2121775</t>
  </si>
  <si>
    <t>SRR2121778</t>
  </si>
  <si>
    <t>SRR2121779</t>
  </si>
  <si>
    <t>SRR2121780</t>
  </si>
  <si>
    <t>SRR2121781</t>
  </si>
  <si>
    <t>SRR2121786</t>
  </si>
  <si>
    <t>SRR2121787</t>
  </si>
  <si>
    <t>SRR2121788</t>
  </si>
  <si>
    <t>SRR2121789</t>
  </si>
  <si>
    <t>SRR2121778-1</t>
  </si>
  <si>
    <t>SRR2121779-1</t>
  </si>
  <si>
    <t>SRR2121780-1</t>
  </si>
  <si>
    <t>SRR2121781-1</t>
  </si>
  <si>
    <t>SRR2121786-1</t>
  </si>
  <si>
    <t>SRR2121787-1</t>
  </si>
  <si>
    <t>SRR2121788-1</t>
  </si>
  <si>
    <t>SRR2121789-1</t>
  </si>
  <si>
    <t>SRR2121778-2</t>
  </si>
  <si>
    <t>SRR2121779-2</t>
  </si>
  <si>
    <t>SRR2121780-2</t>
  </si>
  <si>
    <t>SRR2121781-2</t>
  </si>
  <si>
    <t>SRR2121786-2</t>
  </si>
  <si>
    <t>SRR2121787-2</t>
  </si>
  <si>
    <t>SRR2121788-2</t>
  </si>
  <si>
    <t>SRR2121789-2</t>
  </si>
  <si>
    <t>pass</t>
  </si>
  <si>
    <t>warning</t>
  </si>
  <si>
    <t>fail</t>
  </si>
  <si>
    <t>Trimmed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</si>
</sst>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1" applyAlignment="1">
      <alignment horizontal="left" vertical="center" wrapText="1" indent="1"/>
    </xf>
    <xf numFmtId="1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/>
    <xf numFmtId="0" fontId="0" fillId="0" borderId="8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66FF66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36" name="AutoShape 12" descr="[PASS]">
          <a:extLst>
            <a:ext uri="{FF2B5EF4-FFF2-40B4-BE49-F238E27FC236}">
              <a16:creationId xmlns:a16="http://schemas.microsoft.com/office/drawing/2014/main" id="{F51ED8F9-FBBF-4C1B-B851-0420A1AA58DD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1</xdr:row>
      <xdr:rowOff>304800</xdr:rowOff>
    </xdr:to>
    <xdr:sp macro="" textlink="">
      <xdr:nvSpPr>
        <xdr:cNvPr id="1037" name="AutoShape 13" descr="[PASS]">
          <a:extLst>
            <a:ext uri="{FF2B5EF4-FFF2-40B4-BE49-F238E27FC236}">
              <a16:creationId xmlns:a16="http://schemas.microsoft.com/office/drawing/2014/main" id="{9AA5A230-7FF1-4E0D-9EB1-3CF61ED5F6D7}"/>
            </a:ext>
          </a:extLst>
        </xdr:cNvPr>
        <xdr:cNvSpPr>
          <a:spLocks noChangeAspect="1" noChangeArrowheads="1"/>
        </xdr:cNvSpPr>
      </xdr:nvSpPr>
      <xdr:spPr bwMode="auto">
        <a:xfrm>
          <a:off x="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2</xdr:row>
      <xdr:rowOff>304800</xdr:rowOff>
    </xdr:to>
    <xdr:sp macro="" textlink="">
      <xdr:nvSpPr>
        <xdr:cNvPr id="1038" name="AutoShape 14" descr="[WARNING]">
          <a:extLst>
            <a:ext uri="{FF2B5EF4-FFF2-40B4-BE49-F238E27FC236}">
              <a16:creationId xmlns:a16="http://schemas.microsoft.com/office/drawing/2014/main" id="{3B6B2DF2-6ACE-4766-9EC5-057AABB56C82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3</xdr:row>
      <xdr:rowOff>304800</xdr:rowOff>
    </xdr:to>
    <xdr:sp macro="" textlink="">
      <xdr:nvSpPr>
        <xdr:cNvPr id="1039" name="AutoShape 15" descr="[PASS]">
          <a:extLst>
            <a:ext uri="{FF2B5EF4-FFF2-40B4-BE49-F238E27FC236}">
              <a16:creationId xmlns:a16="http://schemas.microsoft.com/office/drawing/2014/main" id="{613CE0CE-9800-45BD-86A2-D5C6BC5773B1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304800</xdr:rowOff>
    </xdr:to>
    <xdr:sp macro="" textlink="">
      <xdr:nvSpPr>
        <xdr:cNvPr id="1040" name="AutoShape 16" descr="[FAIL]">
          <a:extLst>
            <a:ext uri="{FF2B5EF4-FFF2-40B4-BE49-F238E27FC236}">
              <a16:creationId xmlns:a16="http://schemas.microsoft.com/office/drawing/2014/main" id="{4F12C76C-84E3-474F-A280-91B8BDBBD899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304800</xdr:rowOff>
    </xdr:to>
    <xdr:sp macro="" textlink="">
      <xdr:nvSpPr>
        <xdr:cNvPr id="1041" name="AutoShape 17" descr="[PASS]">
          <a:extLst>
            <a:ext uri="{FF2B5EF4-FFF2-40B4-BE49-F238E27FC236}">
              <a16:creationId xmlns:a16="http://schemas.microsoft.com/office/drawing/2014/main" id="{CE42206E-03E2-48ED-9B4C-562D3EC18576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6</xdr:row>
      <xdr:rowOff>304800</xdr:rowOff>
    </xdr:to>
    <xdr:sp macro="" textlink="">
      <xdr:nvSpPr>
        <xdr:cNvPr id="1042" name="AutoShape 18" descr="[PASS]">
          <a:extLst>
            <a:ext uri="{FF2B5EF4-FFF2-40B4-BE49-F238E27FC236}">
              <a16:creationId xmlns:a16="http://schemas.microsoft.com/office/drawing/2014/main" id="{50A180A5-22AD-43BE-9A8A-A73970F03EF7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7</xdr:row>
      <xdr:rowOff>304800</xdr:rowOff>
    </xdr:to>
    <xdr:sp macro="" textlink="">
      <xdr:nvSpPr>
        <xdr:cNvPr id="1043" name="AutoShape 19" descr="[PASS]">
          <a:extLst>
            <a:ext uri="{FF2B5EF4-FFF2-40B4-BE49-F238E27FC236}">
              <a16:creationId xmlns:a16="http://schemas.microsoft.com/office/drawing/2014/main" id="{6359D6DD-9F62-4EA8-95E5-513502429A00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1044" name="AutoShape 20" descr="[WARNING]">
          <a:extLst>
            <a:ext uri="{FF2B5EF4-FFF2-40B4-BE49-F238E27FC236}">
              <a16:creationId xmlns:a16="http://schemas.microsoft.com/office/drawing/2014/main" id="{557CEA27-8640-4DCA-BD3F-2227DC16D01E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sp macro="" textlink="">
      <xdr:nvSpPr>
        <xdr:cNvPr id="1045" name="AutoShape 21" descr="[WARNING]">
          <a:extLst>
            <a:ext uri="{FF2B5EF4-FFF2-40B4-BE49-F238E27FC236}">
              <a16:creationId xmlns:a16="http://schemas.microsoft.com/office/drawing/2014/main" id="{2080E5F8-F661-40D2-913C-9C4E24E736D3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10</xdr:row>
      <xdr:rowOff>304800</xdr:rowOff>
    </xdr:to>
    <xdr:sp macro="" textlink="">
      <xdr:nvSpPr>
        <xdr:cNvPr id="1046" name="AutoShape 22" descr="[PASS]">
          <a:extLst>
            <a:ext uri="{FF2B5EF4-FFF2-40B4-BE49-F238E27FC236}">
              <a16:creationId xmlns:a16="http://schemas.microsoft.com/office/drawing/2014/main" id="{3CE75AD0-069A-43B7-942C-CA31DA14EE39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87F90-09A1-4BA7-866B-CE9ACB7DDFB2}">
  <dimension ref="A1:A11"/>
  <sheetViews>
    <sheetView workbookViewId="0">
      <selection sqref="A1:A11"/>
    </sheetView>
  </sheetViews>
  <sheetFormatPr defaultRowHeight="15" x14ac:dyDescent="0.25"/>
  <sheetData>
    <row r="1" spans="1:1" ht="45" x14ac:dyDescent="0.25">
      <c r="A1" s="1" t="s">
        <v>0</v>
      </c>
    </row>
    <row r="2" spans="1:1" ht="75" x14ac:dyDescent="0.25">
      <c r="A2" s="1" t="s">
        <v>1</v>
      </c>
    </row>
    <row r="3" spans="1:1" ht="60" x14ac:dyDescent="0.25">
      <c r="A3" s="1" t="s">
        <v>2</v>
      </c>
    </row>
    <row r="4" spans="1:1" ht="75" x14ac:dyDescent="0.25">
      <c r="A4" s="1" t="s">
        <v>3</v>
      </c>
    </row>
    <row r="5" spans="1:1" ht="75" x14ac:dyDescent="0.25">
      <c r="A5" s="1" t="s">
        <v>4</v>
      </c>
    </row>
    <row r="6" spans="1:1" ht="60" x14ac:dyDescent="0.25">
      <c r="A6" s="1" t="s">
        <v>5</v>
      </c>
    </row>
    <row r="7" spans="1:1" ht="45" x14ac:dyDescent="0.25">
      <c r="A7" s="1" t="s">
        <v>6</v>
      </c>
    </row>
    <row r="8" spans="1:1" ht="75" x14ac:dyDescent="0.25">
      <c r="A8" s="1" t="s">
        <v>7</v>
      </c>
    </row>
    <row r="9" spans="1:1" ht="75" x14ac:dyDescent="0.25">
      <c r="A9" s="1" t="s">
        <v>8</v>
      </c>
    </row>
    <row r="10" spans="1:1" ht="75" x14ac:dyDescent="0.25">
      <c r="A10" s="1" t="s">
        <v>9</v>
      </c>
    </row>
    <row r="11" spans="1:1" ht="60" x14ac:dyDescent="0.25">
      <c r="A11" s="1" t="s">
        <v>10</v>
      </c>
    </row>
  </sheetData>
  <hyperlinks>
    <hyperlink ref="A1" location="M0" display="M0" xr:uid="{713638FE-1D19-44AB-A78A-FD0222EB1E13}"/>
    <hyperlink ref="A2" location="M1" display="M1" xr:uid="{262EA1B9-6263-4678-8393-F6FA3DAE39ED}"/>
    <hyperlink ref="A3" location="M2" display="M2" xr:uid="{7A339BEF-A65E-4920-A8E1-8349FDA2B975}"/>
    <hyperlink ref="A4" location="M3" display="M3" xr:uid="{40FAAD93-D7E2-4CDD-A684-E3B364882A43}"/>
    <hyperlink ref="A5" location="M4" display="M4" xr:uid="{37863413-8DAD-48C0-A893-EF23162E1E9E}"/>
    <hyperlink ref="A6" location="M5" display="M5" xr:uid="{210ABD8F-5E80-4B19-9804-A405FEEBC847}"/>
    <hyperlink ref="A7" location="M6" display="M6" xr:uid="{4508282B-AD35-416E-AE8F-F4F949E691FE}"/>
    <hyperlink ref="A8" location="M7" display="M7" xr:uid="{3BBECF13-E734-44A6-8627-4BDC79E9DC9F}"/>
    <hyperlink ref="A9" location="M8" display="M8" xr:uid="{99BCF23C-1530-438F-9573-C06E0C1D8872}"/>
    <hyperlink ref="A10" location="M9" display="M9" xr:uid="{8825F9F8-F609-4052-8E41-BF3D9D980CFE}"/>
    <hyperlink ref="A11" location="M10" display="M10" xr:uid="{42A34CBE-B51E-489E-8E40-74C6DC57BC74}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8BE66-954A-4174-A6A3-56BD05B43E35}">
  <dimension ref="A1:Z35"/>
  <sheetViews>
    <sheetView tabSelected="1" workbookViewId="0">
      <pane xSplit="1" topLeftCell="B1" activePane="topRight" state="frozen"/>
      <selection pane="topRight" activeCell="A22" sqref="A22:Z32"/>
    </sheetView>
  </sheetViews>
  <sheetFormatPr defaultRowHeight="15" x14ac:dyDescent="0.25"/>
  <cols>
    <col min="1" max="1" width="3.7109375" bestFit="1" customWidth="1"/>
    <col min="2" max="2" width="32.5703125" bestFit="1" customWidth="1"/>
    <col min="3" max="26" width="13.140625" bestFit="1" customWidth="1"/>
  </cols>
  <sheetData>
    <row r="1" spans="1:26" ht="15.75" thickBot="1" x14ac:dyDescent="0.3">
      <c r="C1" s="17" t="s">
        <v>30</v>
      </c>
      <c r="D1" s="18"/>
      <c r="E1" s="17" t="s">
        <v>31</v>
      </c>
      <c r="F1" s="18"/>
      <c r="G1" s="17" t="s">
        <v>32</v>
      </c>
      <c r="H1" s="18"/>
      <c r="I1" s="17" t="s">
        <v>33</v>
      </c>
      <c r="J1" s="18"/>
      <c r="K1" s="17" t="s">
        <v>34</v>
      </c>
      <c r="L1" s="18"/>
      <c r="M1" s="17" t="s">
        <v>35</v>
      </c>
      <c r="N1" s="18"/>
      <c r="O1" s="17" t="s">
        <v>36</v>
      </c>
      <c r="P1" s="18"/>
      <c r="Q1" s="17" t="s">
        <v>37</v>
      </c>
      <c r="R1" s="18"/>
      <c r="S1" s="17" t="s">
        <v>38</v>
      </c>
      <c r="T1" s="18"/>
      <c r="U1" s="17" t="s">
        <v>39</v>
      </c>
      <c r="V1" s="18"/>
      <c r="W1" s="17" t="s">
        <v>40</v>
      </c>
      <c r="X1" s="18"/>
      <c r="Y1" s="17" t="s">
        <v>41</v>
      </c>
      <c r="Z1" s="18"/>
    </row>
    <row r="2" spans="1:26" ht="15.75" thickBot="1" x14ac:dyDescent="0.3">
      <c r="C2" s="12" t="s">
        <v>22</v>
      </c>
      <c r="D2" s="12" t="s">
        <v>23</v>
      </c>
      <c r="E2" s="12" t="s">
        <v>24</v>
      </c>
      <c r="F2" s="12" t="s">
        <v>25</v>
      </c>
      <c r="G2" s="12" t="s">
        <v>26</v>
      </c>
      <c r="H2" s="12" t="s">
        <v>27</v>
      </c>
      <c r="I2" s="12" t="s">
        <v>28</v>
      </c>
      <c r="J2" s="12" t="s">
        <v>29</v>
      </c>
      <c r="K2" s="12" t="s">
        <v>42</v>
      </c>
      <c r="L2" s="12" t="s">
        <v>50</v>
      </c>
      <c r="M2" s="12" t="s">
        <v>43</v>
      </c>
      <c r="N2" s="12" t="s">
        <v>51</v>
      </c>
      <c r="O2" s="12" t="s">
        <v>44</v>
      </c>
      <c r="P2" s="13" t="s">
        <v>52</v>
      </c>
      <c r="Q2" s="12" t="s">
        <v>45</v>
      </c>
      <c r="R2" s="12" t="s">
        <v>53</v>
      </c>
      <c r="S2" s="12" t="s">
        <v>46</v>
      </c>
      <c r="T2" s="12" t="s">
        <v>54</v>
      </c>
      <c r="U2" s="12" t="s">
        <v>47</v>
      </c>
      <c r="V2" s="12" t="s">
        <v>55</v>
      </c>
      <c r="W2" s="12" t="s">
        <v>48</v>
      </c>
      <c r="X2" s="12" t="s">
        <v>56</v>
      </c>
      <c r="Y2" s="12" t="s">
        <v>49</v>
      </c>
      <c r="Z2" s="12" t="s">
        <v>57</v>
      </c>
    </row>
    <row r="3" spans="1:26" x14ac:dyDescent="0.25">
      <c r="A3" s="14" t="s">
        <v>21</v>
      </c>
      <c r="B3" s="5" t="s">
        <v>11</v>
      </c>
      <c r="C3" s="5">
        <v>118323219</v>
      </c>
      <c r="D3" s="6">
        <v>118323219</v>
      </c>
      <c r="E3" s="5">
        <v>103127231</v>
      </c>
      <c r="F3" s="6">
        <v>103127231</v>
      </c>
      <c r="G3" s="5">
        <v>91225885</v>
      </c>
      <c r="H3" s="6">
        <v>91225885</v>
      </c>
      <c r="I3" s="5">
        <v>108661623</v>
      </c>
      <c r="J3" s="6">
        <v>108661623</v>
      </c>
      <c r="K3" s="5">
        <v>136766553</v>
      </c>
      <c r="L3" s="6">
        <v>136766553</v>
      </c>
      <c r="M3" s="5">
        <v>124265478</v>
      </c>
      <c r="N3" s="6">
        <v>124265478</v>
      </c>
      <c r="O3" s="5">
        <v>99685598</v>
      </c>
      <c r="P3" s="6">
        <v>99685598</v>
      </c>
      <c r="Q3" s="5">
        <v>106360532</v>
      </c>
      <c r="R3" s="6">
        <v>106360532</v>
      </c>
      <c r="S3" s="5">
        <v>99988292</v>
      </c>
      <c r="T3" s="6">
        <v>99988292</v>
      </c>
      <c r="U3" s="5">
        <v>75410310</v>
      </c>
      <c r="V3" s="6">
        <v>75410310</v>
      </c>
      <c r="W3" s="5">
        <v>82750449</v>
      </c>
      <c r="X3" s="6">
        <v>82950449</v>
      </c>
      <c r="Y3" s="5">
        <v>92454136</v>
      </c>
      <c r="Z3" s="6">
        <v>92454136</v>
      </c>
    </row>
    <row r="4" spans="1:26" x14ac:dyDescent="0.25">
      <c r="A4" s="15"/>
      <c r="B4" s="3" t="s">
        <v>1</v>
      </c>
      <c r="C4" s="3" t="s">
        <v>58</v>
      </c>
      <c r="D4" s="4" t="s">
        <v>58</v>
      </c>
      <c r="E4" s="3" t="s">
        <v>58</v>
      </c>
      <c r="F4" s="4" t="s">
        <v>58</v>
      </c>
      <c r="G4" s="3" t="s">
        <v>58</v>
      </c>
      <c r="H4" s="4" t="s">
        <v>58</v>
      </c>
      <c r="I4" s="3" t="s">
        <v>58</v>
      </c>
      <c r="J4" s="4" t="s">
        <v>58</v>
      </c>
      <c r="K4" s="3" t="s">
        <v>60</v>
      </c>
      <c r="L4" s="4" t="s">
        <v>60</v>
      </c>
      <c r="M4" s="3" t="s">
        <v>60</v>
      </c>
      <c r="N4" s="4" t="s">
        <v>60</v>
      </c>
      <c r="O4" s="3" t="s">
        <v>60</v>
      </c>
      <c r="P4" s="4" t="s">
        <v>60</v>
      </c>
      <c r="Q4" s="3" t="s">
        <v>60</v>
      </c>
      <c r="R4" s="4" t="s">
        <v>58</v>
      </c>
      <c r="S4" s="3" t="s">
        <v>60</v>
      </c>
      <c r="T4" s="4" t="s">
        <v>60</v>
      </c>
      <c r="U4" s="3" t="s">
        <v>60</v>
      </c>
      <c r="V4" s="4" t="s">
        <v>60</v>
      </c>
      <c r="W4" s="3" t="s">
        <v>58</v>
      </c>
      <c r="X4" s="4" t="s">
        <v>58</v>
      </c>
      <c r="Y4" s="3" t="s">
        <v>58</v>
      </c>
      <c r="Z4" s="4" t="s">
        <v>60</v>
      </c>
    </row>
    <row r="5" spans="1:26" x14ac:dyDescent="0.25">
      <c r="A5" s="15"/>
      <c r="B5" s="3" t="s">
        <v>2</v>
      </c>
      <c r="C5" s="3" t="s">
        <v>59</v>
      </c>
      <c r="D5" s="4" t="s">
        <v>60</v>
      </c>
      <c r="E5" s="3" t="s">
        <v>60</v>
      </c>
      <c r="F5" s="4" t="s">
        <v>60</v>
      </c>
      <c r="G5" s="3" t="s">
        <v>60</v>
      </c>
      <c r="H5" s="4" t="s">
        <v>60</v>
      </c>
      <c r="I5" s="3" t="s">
        <v>60</v>
      </c>
      <c r="J5" s="4" t="s">
        <v>60</v>
      </c>
      <c r="K5" s="3" t="s">
        <v>60</v>
      </c>
      <c r="L5" s="4" t="s">
        <v>60</v>
      </c>
      <c r="M5" s="3" t="s">
        <v>60</v>
      </c>
      <c r="N5" s="4" t="s">
        <v>60</v>
      </c>
      <c r="O5" s="3" t="s">
        <v>60</v>
      </c>
      <c r="P5" s="4" t="s">
        <v>60</v>
      </c>
      <c r="Q5" s="3" t="s">
        <v>60</v>
      </c>
      <c r="R5" s="4" t="s">
        <v>59</v>
      </c>
      <c r="S5" s="3" t="s">
        <v>60</v>
      </c>
      <c r="T5" s="4" t="s">
        <v>60</v>
      </c>
      <c r="U5" s="3" t="s">
        <v>60</v>
      </c>
      <c r="V5" s="4" t="s">
        <v>60</v>
      </c>
      <c r="W5" s="3" t="s">
        <v>59</v>
      </c>
      <c r="X5" s="4" t="s">
        <v>58</v>
      </c>
      <c r="Y5" s="3" t="s">
        <v>58</v>
      </c>
      <c r="Z5" s="4" t="s">
        <v>60</v>
      </c>
    </row>
    <row r="6" spans="1:26" x14ac:dyDescent="0.25">
      <c r="A6" s="15"/>
      <c r="B6" s="3" t="s">
        <v>3</v>
      </c>
      <c r="C6" s="3" t="s">
        <v>58</v>
      </c>
      <c r="D6" s="4" t="s">
        <v>58</v>
      </c>
      <c r="E6" s="3" t="s">
        <v>58</v>
      </c>
      <c r="F6" s="4" t="s">
        <v>58</v>
      </c>
      <c r="G6" s="3" t="s">
        <v>58</v>
      </c>
      <c r="H6" s="4" t="s">
        <v>58</v>
      </c>
      <c r="I6" s="3" t="s">
        <v>58</v>
      </c>
      <c r="J6" s="4" t="s">
        <v>58</v>
      </c>
      <c r="K6" s="3" t="s">
        <v>58</v>
      </c>
      <c r="L6" s="4" t="s">
        <v>58</v>
      </c>
      <c r="M6" s="3" t="s">
        <v>58</v>
      </c>
      <c r="N6" s="4" t="s">
        <v>58</v>
      </c>
      <c r="O6" s="3" t="s">
        <v>58</v>
      </c>
      <c r="P6" s="4" t="s">
        <v>58</v>
      </c>
      <c r="Q6" s="3" t="s">
        <v>58</v>
      </c>
      <c r="R6" s="4" t="s">
        <v>58</v>
      </c>
      <c r="S6" s="3" t="s">
        <v>58</v>
      </c>
      <c r="T6" s="4" t="s">
        <v>60</v>
      </c>
      <c r="U6" s="3" t="s">
        <v>58</v>
      </c>
      <c r="V6" s="4" t="s">
        <v>60</v>
      </c>
      <c r="W6" s="3" t="s">
        <v>58</v>
      </c>
      <c r="X6" s="4" t="s">
        <v>58</v>
      </c>
      <c r="Y6" s="3" t="s">
        <v>58</v>
      </c>
      <c r="Z6" s="4" t="s">
        <v>58</v>
      </c>
    </row>
    <row r="7" spans="1:26" x14ac:dyDescent="0.25">
      <c r="A7" s="15"/>
      <c r="B7" s="3" t="s">
        <v>4</v>
      </c>
      <c r="C7" s="3" t="s">
        <v>60</v>
      </c>
      <c r="D7" s="4" t="s">
        <v>60</v>
      </c>
      <c r="E7" s="3" t="s">
        <v>60</v>
      </c>
      <c r="F7" s="4" t="s">
        <v>60</v>
      </c>
      <c r="G7" s="3" t="s">
        <v>60</v>
      </c>
      <c r="H7" s="4" t="s">
        <v>60</v>
      </c>
      <c r="I7" s="3" t="s">
        <v>60</v>
      </c>
      <c r="J7" s="4" t="s">
        <v>60</v>
      </c>
      <c r="K7" s="3" t="s">
        <v>60</v>
      </c>
      <c r="L7" s="4" t="s">
        <v>60</v>
      </c>
      <c r="M7" s="3" t="s">
        <v>60</v>
      </c>
      <c r="N7" s="4" t="s">
        <v>60</v>
      </c>
      <c r="O7" s="3" t="s">
        <v>60</v>
      </c>
      <c r="P7" s="4" t="s">
        <v>60</v>
      </c>
      <c r="Q7" s="3" t="s">
        <v>60</v>
      </c>
      <c r="R7" s="4" t="s">
        <v>60</v>
      </c>
      <c r="S7" s="3" t="s">
        <v>60</v>
      </c>
      <c r="T7" s="4" t="s">
        <v>60</v>
      </c>
      <c r="U7" s="3" t="s">
        <v>60</v>
      </c>
      <c r="V7" s="4" t="s">
        <v>60</v>
      </c>
      <c r="W7" s="3" t="s">
        <v>60</v>
      </c>
      <c r="X7" s="4" t="s">
        <v>60</v>
      </c>
      <c r="Y7" s="3" t="s">
        <v>60</v>
      </c>
      <c r="Z7" s="4" t="s">
        <v>60</v>
      </c>
    </row>
    <row r="8" spans="1:26" x14ac:dyDescent="0.25">
      <c r="A8" s="15"/>
      <c r="B8" s="3" t="s">
        <v>5</v>
      </c>
      <c r="C8" s="3" t="s">
        <v>58</v>
      </c>
      <c r="D8" s="4" t="s">
        <v>58</v>
      </c>
      <c r="E8" s="3" t="s">
        <v>58</v>
      </c>
      <c r="F8" s="4" t="s">
        <v>58</v>
      </c>
      <c r="G8" s="3" t="s">
        <v>58</v>
      </c>
      <c r="H8" s="4" t="s">
        <v>58</v>
      </c>
      <c r="I8" s="3" t="s">
        <v>59</v>
      </c>
      <c r="J8" s="4" t="s">
        <v>59</v>
      </c>
      <c r="K8" s="3" t="s">
        <v>59</v>
      </c>
      <c r="L8" s="4" t="s">
        <v>59</v>
      </c>
      <c r="M8" s="3" t="s">
        <v>58</v>
      </c>
      <c r="N8" s="4" t="s">
        <v>60</v>
      </c>
      <c r="O8" s="3" t="s">
        <v>59</v>
      </c>
      <c r="P8" s="4" t="s">
        <v>60</v>
      </c>
      <c r="Q8" s="3" t="s">
        <v>58</v>
      </c>
      <c r="R8" s="4" t="s">
        <v>58</v>
      </c>
      <c r="S8" s="3" t="s">
        <v>59</v>
      </c>
      <c r="T8" s="4" t="s">
        <v>60</v>
      </c>
      <c r="U8" s="3" t="s">
        <v>59</v>
      </c>
      <c r="V8" s="4" t="s">
        <v>60</v>
      </c>
      <c r="W8" s="3" t="s">
        <v>60</v>
      </c>
      <c r="X8" s="4" t="s">
        <v>60</v>
      </c>
      <c r="Y8" s="3" t="s">
        <v>60</v>
      </c>
      <c r="Z8" s="4" t="s">
        <v>60</v>
      </c>
    </row>
    <row r="9" spans="1:26" x14ac:dyDescent="0.25">
      <c r="A9" s="15"/>
      <c r="B9" s="3" t="s">
        <v>6</v>
      </c>
      <c r="C9" s="3" t="s">
        <v>58</v>
      </c>
      <c r="D9" s="4" t="s">
        <v>58</v>
      </c>
      <c r="E9" s="3" t="s">
        <v>59</v>
      </c>
      <c r="F9" s="4" t="s">
        <v>58</v>
      </c>
      <c r="G9" s="3" t="s">
        <v>59</v>
      </c>
      <c r="H9" s="4" t="s">
        <v>58</v>
      </c>
      <c r="I9" s="3" t="s">
        <v>58</v>
      </c>
      <c r="J9" s="4" t="s">
        <v>58</v>
      </c>
      <c r="K9" s="3" t="s">
        <v>60</v>
      </c>
      <c r="L9" s="4" t="s">
        <v>59</v>
      </c>
      <c r="M9" s="3" t="s">
        <v>60</v>
      </c>
      <c r="N9" s="4" t="s">
        <v>59</v>
      </c>
      <c r="O9" s="3" t="s">
        <v>60</v>
      </c>
      <c r="P9" s="4" t="s">
        <v>59</v>
      </c>
      <c r="Q9" s="3" t="s">
        <v>58</v>
      </c>
      <c r="R9" s="4" t="s">
        <v>58</v>
      </c>
      <c r="S9" s="3" t="s">
        <v>60</v>
      </c>
      <c r="T9" s="4" t="s">
        <v>60</v>
      </c>
      <c r="U9" s="3" t="s">
        <v>60</v>
      </c>
      <c r="V9" s="4" t="s">
        <v>59</v>
      </c>
      <c r="W9" s="3" t="s">
        <v>58</v>
      </c>
      <c r="X9" s="4" t="s">
        <v>58</v>
      </c>
      <c r="Y9" s="3" t="s">
        <v>58</v>
      </c>
      <c r="Z9" s="4" t="s">
        <v>60</v>
      </c>
    </row>
    <row r="10" spans="1:26" x14ac:dyDescent="0.25">
      <c r="A10" s="15"/>
      <c r="B10" s="3" t="s">
        <v>7</v>
      </c>
      <c r="C10" s="3" t="s">
        <v>58</v>
      </c>
      <c r="D10" s="4" t="s">
        <v>58</v>
      </c>
      <c r="E10" s="3" t="s">
        <v>58</v>
      </c>
      <c r="F10" s="4" t="s">
        <v>58</v>
      </c>
      <c r="G10" s="3" t="s">
        <v>58</v>
      </c>
      <c r="H10" s="4" t="s">
        <v>58</v>
      </c>
      <c r="I10" s="3" t="s">
        <v>58</v>
      </c>
      <c r="J10" s="4" t="s">
        <v>58</v>
      </c>
      <c r="K10" s="3" t="s">
        <v>58</v>
      </c>
      <c r="L10" s="4" t="s">
        <v>58</v>
      </c>
      <c r="M10" s="3" t="s">
        <v>58</v>
      </c>
      <c r="N10" s="4" t="s">
        <v>58</v>
      </c>
      <c r="O10" s="3" t="s">
        <v>58</v>
      </c>
      <c r="P10" s="4" t="s">
        <v>58</v>
      </c>
      <c r="Q10" s="3" t="s">
        <v>58</v>
      </c>
      <c r="R10" s="4" t="s">
        <v>58</v>
      </c>
      <c r="S10" s="3" t="s">
        <v>58</v>
      </c>
      <c r="T10" s="4" t="s">
        <v>58</v>
      </c>
      <c r="U10" s="3" t="s">
        <v>58</v>
      </c>
      <c r="V10" s="4" t="s">
        <v>58</v>
      </c>
      <c r="W10" s="3" t="s">
        <v>58</v>
      </c>
      <c r="X10" s="4" t="s">
        <v>58</v>
      </c>
      <c r="Y10" s="3" t="s">
        <v>58</v>
      </c>
      <c r="Z10" s="4" t="s">
        <v>58</v>
      </c>
    </row>
    <row r="11" spans="1:26" x14ac:dyDescent="0.25">
      <c r="A11" s="15"/>
      <c r="B11" s="3" t="s">
        <v>8</v>
      </c>
      <c r="C11" s="3" t="s">
        <v>59</v>
      </c>
      <c r="D11" s="4" t="s">
        <v>59</v>
      </c>
      <c r="E11" s="3" t="s">
        <v>58</v>
      </c>
      <c r="F11" s="4" t="s">
        <v>58</v>
      </c>
      <c r="G11" s="3" t="s">
        <v>58</v>
      </c>
      <c r="H11" s="4" t="s">
        <v>58</v>
      </c>
      <c r="I11" s="3" t="s">
        <v>58</v>
      </c>
      <c r="J11" s="4" t="s">
        <v>58</v>
      </c>
      <c r="K11" s="3" t="s">
        <v>59</v>
      </c>
      <c r="L11" s="4" t="s">
        <v>58</v>
      </c>
      <c r="M11" s="3" t="s">
        <v>58</v>
      </c>
      <c r="N11" s="4" t="s">
        <v>58</v>
      </c>
      <c r="O11" s="3" t="s">
        <v>58</v>
      </c>
      <c r="P11" s="4" t="s">
        <v>58</v>
      </c>
      <c r="Q11" s="3" t="s">
        <v>59</v>
      </c>
      <c r="R11" s="4" t="s">
        <v>59</v>
      </c>
      <c r="S11" s="3" t="s">
        <v>59</v>
      </c>
      <c r="T11" s="4" t="s">
        <v>58</v>
      </c>
      <c r="U11" s="3" t="s">
        <v>58</v>
      </c>
      <c r="V11" s="4" t="s">
        <v>58</v>
      </c>
      <c r="W11" s="3" t="s">
        <v>60</v>
      </c>
      <c r="X11" s="4" t="s">
        <v>60</v>
      </c>
      <c r="Y11" s="3" t="s">
        <v>60</v>
      </c>
      <c r="Z11" s="4" t="s">
        <v>59</v>
      </c>
    </row>
    <row r="12" spans="1:26" x14ac:dyDescent="0.25">
      <c r="A12" s="15"/>
      <c r="B12" s="3" t="s">
        <v>9</v>
      </c>
      <c r="C12" s="3" t="s">
        <v>59</v>
      </c>
      <c r="D12" s="4" t="s">
        <v>59</v>
      </c>
      <c r="E12" s="3" t="s">
        <v>59</v>
      </c>
      <c r="F12" s="4" t="s">
        <v>59</v>
      </c>
      <c r="G12" s="3" t="s">
        <v>59</v>
      </c>
      <c r="H12" s="4" t="s">
        <v>59</v>
      </c>
      <c r="I12" s="3" t="s">
        <v>59</v>
      </c>
      <c r="J12" s="4" t="s">
        <v>59</v>
      </c>
      <c r="K12" s="3" t="s">
        <v>59</v>
      </c>
      <c r="L12" s="4" t="s">
        <v>59</v>
      </c>
      <c r="M12" s="3" t="s">
        <v>58</v>
      </c>
      <c r="N12" s="4" t="s">
        <v>59</v>
      </c>
      <c r="O12" s="3" t="s">
        <v>58</v>
      </c>
      <c r="P12" s="4" t="s">
        <v>58</v>
      </c>
      <c r="Q12" s="3" t="s">
        <v>59</v>
      </c>
      <c r="R12" s="4" t="s">
        <v>59</v>
      </c>
      <c r="S12" s="3" t="s">
        <v>59</v>
      </c>
      <c r="T12" s="4" t="s">
        <v>59</v>
      </c>
      <c r="U12" s="3" t="s">
        <v>58</v>
      </c>
      <c r="V12" s="4" t="s">
        <v>58</v>
      </c>
      <c r="W12" s="3" t="s">
        <v>59</v>
      </c>
      <c r="X12" s="4" t="s">
        <v>59</v>
      </c>
      <c r="Y12" s="3" t="s">
        <v>59</v>
      </c>
      <c r="Z12" s="4" t="s">
        <v>59</v>
      </c>
    </row>
    <row r="13" spans="1:26" ht="15.75" thickBot="1" x14ac:dyDescent="0.3">
      <c r="A13" s="16"/>
      <c r="B13" s="7" t="s">
        <v>10</v>
      </c>
      <c r="C13" s="7" t="s">
        <v>58</v>
      </c>
      <c r="D13" s="8" t="s">
        <v>58</v>
      </c>
      <c r="E13" s="7" t="s">
        <v>58</v>
      </c>
      <c r="F13" s="8" t="s">
        <v>58</v>
      </c>
      <c r="G13" s="7" t="s">
        <v>58</v>
      </c>
      <c r="H13" s="8" t="s">
        <v>58</v>
      </c>
      <c r="I13" s="7" t="s">
        <v>58</v>
      </c>
      <c r="J13" s="8" t="s">
        <v>58</v>
      </c>
      <c r="K13" s="7" t="s">
        <v>58</v>
      </c>
      <c r="L13" s="8" t="s">
        <v>58</v>
      </c>
      <c r="M13" s="7" t="s">
        <v>58</v>
      </c>
      <c r="N13" s="8" t="s">
        <v>58</v>
      </c>
      <c r="O13" s="7" t="s">
        <v>58</v>
      </c>
      <c r="P13" s="8" t="s">
        <v>58</v>
      </c>
      <c r="Q13" s="7" t="s">
        <v>58</v>
      </c>
      <c r="R13" s="8" t="s">
        <v>58</v>
      </c>
      <c r="S13" s="7" t="s">
        <v>58</v>
      </c>
      <c r="T13" s="8" t="s">
        <v>58</v>
      </c>
      <c r="U13" s="7" t="s">
        <v>58</v>
      </c>
      <c r="V13" s="8" t="s">
        <v>58</v>
      </c>
      <c r="W13" s="7" t="s">
        <v>58</v>
      </c>
      <c r="X13" s="8" t="s">
        <v>58</v>
      </c>
      <c r="Y13" s="7" t="s">
        <v>58</v>
      </c>
      <c r="Z13" s="8" t="s">
        <v>58</v>
      </c>
    </row>
    <row r="14" spans="1:26" x14ac:dyDescent="0.25">
      <c r="A14" s="14" t="s">
        <v>12</v>
      </c>
      <c r="B14" s="9" t="s">
        <v>13</v>
      </c>
      <c r="C14" s="19">
        <v>102779602</v>
      </c>
      <c r="D14" s="20"/>
      <c r="E14" s="19">
        <v>88743721</v>
      </c>
      <c r="F14" s="20"/>
      <c r="G14" s="19">
        <v>77240029</v>
      </c>
      <c r="H14" s="20"/>
      <c r="I14" s="19">
        <v>94179097</v>
      </c>
      <c r="J14" s="20"/>
      <c r="K14" s="19">
        <v>108337271</v>
      </c>
      <c r="L14" s="20"/>
      <c r="M14" s="19">
        <v>92924182</v>
      </c>
      <c r="N14" s="20"/>
      <c r="O14" s="19">
        <v>76172416</v>
      </c>
      <c r="P14" s="20"/>
      <c r="Q14" s="19">
        <v>95488961</v>
      </c>
      <c r="R14" s="20"/>
      <c r="S14" s="19">
        <v>69906417</v>
      </c>
      <c r="T14" s="20"/>
      <c r="U14" s="19">
        <v>54427039</v>
      </c>
      <c r="V14" s="20"/>
      <c r="W14" s="19">
        <v>73771492</v>
      </c>
      <c r="X14" s="20"/>
      <c r="Y14" s="19">
        <v>82764590</v>
      </c>
      <c r="Z14" s="20"/>
    </row>
    <row r="15" spans="1:26" x14ac:dyDescent="0.25">
      <c r="A15" s="15"/>
      <c r="B15" s="10" t="s">
        <v>14</v>
      </c>
      <c r="C15" s="21">
        <v>0.86860000000000004</v>
      </c>
      <c r="D15" s="22"/>
      <c r="E15" s="21">
        <v>0.86050000000000004</v>
      </c>
      <c r="F15" s="22"/>
      <c r="G15" s="21">
        <v>0.84670000000000001</v>
      </c>
      <c r="H15" s="22"/>
      <c r="I15" s="21">
        <v>0.86670000000000003</v>
      </c>
      <c r="J15" s="22"/>
      <c r="K15" s="21">
        <v>0.79210000000000003</v>
      </c>
      <c r="L15" s="22"/>
      <c r="M15" s="21">
        <v>0.74780000000000002</v>
      </c>
      <c r="N15" s="22"/>
      <c r="O15" s="21">
        <v>0.7641</v>
      </c>
      <c r="P15" s="22"/>
      <c r="Q15" s="21">
        <v>0.89780000000000004</v>
      </c>
      <c r="R15" s="22"/>
      <c r="S15" s="21">
        <v>0.69910000000000005</v>
      </c>
      <c r="T15" s="22"/>
      <c r="U15" s="21">
        <v>0.72099999999999997</v>
      </c>
      <c r="V15" s="22"/>
      <c r="W15" s="21">
        <v>0.89149999999999996</v>
      </c>
      <c r="X15" s="22"/>
      <c r="Y15" s="21">
        <v>0.8952</v>
      </c>
      <c r="Z15" s="22"/>
    </row>
    <row r="16" spans="1:26" x14ac:dyDescent="0.25">
      <c r="A16" s="15"/>
      <c r="B16" s="10" t="s">
        <v>16</v>
      </c>
      <c r="C16" s="19">
        <v>3202267</v>
      </c>
      <c r="D16" s="20"/>
      <c r="E16" s="19">
        <v>4980496</v>
      </c>
      <c r="F16" s="20"/>
      <c r="G16" s="19">
        <v>4667583</v>
      </c>
      <c r="H16" s="20"/>
      <c r="I16" s="19">
        <v>4832339</v>
      </c>
      <c r="J16" s="20"/>
      <c r="K16" s="19">
        <v>9375417</v>
      </c>
      <c r="L16" s="20"/>
      <c r="M16" s="19">
        <v>7916665</v>
      </c>
      <c r="N16" s="20"/>
      <c r="O16" s="19">
        <v>6350522</v>
      </c>
      <c r="P16" s="20"/>
      <c r="Q16" s="19">
        <v>3894412</v>
      </c>
      <c r="R16" s="20"/>
      <c r="S16" s="19">
        <v>6944977</v>
      </c>
      <c r="T16" s="20"/>
      <c r="U16" s="19">
        <v>5349296</v>
      </c>
      <c r="V16" s="20"/>
      <c r="W16" s="19">
        <v>3489058</v>
      </c>
      <c r="X16" s="20"/>
      <c r="Y16" s="19">
        <v>3797776</v>
      </c>
      <c r="Z16" s="20"/>
    </row>
    <row r="17" spans="1:26" x14ac:dyDescent="0.25">
      <c r="A17" s="15"/>
      <c r="B17" s="10" t="s">
        <v>15</v>
      </c>
      <c r="C17" s="21">
        <v>2.7099999999999999E-2</v>
      </c>
      <c r="D17" s="22"/>
      <c r="E17" s="21">
        <v>4.8300000000000003E-2</v>
      </c>
      <c r="F17" s="22"/>
      <c r="G17" s="21">
        <v>5.1200000000000002E-2</v>
      </c>
      <c r="H17" s="22"/>
      <c r="I17" s="21">
        <v>4.4499999999999998E-2</v>
      </c>
      <c r="J17" s="22"/>
      <c r="K17" s="21">
        <v>6.8599999999999994E-2</v>
      </c>
      <c r="L17" s="22"/>
      <c r="M17" s="21">
        <v>6.3700000000000007E-2</v>
      </c>
      <c r="N17" s="22"/>
      <c r="O17" s="21">
        <v>6.3700000000000007E-2</v>
      </c>
      <c r="P17" s="22"/>
      <c r="Q17" s="21">
        <v>3.6600000000000001E-2</v>
      </c>
      <c r="R17" s="22"/>
      <c r="S17" s="21">
        <v>6.9500000000000006E-2</v>
      </c>
      <c r="T17" s="22"/>
      <c r="U17" s="21">
        <v>7.0900000000000005E-2</v>
      </c>
      <c r="V17" s="22"/>
      <c r="W17" s="21">
        <v>4.2200000000000001E-2</v>
      </c>
      <c r="X17" s="22"/>
      <c r="Y17" s="21">
        <v>4.1099999999999998E-2</v>
      </c>
      <c r="Z17" s="22"/>
    </row>
    <row r="18" spans="1:26" x14ac:dyDescent="0.25">
      <c r="A18" s="15"/>
      <c r="B18" s="10" t="s">
        <v>17</v>
      </c>
      <c r="C18" s="19">
        <v>5304558</v>
      </c>
      <c r="D18" s="20"/>
      <c r="E18" s="19">
        <v>2560602</v>
      </c>
      <c r="F18" s="20"/>
      <c r="G18" s="19">
        <v>2305245</v>
      </c>
      <c r="H18" s="20"/>
      <c r="I18" s="19">
        <v>2489235</v>
      </c>
      <c r="J18" s="20"/>
      <c r="K18" s="19">
        <v>2886942</v>
      </c>
      <c r="L18" s="20"/>
      <c r="M18" s="19">
        <v>3030857</v>
      </c>
      <c r="N18" s="20"/>
      <c r="O18" s="19">
        <v>2514970</v>
      </c>
      <c r="P18" s="20"/>
      <c r="Q18" s="19">
        <v>1909747</v>
      </c>
      <c r="R18" s="20"/>
      <c r="S18" s="19">
        <v>2585392</v>
      </c>
      <c r="T18" s="20"/>
      <c r="U18" s="19">
        <v>1995636</v>
      </c>
      <c r="V18" s="20"/>
      <c r="W18" s="19">
        <v>1527656</v>
      </c>
      <c r="X18" s="20"/>
      <c r="Y18" s="19">
        <v>1639373</v>
      </c>
      <c r="Z18" s="20"/>
    </row>
    <row r="19" spans="1:26" x14ac:dyDescent="0.25">
      <c r="A19" s="15"/>
      <c r="B19" s="10" t="s">
        <v>18</v>
      </c>
      <c r="C19" s="21">
        <v>4.48E-2</v>
      </c>
      <c r="D19" s="22"/>
      <c r="E19" s="21">
        <v>2.4799999999999999E-2</v>
      </c>
      <c r="F19" s="22"/>
      <c r="G19" s="21">
        <v>2.53E-2</v>
      </c>
      <c r="H19" s="22"/>
      <c r="I19" s="21">
        <v>2.29E-2</v>
      </c>
      <c r="J19" s="22"/>
      <c r="K19" s="21">
        <v>2.1100000000000001E-2</v>
      </c>
      <c r="L19" s="22"/>
      <c r="M19" s="21">
        <v>2.4400000000000002E-2</v>
      </c>
      <c r="N19" s="22"/>
      <c r="O19" s="21">
        <v>2.52E-2</v>
      </c>
      <c r="P19" s="22"/>
      <c r="Q19" s="21">
        <v>1.7999999999999999E-2</v>
      </c>
      <c r="R19" s="22"/>
      <c r="S19" s="21">
        <v>2.5899999999999999E-2</v>
      </c>
      <c r="T19" s="22"/>
      <c r="U19" s="21">
        <v>2.6499999999999999E-2</v>
      </c>
      <c r="V19" s="22"/>
      <c r="W19" s="21">
        <v>1.8499999999999999E-2</v>
      </c>
      <c r="X19" s="22"/>
      <c r="Y19" s="21">
        <v>1.77E-2</v>
      </c>
      <c r="Z19" s="22"/>
    </row>
    <row r="20" spans="1:26" x14ac:dyDescent="0.25">
      <c r="A20" s="15"/>
      <c r="B20" s="10" t="s">
        <v>19</v>
      </c>
      <c r="C20" s="19">
        <v>7036792</v>
      </c>
      <c r="D20" s="20"/>
      <c r="E20" s="19">
        <v>6842412</v>
      </c>
      <c r="F20" s="20"/>
      <c r="G20" s="19">
        <v>7013028</v>
      </c>
      <c r="H20" s="20"/>
      <c r="I20" s="19">
        <v>7160952</v>
      </c>
      <c r="J20" s="20"/>
      <c r="K20" s="19">
        <v>16166923</v>
      </c>
      <c r="L20" s="20"/>
      <c r="M20" s="19">
        <v>20393774</v>
      </c>
      <c r="N20" s="20"/>
      <c r="O20" s="19">
        <v>14647690</v>
      </c>
      <c r="P20" s="20"/>
      <c r="Q20" s="19">
        <v>5067412</v>
      </c>
      <c r="R20" s="20"/>
      <c r="S20" s="19">
        <v>20551506</v>
      </c>
      <c r="T20" s="20"/>
      <c r="U20" s="19">
        <v>13638339</v>
      </c>
      <c r="V20" s="20"/>
      <c r="W20" s="19">
        <v>3962243</v>
      </c>
      <c r="X20" s="20"/>
      <c r="Y20" s="19">
        <v>4252397</v>
      </c>
      <c r="Z20" s="20"/>
    </row>
    <row r="21" spans="1:26" ht="15.75" thickBot="1" x14ac:dyDescent="0.3">
      <c r="A21" s="16"/>
      <c r="B21" s="11" t="s">
        <v>20</v>
      </c>
      <c r="C21" s="23">
        <v>5.9499999999999997E-2</v>
      </c>
      <c r="D21" s="24"/>
      <c r="E21" s="23">
        <v>6.6299999999999998E-2</v>
      </c>
      <c r="F21" s="24"/>
      <c r="G21" s="23">
        <v>7.6899999999999996E-2</v>
      </c>
      <c r="H21" s="24"/>
      <c r="I21" s="23">
        <v>6.59E-2</v>
      </c>
      <c r="J21" s="24"/>
      <c r="K21" s="23">
        <v>0.1182</v>
      </c>
      <c r="L21" s="24"/>
      <c r="M21" s="23">
        <v>0.1641</v>
      </c>
      <c r="N21" s="24"/>
      <c r="O21" s="23">
        <v>0.1469</v>
      </c>
      <c r="P21" s="24"/>
      <c r="Q21" s="23">
        <v>4.7600000000000003E-2</v>
      </c>
      <c r="R21" s="24"/>
      <c r="S21" s="23">
        <v>0.20549999999999999</v>
      </c>
      <c r="T21" s="24"/>
      <c r="U21" s="23">
        <v>0.18090000000000001</v>
      </c>
      <c r="V21" s="24"/>
      <c r="W21" s="23">
        <v>4.7899999999999998E-2</v>
      </c>
      <c r="X21" s="24"/>
      <c r="Y21" s="23">
        <v>4.5999999999999999E-2</v>
      </c>
      <c r="Z21" s="24"/>
    </row>
    <row r="22" spans="1:26" x14ac:dyDescent="0.25">
      <c r="A22" s="14" t="s">
        <v>61</v>
      </c>
      <c r="B22" s="5" t="s">
        <v>11</v>
      </c>
      <c r="C22" s="5">
        <v>102779602</v>
      </c>
      <c r="D22" s="6">
        <v>102779602</v>
      </c>
      <c r="E22" s="5">
        <f>E14</f>
        <v>88743721</v>
      </c>
      <c r="F22" s="6">
        <f>E14</f>
        <v>88743721</v>
      </c>
      <c r="G22" s="5">
        <f t="shared" ref="G22:Z22" si="0">G14</f>
        <v>77240029</v>
      </c>
      <c r="H22" s="6">
        <f t="shared" ref="H22:Z22" si="1">G14</f>
        <v>77240029</v>
      </c>
      <c r="I22" s="5">
        <f t="shared" ref="I22:Z22" si="2">I14</f>
        <v>94179097</v>
      </c>
      <c r="J22" s="6">
        <f t="shared" ref="J22:Z22" si="3">I14</f>
        <v>94179097</v>
      </c>
      <c r="K22" s="5">
        <f t="shared" ref="K22:Z22" si="4">K14</f>
        <v>108337271</v>
      </c>
      <c r="L22" s="6">
        <f t="shared" ref="L22:Z22" si="5">K14</f>
        <v>108337271</v>
      </c>
      <c r="M22" s="5">
        <f t="shared" ref="M22:Z22" si="6">M14</f>
        <v>92924182</v>
      </c>
      <c r="N22" s="6">
        <f t="shared" ref="N22:Z22" si="7">M14</f>
        <v>92924182</v>
      </c>
      <c r="O22" s="5">
        <f t="shared" ref="O22:Z22" si="8">O14</f>
        <v>76172416</v>
      </c>
      <c r="P22" s="6">
        <f t="shared" ref="P22:Z22" si="9">O14</f>
        <v>76172416</v>
      </c>
      <c r="Q22" s="5">
        <f t="shared" ref="Q22:Z22" si="10">Q14</f>
        <v>95488961</v>
      </c>
      <c r="R22" s="6">
        <f t="shared" ref="R22:Z22" si="11">Q14</f>
        <v>95488961</v>
      </c>
      <c r="S22" s="5">
        <f t="shared" ref="S22:Z22" si="12">S14</f>
        <v>69906417</v>
      </c>
      <c r="T22" s="6">
        <f t="shared" ref="T22:Z22" si="13">S14</f>
        <v>69906417</v>
      </c>
      <c r="U22" s="5">
        <f t="shared" ref="U22:Z22" si="14">U14</f>
        <v>54427039</v>
      </c>
      <c r="V22" s="6">
        <f t="shared" ref="V22:Z22" si="15">U14</f>
        <v>54427039</v>
      </c>
      <c r="W22" s="5">
        <f t="shared" ref="W22:Z22" si="16">W14</f>
        <v>73771492</v>
      </c>
      <c r="X22" s="6">
        <f t="shared" ref="X22:Z22" si="17">W14</f>
        <v>73771492</v>
      </c>
      <c r="Y22" s="5">
        <f t="shared" ref="Y22:Z22" si="18">Y14</f>
        <v>82764590</v>
      </c>
      <c r="Z22" s="6">
        <f t="shared" ref="Z22" si="19">Y14</f>
        <v>82764590</v>
      </c>
    </row>
    <row r="23" spans="1:26" x14ac:dyDescent="0.25">
      <c r="A23" s="15"/>
      <c r="B23" s="3" t="s">
        <v>1</v>
      </c>
      <c r="C23" s="3" t="s">
        <v>58</v>
      </c>
      <c r="D23" s="4" t="s">
        <v>58</v>
      </c>
      <c r="E23" s="3" t="s">
        <v>58</v>
      </c>
      <c r="F23" s="4" t="s">
        <v>58</v>
      </c>
      <c r="G23" s="3" t="s">
        <v>58</v>
      </c>
      <c r="H23" s="4" t="s">
        <v>58</v>
      </c>
      <c r="I23" s="3" t="s">
        <v>58</v>
      </c>
      <c r="J23" s="4" t="s">
        <v>58</v>
      </c>
      <c r="K23" s="3" t="s">
        <v>58</v>
      </c>
      <c r="L23" s="4" t="s">
        <v>58</v>
      </c>
      <c r="M23" s="3" t="s">
        <v>58</v>
      </c>
      <c r="N23" s="4" t="s">
        <v>58</v>
      </c>
      <c r="O23" s="3" t="s">
        <v>58</v>
      </c>
      <c r="P23" s="4" t="s">
        <v>58</v>
      </c>
      <c r="Q23" s="3" t="s">
        <v>58</v>
      </c>
      <c r="R23" s="4" t="s">
        <v>58</v>
      </c>
      <c r="S23" s="3" t="s">
        <v>58</v>
      </c>
      <c r="T23" s="4" t="s">
        <v>58</v>
      </c>
      <c r="U23" s="3" t="s">
        <v>58</v>
      </c>
      <c r="V23" s="4" t="s">
        <v>58</v>
      </c>
      <c r="W23" s="3" t="s">
        <v>58</v>
      </c>
      <c r="X23" s="4" t="s">
        <v>58</v>
      </c>
      <c r="Y23" s="3" t="s">
        <v>58</v>
      </c>
      <c r="Z23" s="4" t="s">
        <v>60</v>
      </c>
    </row>
    <row r="24" spans="1:26" x14ac:dyDescent="0.25">
      <c r="A24" s="15"/>
      <c r="B24" s="3" t="s">
        <v>2</v>
      </c>
      <c r="C24" s="3" t="s">
        <v>58</v>
      </c>
      <c r="D24" s="4" t="s">
        <v>60</v>
      </c>
      <c r="E24" s="3" t="s">
        <v>60</v>
      </c>
      <c r="F24" s="4" t="s">
        <v>59</v>
      </c>
      <c r="G24" s="3" t="s">
        <v>60</v>
      </c>
      <c r="H24" s="4" t="s">
        <v>59</v>
      </c>
      <c r="I24" s="3" t="s">
        <v>59</v>
      </c>
      <c r="J24" s="4" t="s">
        <v>59</v>
      </c>
      <c r="K24" s="3" t="s">
        <v>60</v>
      </c>
      <c r="L24" s="4" t="s">
        <v>60</v>
      </c>
      <c r="M24" s="3" t="s">
        <v>60</v>
      </c>
      <c r="N24" s="4" t="s">
        <v>60</v>
      </c>
      <c r="O24" s="3" t="s">
        <v>60</v>
      </c>
      <c r="P24" s="4" t="s">
        <v>60</v>
      </c>
      <c r="Q24" s="3" t="s">
        <v>60</v>
      </c>
      <c r="R24" s="4" t="s">
        <v>59</v>
      </c>
      <c r="S24" s="3" t="s">
        <v>60</v>
      </c>
      <c r="T24" s="4" t="s">
        <v>60</v>
      </c>
      <c r="U24" s="3" t="s">
        <v>60</v>
      </c>
      <c r="V24" s="4" t="s">
        <v>60</v>
      </c>
      <c r="W24" s="3" t="s">
        <v>59</v>
      </c>
      <c r="X24" s="4" t="s">
        <v>58</v>
      </c>
      <c r="Y24" s="3" t="s">
        <v>58</v>
      </c>
      <c r="Z24" s="4" t="s">
        <v>60</v>
      </c>
    </row>
    <row r="25" spans="1:26" x14ac:dyDescent="0.25">
      <c r="A25" s="15"/>
      <c r="B25" s="3" t="s">
        <v>3</v>
      </c>
      <c r="C25" s="3" t="s">
        <v>58</v>
      </c>
      <c r="D25" s="4" t="s">
        <v>58</v>
      </c>
      <c r="E25" s="3" t="s">
        <v>58</v>
      </c>
      <c r="F25" s="4" t="s">
        <v>58</v>
      </c>
      <c r="G25" s="3" t="s">
        <v>58</v>
      </c>
      <c r="H25" s="4" t="s">
        <v>58</v>
      </c>
      <c r="I25" s="3" t="s">
        <v>58</v>
      </c>
      <c r="J25" s="4" t="s">
        <v>58</v>
      </c>
      <c r="K25" s="3" t="s">
        <v>58</v>
      </c>
      <c r="L25" s="4" t="s">
        <v>58</v>
      </c>
      <c r="M25" s="3" t="s">
        <v>58</v>
      </c>
      <c r="N25" s="4" t="s">
        <v>58</v>
      </c>
      <c r="O25" s="3" t="s">
        <v>58</v>
      </c>
      <c r="P25" s="4" t="s">
        <v>58</v>
      </c>
      <c r="Q25" s="3" t="s">
        <v>58</v>
      </c>
      <c r="R25" s="4" t="s">
        <v>58</v>
      </c>
      <c r="S25" s="3" t="s">
        <v>58</v>
      </c>
      <c r="T25" s="4" t="s">
        <v>58</v>
      </c>
      <c r="U25" s="3" t="s">
        <v>58</v>
      </c>
      <c r="V25" s="4" t="s">
        <v>58</v>
      </c>
      <c r="W25" s="3" t="s">
        <v>58</v>
      </c>
      <c r="X25" s="4" t="s">
        <v>58</v>
      </c>
      <c r="Y25" s="3" t="s">
        <v>58</v>
      </c>
      <c r="Z25" s="4" t="s">
        <v>58</v>
      </c>
    </row>
    <row r="26" spans="1:26" x14ac:dyDescent="0.25">
      <c r="A26" s="15"/>
      <c r="B26" s="3" t="s">
        <v>4</v>
      </c>
      <c r="C26" s="3" t="s">
        <v>60</v>
      </c>
      <c r="D26" s="4" t="s">
        <v>60</v>
      </c>
      <c r="E26" s="3" t="s">
        <v>60</v>
      </c>
      <c r="F26" s="4" t="s">
        <v>59</v>
      </c>
      <c r="G26" s="3" t="s">
        <v>60</v>
      </c>
      <c r="H26" s="4" t="s">
        <v>60</v>
      </c>
      <c r="I26" s="3" t="s">
        <v>60</v>
      </c>
      <c r="J26" s="4" t="s">
        <v>60</v>
      </c>
      <c r="K26" s="3" t="s">
        <v>60</v>
      </c>
      <c r="L26" s="4" t="s">
        <v>60</v>
      </c>
      <c r="M26" s="3" t="s">
        <v>60</v>
      </c>
      <c r="N26" s="4" t="s">
        <v>60</v>
      </c>
      <c r="O26" s="3" t="s">
        <v>60</v>
      </c>
      <c r="P26" s="4" t="s">
        <v>60</v>
      </c>
      <c r="Q26" s="3" t="s">
        <v>60</v>
      </c>
      <c r="R26" s="4" t="s">
        <v>60</v>
      </c>
      <c r="S26" s="3" t="s">
        <v>60</v>
      </c>
      <c r="T26" s="4" t="s">
        <v>60</v>
      </c>
      <c r="U26" s="3" t="s">
        <v>60</v>
      </c>
      <c r="V26" s="4" t="s">
        <v>60</v>
      </c>
      <c r="W26" s="3" t="s">
        <v>60</v>
      </c>
      <c r="X26" s="4" t="s">
        <v>60</v>
      </c>
      <c r="Y26" s="3" t="s">
        <v>60</v>
      </c>
      <c r="Z26" s="4" t="s">
        <v>60</v>
      </c>
    </row>
    <row r="27" spans="1:26" x14ac:dyDescent="0.25">
      <c r="A27" s="15"/>
      <c r="B27" s="3" t="s">
        <v>5</v>
      </c>
      <c r="C27" s="3" t="s">
        <v>58</v>
      </c>
      <c r="D27" s="4" t="s">
        <v>58</v>
      </c>
      <c r="E27" s="3" t="s">
        <v>58</v>
      </c>
      <c r="F27" s="4" t="s">
        <v>58</v>
      </c>
      <c r="G27" s="3" t="s">
        <v>58</v>
      </c>
      <c r="H27" s="4" t="s">
        <v>59</v>
      </c>
      <c r="I27" s="3" t="s">
        <v>59</v>
      </c>
      <c r="J27" s="4" t="s">
        <v>59</v>
      </c>
      <c r="K27" s="3" t="s">
        <v>59</v>
      </c>
      <c r="L27" s="4" t="s">
        <v>59</v>
      </c>
      <c r="M27" s="3" t="s">
        <v>58</v>
      </c>
      <c r="N27" s="4" t="s">
        <v>58</v>
      </c>
      <c r="O27" s="3" t="s">
        <v>59</v>
      </c>
      <c r="P27" s="4" t="s">
        <v>59</v>
      </c>
      <c r="Q27" s="3" t="s">
        <v>58</v>
      </c>
      <c r="R27" s="4" t="s">
        <v>58</v>
      </c>
      <c r="S27" s="3" t="s">
        <v>60</v>
      </c>
      <c r="T27" s="4" t="s">
        <v>59</v>
      </c>
      <c r="U27" s="3" t="s">
        <v>59</v>
      </c>
      <c r="V27" s="4" t="s">
        <v>59</v>
      </c>
      <c r="W27" s="3" t="s">
        <v>60</v>
      </c>
      <c r="X27" s="4" t="s">
        <v>60</v>
      </c>
      <c r="Y27" s="3" t="s">
        <v>60</v>
      </c>
      <c r="Z27" s="4" t="s">
        <v>60</v>
      </c>
    </row>
    <row r="28" spans="1:26" x14ac:dyDescent="0.25">
      <c r="A28" s="15"/>
      <c r="B28" s="3" t="s">
        <v>6</v>
      </c>
      <c r="C28" s="3" t="s">
        <v>58</v>
      </c>
      <c r="D28" s="4" t="s">
        <v>58</v>
      </c>
      <c r="E28" s="3" t="s">
        <v>59</v>
      </c>
      <c r="F28" s="4" t="s">
        <v>58</v>
      </c>
      <c r="G28" s="3" t="s">
        <v>59</v>
      </c>
      <c r="H28" s="4" t="s">
        <v>58</v>
      </c>
      <c r="I28" s="3" t="s">
        <v>58</v>
      </c>
      <c r="J28" s="4" t="s">
        <v>58</v>
      </c>
      <c r="K28" s="3" t="s">
        <v>58</v>
      </c>
      <c r="L28" s="4" t="s">
        <v>58</v>
      </c>
      <c r="M28" s="3" t="s">
        <v>58</v>
      </c>
      <c r="N28" s="4" t="s">
        <v>58</v>
      </c>
      <c r="O28" s="3" t="s">
        <v>58</v>
      </c>
      <c r="P28" s="4" t="s">
        <v>58</v>
      </c>
      <c r="Q28" s="3" t="s">
        <v>58</v>
      </c>
      <c r="R28" s="4" t="s">
        <v>58</v>
      </c>
      <c r="S28" s="3" t="s">
        <v>58</v>
      </c>
      <c r="T28" s="4" t="s">
        <v>58</v>
      </c>
      <c r="U28" s="3" t="s">
        <v>58</v>
      </c>
      <c r="V28" s="4" t="s">
        <v>58</v>
      </c>
      <c r="W28" s="3" t="s">
        <v>58</v>
      </c>
      <c r="X28" s="4" t="s">
        <v>58</v>
      </c>
      <c r="Y28" s="3" t="s">
        <v>58</v>
      </c>
      <c r="Z28" s="4" t="s">
        <v>60</v>
      </c>
    </row>
    <row r="29" spans="1:26" x14ac:dyDescent="0.25">
      <c r="A29" s="15"/>
      <c r="B29" s="3" t="s">
        <v>7</v>
      </c>
      <c r="C29" s="3" t="s">
        <v>59</v>
      </c>
      <c r="D29" s="4" t="s">
        <v>59</v>
      </c>
      <c r="E29" s="3" t="s">
        <v>59</v>
      </c>
      <c r="F29" s="4" t="s">
        <v>59</v>
      </c>
      <c r="G29" s="3" t="s">
        <v>59</v>
      </c>
      <c r="H29" s="4" t="s">
        <v>59</v>
      </c>
      <c r="I29" s="3" t="s">
        <v>59</v>
      </c>
      <c r="J29" s="4" t="s">
        <v>59</v>
      </c>
      <c r="K29" s="3" t="s">
        <v>59</v>
      </c>
      <c r="L29" s="4" t="s">
        <v>59</v>
      </c>
      <c r="M29" s="3" t="s">
        <v>59</v>
      </c>
      <c r="N29" s="4" t="s">
        <v>59</v>
      </c>
      <c r="O29" s="3" t="s">
        <v>59</v>
      </c>
      <c r="P29" s="4" t="s">
        <v>59</v>
      </c>
      <c r="Q29" s="3" t="s">
        <v>59</v>
      </c>
      <c r="R29" s="4" t="s">
        <v>59</v>
      </c>
      <c r="S29" s="3" t="s">
        <v>59</v>
      </c>
      <c r="T29" s="4" t="s">
        <v>59</v>
      </c>
      <c r="U29" s="3" t="s">
        <v>59</v>
      </c>
      <c r="V29" s="4" t="s">
        <v>59</v>
      </c>
      <c r="W29" s="3" t="s">
        <v>59</v>
      </c>
      <c r="X29" s="4" t="s">
        <v>59</v>
      </c>
      <c r="Y29" s="3" t="s">
        <v>59</v>
      </c>
      <c r="Z29" s="4" t="s">
        <v>59</v>
      </c>
    </row>
    <row r="30" spans="1:26" x14ac:dyDescent="0.25">
      <c r="A30" s="15"/>
      <c r="B30" s="3" t="s">
        <v>8</v>
      </c>
      <c r="C30" s="3" t="s">
        <v>60</v>
      </c>
      <c r="D30" s="4" t="s">
        <v>59</v>
      </c>
      <c r="E30" s="3" t="s">
        <v>58</v>
      </c>
      <c r="F30" s="4" t="s">
        <v>58</v>
      </c>
      <c r="G30" s="3" t="s">
        <v>58</v>
      </c>
      <c r="H30" s="4" t="s">
        <v>58</v>
      </c>
      <c r="I30" s="3" t="s">
        <v>58</v>
      </c>
      <c r="J30" s="4" t="s">
        <v>58</v>
      </c>
      <c r="K30" s="3" t="s">
        <v>59</v>
      </c>
      <c r="L30" s="4" t="s">
        <v>58</v>
      </c>
      <c r="M30" s="3" t="s">
        <v>59</v>
      </c>
      <c r="N30" s="4" t="s">
        <v>58</v>
      </c>
      <c r="O30" s="3" t="s">
        <v>58</v>
      </c>
      <c r="P30" s="4" t="s">
        <v>58</v>
      </c>
      <c r="Q30" s="3" t="s">
        <v>59</v>
      </c>
      <c r="R30" s="4" t="s">
        <v>59</v>
      </c>
      <c r="S30" s="3" t="s">
        <v>59</v>
      </c>
      <c r="T30" s="4" t="s">
        <v>59</v>
      </c>
      <c r="U30" s="3" t="s">
        <v>58</v>
      </c>
      <c r="V30" s="4" t="s">
        <v>58</v>
      </c>
      <c r="W30" s="3" t="s">
        <v>60</v>
      </c>
      <c r="X30" s="4" t="s">
        <v>60</v>
      </c>
      <c r="Y30" s="3" t="s">
        <v>60</v>
      </c>
      <c r="Z30" s="4" t="s">
        <v>59</v>
      </c>
    </row>
    <row r="31" spans="1:26" x14ac:dyDescent="0.25">
      <c r="A31" s="15"/>
      <c r="B31" s="3" t="s">
        <v>9</v>
      </c>
      <c r="C31" s="3" t="s">
        <v>59</v>
      </c>
      <c r="D31" s="4" t="s">
        <v>59</v>
      </c>
      <c r="E31" s="3" t="s">
        <v>59</v>
      </c>
      <c r="F31" s="4" t="s">
        <v>59</v>
      </c>
      <c r="G31" s="3" t="s">
        <v>59</v>
      </c>
      <c r="H31" s="4" t="s">
        <v>59</v>
      </c>
      <c r="I31" s="3" t="s">
        <v>59</v>
      </c>
      <c r="J31" s="4" t="s">
        <v>59</v>
      </c>
      <c r="K31" s="3" t="s">
        <v>59</v>
      </c>
      <c r="L31" s="4" t="s">
        <v>59</v>
      </c>
      <c r="M31" s="3" t="s">
        <v>59</v>
      </c>
      <c r="N31" s="4" t="s">
        <v>59</v>
      </c>
      <c r="O31" s="3" t="s">
        <v>59</v>
      </c>
      <c r="P31" s="4" t="s">
        <v>58</v>
      </c>
      <c r="Q31" s="3" t="s">
        <v>59</v>
      </c>
      <c r="R31" s="4" t="s">
        <v>59</v>
      </c>
      <c r="S31" s="3" t="s">
        <v>59</v>
      </c>
      <c r="T31" s="4" t="s">
        <v>59</v>
      </c>
      <c r="U31" s="3" t="s">
        <v>59</v>
      </c>
      <c r="V31" s="4" t="s">
        <v>58</v>
      </c>
      <c r="W31" s="3" t="s">
        <v>59</v>
      </c>
      <c r="X31" s="4" t="s">
        <v>59</v>
      </c>
      <c r="Y31" s="3" t="s">
        <v>59</v>
      </c>
      <c r="Z31" s="4" t="s">
        <v>59</v>
      </c>
    </row>
    <row r="32" spans="1:26" ht="15.75" thickBot="1" x14ac:dyDescent="0.3">
      <c r="A32" s="16"/>
      <c r="B32" s="7" t="s">
        <v>10</v>
      </c>
      <c r="C32" s="7" t="s">
        <v>58</v>
      </c>
      <c r="D32" s="8" t="s">
        <v>58</v>
      </c>
      <c r="E32" s="7" t="s">
        <v>58</v>
      </c>
      <c r="F32" s="8" t="s">
        <v>58</v>
      </c>
      <c r="G32" s="7" t="s">
        <v>58</v>
      </c>
      <c r="H32" s="8" t="s">
        <v>58</v>
      </c>
      <c r="I32" s="7" t="s">
        <v>58</v>
      </c>
      <c r="J32" s="8" t="s">
        <v>58</v>
      </c>
      <c r="K32" s="7" t="s">
        <v>58</v>
      </c>
      <c r="L32" s="8" t="s">
        <v>58</v>
      </c>
      <c r="M32" s="7" t="s">
        <v>58</v>
      </c>
      <c r="N32" s="8" t="s">
        <v>58</v>
      </c>
      <c r="O32" s="7" t="s">
        <v>58</v>
      </c>
      <c r="P32" s="8" t="s">
        <v>58</v>
      </c>
      <c r="Q32" s="7" t="s">
        <v>58</v>
      </c>
      <c r="R32" s="8" t="s">
        <v>58</v>
      </c>
      <c r="S32" s="7" t="s">
        <v>58</v>
      </c>
      <c r="T32" s="8" t="s">
        <v>58</v>
      </c>
      <c r="U32" s="7" t="s">
        <v>58</v>
      </c>
      <c r="V32" s="8" t="s">
        <v>58</v>
      </c>
      <c r="W32" s="7" t="s">
        <v>58</v>
      </c>
      <c r="X32" s="8" t="s">
        <v>58</v>
      </c>
      <c r="Y32" s="7" t="s">
        <v>58</v>
      </c>
      <c r="Z32" s="8" t="s">
        <v>58</v>
      </c>
    </row>
    <row r="34" spans="3:25" x14ac:dyDescent="0.25">
      <c r="C34" s="2"/>
    </row>
    <row r="35" spans="3:25" x14ac:dyDescent="0.25">
      <c r="C35">
        <f>C14+C16+C18+C20</f>
        <v>118323219</v>
      </c>
      <c r="E35">
        <f t="shared" ref="E35" si="20">E14+E16+E18+E20</f>
        <v>103127231</v>
      </c>
      <c r="G35">
        <f t="shared" ref="G35" si="21">G14+G16+G18+G20</f>
        <v>91225885</v>
      </c>
      <c r="I35">
        <f t="shared" ref="I35" si="22">I14+I16+I18+I20</f>
        <v>108661623</v>
      </c>
      <c r="K35">
        <f t="shared" ref="K35" si="23">K14+K16+K18+K20</f>
        <v>136766553</v>
      </c>
      <c r="M35">
        <f t="shared" ref="M35" si="24">M14+M16+M18+M20</f>
        <v>124265478</v>
      </c>
      <c r="O35">
        <f t="shared" ref="O35" si="25">O14+O16+O18+O20</f>
        <v>99685598</v>
      </c>
      <c r="Q35">
        <f>Q14+Q16+Q18+Q20</f>
        <v>106360532</v>
      </c>
      <c r="S35">
        <f t="shared" ref="S35" si="26">S14+S16+S18+S20</f>
        <v>99988292</v>
      </c>
      <c r="U35">
        <f t="shared" ref="U35" si="27">U14+U16+U18+U20</f>
        <v>75410310</v>
      </c>
      <c r="W35">
        <f t="shared" ref="W35" si="28">W14+W16+W18+W20</f>
        <v>82750449</v>
      </c>
      <c r="Y35">
        <f t="shared" ref="Y35" si="29">Y14+Y16+Y18+Y20</f>
        <v>92454136</v>
      </c>
    </row>
  </sheetData>
  <mergeCells count="111">
    <mergeCell ref="A22:A32"/>
    <mergeCell ref="W20:X20"/>
    <mergeCell ref="W21:X21"/>
    <mergeCell ref="Y14:Z14"/>
    <mergeCell ref="Y15:Z15"/>
    <mergeCell ref="Y16:Z16"/>
    <mergeCell ref="Y17:Z17"/>
    <mergeCell ref="Y18:Z18"/>
    <mergeCell ref="Y19:Z19"/>
    <mergeCell ref="Y20:Z20"/>
    <mergeCell ref="Y21:Z21"/>
    <mergeCell ref="W14:X14"/>
    <mergeCell ref="W15:X15"/>
    <mergeCell ref="W16:X16"/>
    <mergeCell ref="W17:X17"/>
    <mergeCell ref="W18:X18"/>
    <mergeCell ref="W19:X19"/>
    <mergeCell ref="S20:T20"/>
    <mergeCell ref="S21:T21"/>
    <mergeCell ref="U14:V14"/>
    <mergeCell ref="U15:V15"/>
    <mergeCell ref="U16:V16"/>
    <mergeCell ref="U17:V17"/>
    <mergeCell ref="U18:V18"/>
    <mergeCell ref="U19:V19"/>
    <mergeCell ref="U20:V20"/>
    <mergeCell ref="U21:V21"/>
    <mergeCell ref="S14:T14"/>
    <mergeCell ref="S15:T15"/>
    <mergeCell ref="S16:T16"/>
    <mergeCell ref="S17:T17"/>
    <mergeCell ref="S18:T18"/>
    <mergeCell ref="S19:T19"/>
    <mergeCell ref="O20:P20"/>
    <mergeCell ref="O21:P21"/>
    <mergeCell ref="Q14:R14"/>
    <mergeCell ref="Q15:R15"/>
    <mergeCell ref="Q16:R16"/>
    <mergeCell ref="Q17:R17"/>
    <mergeCell ref="Q18:R18"/>
    <mergeCell ref="Q19:R19"/>
    <mergeCell ref="Q20:R20"/>
    <mergeCell ref="Q21:R21"/>
    <mergeCell ref="O14:P14"/>
    <mergeCell ref="O15:P15"/>
    <mergeCell ref="O16:P16"/>
    <mergeCell ref="O17:P17"/>
    <mergeCell ref="O18:P18"/>
    <mergeCell ref="O19:P19"/>
    <mergeCell ref="K20:L20"/>
    <mergeCell ref="K21:L21"/>
    <mergeCell ref="M14:N14"/>
    <mergeCell ref="M15:N15"/>
    <mergeCell ref="M16:N16"/>
    <mergeCell ref="M17:N17"/>
    <mergeCell ref="M18:N18"/>
    <mergeCell ref="M19:N19"/>
    <mergeCell ref="M20:N20"/>
    <mergeCell ref="M21:N21"/>
    <mergeCell ref="K14:L14"/>
    <mergeCell ref="K15:L15"/>
    <mergeCell ref="K16:L16"/>
    <mergeCell ref="K17:L17"/>
    <mergeCell ref="K18:L18"/>
    <mergeCell ref="K19:L19"/>
    <mergeCell ref="E21:F21"/>
    <mergeCell ref="E20:F20"/>
    <mergeCell ref="E19:F19"/>
    <mergeCell ref="E18:F18"/>
    <mergeCell ref="E17:F17"/>
    <mergeCell ref="E16:F16"/>
    <mergeCell ref="G20:H20"/>
    <mergeCell ref="G21:H21"/>
    <mergeCell ref="I14:J14"/>
    <mergeCell ref="I15:J15"/>
    <mergeCell ref="I16:J16"/>
    <mergeCell ref="I17:J17"/>
    <mergeCell ref="I18:J18"/>
    <mergeCell ref="I19:J19"/>
    <mergeCell ref="I20:J20"/>
    <mergeCell ref="I21:J21"/>
    <mergeCell ref="G14:H14"/>
    <mergeCell ref="G15:H15"/>
    <mergeCell ref="G16:H16"/>
    <mergeCell ref="G17:H17"/>
    <mergeCell ref="G18:H18"/>
    <mergeCell ref="G19:H19"/>
    <mergeCell ref="A3:A13"/>
    <mergeCell ref="A14:A21"/>
    <mergeCell ref="M1:N1"/>
    <mergeCell ref="K1:L1"/>
    <mergeCell ref="I1:J1"/>
    <mergeCell ref="G1:H1"/>
    <mergeCell ref="E1:F1"/>
    <mergeCell ref="C1:D1"/>
    <mergeCell ref="Y1:Z1"/>
    <mergeCell ref="W1:X1"/>
    <mergeCell ref="U1:V1"/>
    <mergeCell ref="S1:T1"/>
    <mergeCell ref="Q1:R1"/>
    <mergeCell ref="O1:P1"/>
    <mergeCell ref="E14:F14"/>
    <mergeCell ref="E15:F15"/>
    <mergeCell ref="C21:D21"/>
    <mergeCell ref="C20:D20"/>
    <mergeCell ref="C19:D19"/>
    <mergeCell ref="C18:D18"/>
    <mergeCell ref="C17:D17"/>
    <mergeCell ref="C16:D16"/>
    <mergeCell ref="C14:D14"/>
    <mergeCell ref="C15:D15"/>
  </mergeCells>
  <phoneticPr fontId="2" type="noConversion"/>
  <conditionalFormatting sqref="C4:Z13">
    <cfRule type="containsText" dxfId="5" priority="4" operator="containsText" text="pass">
      <formula>NOT(ISERROR(SEARCH("pass",C4)))</formula>
    </cfRule>
    <cfRule type="containsText" dxfId="4" priority="5" operator="containsText" text="warning">
      <formula>NOT(ISERROR(SEARCH("warning",C4)))</formula>
    </cfRule>
    <cfRule type="containsText" dxfId="3" priority="6" operator="containsText" text="fail">
      <formula>NOT(ISERROR(SEARCH("fail",C4)))</formula>
    </cfRule>
  </conditionalFormatting>
  <conditionalFormatting sqref="C23:Z32">
    <cfRule type="containsText" dxfId="2" priority="1" operator="containsText" text="pass">
      <formula>NOT(ISERROR(SEARCH("pass",C23)))</formula>
    </cfRule>
    <cfRule type="containsText" dxfId="1" priority="2" operator="containsText" text="warning">
      <formula>NOT(ISERROR(SEARCH("warning",C23)))</formula>
    </cfRule>
    <cfRule type="containsText" dxfId="0" priority="3" operator="containsText" text="fail">
      <formula>NOT(ISERROR(SEARCH("fail",C23)))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6728851DB684B8E78E7FED60F781D" ma:contentTypeVersion="13" ma:contentTypeDescription="Create a new document." ma:contentTypeScope="" ma:versionID="cf7a62930c37fc8324d0e9e53b3213da">
  <xsd:schema xmlns:xsd="http://www.w3.org/2001/XMLSchema" xmlns:xs="http://www.w3.org/2001/XMLSchema" xmlns:p="http://schemas.microsoft.com/office/2006/metadata/properties" xmlns:ns3="f438c120-174d-4104-a144-728743f4bdf5" xmlns:ns4="cafc861f-a71b-4f10-8eed-cc171d9a107c" targetNamespace="http://schemas.microsoft.com/office/2006/metadata/properties" ma:root="true" ma:fieldsID="ae1e03ac1b51269cee7df24732d9311b" ns3:_="" ns4:_="">
    <xsd:import namespace="f438c120-174d-4104-a144-728743f4bdf5"/>
    <xsd:import namespace="cafc861f-a71b-4f10-8eed-cc171d9a107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38c120-174d-4104-a144-728743f4bdf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c861f-a71b-4f10-8eed-cc171d9a10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533C25-2A47-45B8-8CB5-C6FE9A31E0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846D23A-9828-4B56-A807-8E49162F90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38c120-174d-4104-a144-728743f4bdf5"/>
    <ds:schemaRef ds:uri="cafc861f-a71b-4f10-8eed-cc171d9a1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8A450A-DB3E-42C4-BAE1-FA43FEB544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Ge, Xijin</dc:creator>
  <cp:lastModifiedBy>alexs soupir</cp:lastModifiedBy>
  <dcterms:created xsi:type="dcterms:W3CDTF">2019-09-04T16:48:00Z</dcterms:created>
  <dcterms:modified xsi:type="dcterms:W3CDTF">2019-09-08T18:04:07Z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0x010100E156728851DB684B8E78E7FED60F781D</vt:lpwstr>
  </property>
</Properties>
</file>