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Alexandros\R\Scripts\4. github scripts\3. BNI assessment_plant root exudates\"/>
    </mc:Choice>
  </mc:AlternateContent>
  <xr:revisionPtr revIDLastSave="0" documentId="13_ncr:1_{3EFCA47C-ED97-4D06-A979-67DA03A98DB9}" xr6:coauthVersionLast="47" xr6:coauthVersionMax="47" xr10:uidLastSave="{00000000-0000-0000-0000-000000000000}"/>
  <bookViews>
    <workbookView xWindow="-108" yWindow="-108" windowWidth="23256" windowHeight="13176" xr2:uid="{D51C70B1-2E1E-4DB0-ACD4-B3564B68BC1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20" i="1" l="1"/>
  <c r="E920" i="1"/>
  <c r="F918" i="1"/>
  <c r="E918" i="1"/>
  <c r="F915" i="1"/>
  <c r="E915" i="1"/>
  <c r="F912" i="1"/>
  <c r="E912" i="1"/>
  <c r="F909" i="1"/>
  <c r="E909" i="1"/>
  <c r="F906" i="1"/>
  <c r="E906" i="1"/>
  <c r="F903" i="1"/>
  <c r="E903" i="1"/>
  <c r="F900" i="1"/>
  <c r="E900" i="1"/>
  <c r="F897" i="1"/>
  <c r="E897" i="1"/>
  <c r="F895" i="1"/>
  <c r="E895" i="1"/>
  <c r="F892" i="1"/>
  <c r="E892" i="1"/>
  <c r="F889" i="1"/>
  <c r="E889" i="1"/>
  <c r="F886" i="1"/>
  <c r="E886" i="1"/>
  <c r="F883" i="1"/>
  <c r="E883" i="1"/>
  <c r="F880" i="1"/>
  <c r="E880" i="1"/>
  <c r="F877" i="1"/>
  <c r="E877" i="1"/>
  <c r="F874" i="1"/>
  <c r="E874" i="1"/>
  <c r="F871" i="1"/>
  <c r="E871" i="1"/>
  <c r="F868" i="1"/>
  <c r="E868" i="1"/>
  <c r="F865" i="1"/>
  <c r="E865" i="1"/>
  <c r="F862" i="1"/>
  <c r="E862" i="1"/>
  <c r="F859" i="1"/>
  <c r="E859" i="1"/>
  <c r="F856" i="1"/>
  <c r="E856" i="1"/>
  <c r="F854" i="1"/>
  <c r="E854" i="1"/>
  <c r="F851" i="1"/>
  <c r="E851" i="1"/>
  <c r="F848" i="1"/>
  <c r="E848" i="1"/>
  <c r="F845" i="1"/>
  <c r="E845" i="1"/>
  <c r="F842" i="1"/>
  <c r="E842" i="1"/>
  <c r="F839" i="1"/>
  <c r="E839" i="1"/>
  <c r="F836" i="1"/>
  <c r="E836" i="1"/>
  <c r="F833" i="1"/>
  <c r="E833" i="1"/>
  <c r="F830" i="1"/>
  <c r="E830" i="1"/>
  <c r="F827" i="1"/>
  <c r="E827" i="1"/>
  <c r="F824" i="1"/>
  <c r="E824" i="1"/>
  <c r="F821" i="1"/>
  <c r="E821" i="1"/>
  <c r="F818" i="1"/>
  <c r="E818" i="1"/>
  <c r="F815" i="1"/>
  <c r="E815" i="1"/>
  <c r="F812" i="1"/>
  <c r="E812" i="1"/>
  <c r="F809" i="1"/>
  <c r="E809" i="1"/>
  <c r="F806" i="1"/>
  <c r="E806" i="1"/>
  <c r="F803" i="1"/>
  <c r="E803" i="1"/>
  <c r="F800" i="1"/>
  <c r="E800" i="1"/>
  <c r="F797" i="1"/>
  <c r="E797" i="1"/>
  <c r="F794" i="1"/>
  <c r="E794" i="1"/>
  <c r="F791" i="1"/>
  <c r="E791" i="1"/>
  <c r="F788" i="1"/>
  <c r="E788" i="1"/>
  <c r="F785" i="1"/>
  <c r="E785" i="1"/>
  <c r="F782" i="1"/>
  <c r="E782" i="1"/>
  <c r="F779" i="1"/>
  <c r="E779" i="1"/>
  <c r="F776" i="1"/>
  <c r="E776" i="1"/>
  <c r="F773" i="1"/>
  <c r="E773" i="1"/>
  <c r="F770" i="1"/>
  <c r="E770" i="1"/>
  <c r="F767" i="1"/>
  <c r="E767" i="1"/>
  <c r="F764" i="1"/>
  <c r="E764" i="1"/>
  <c r="F761" i="1"/>
  <c r="E761" i="1"/>
  <c r="F758" i="1"/>
  <c r="E758" i="1"/>
  <c r="F755" i="1"/>
  <c r="E755" i="1"/>
  <c r="F752" i="1"/>
  <c r="E752" i="1"/>
  <c r="F749" i="1"/>
  <c r="E749" i="1"/>
  <c r="F746" i="1"/>
  <c r="E746" i="1"/>
  <c r="F743" i="1"/>
  <c r="E743" i="1"/>
  <c r="F740" i="1"/>
  <c r="E740" i="1"/>
  <c r="F737" i="1"/>
  <c r="E737" i="1"/>
  <c r="F734" i="1"/>
  <c r="E734" i="1"/>
  <c r="F731" i="1"/>
  <c r="E731" i="1"/>
  <c r="F728" i="1"/>
  <c r="E728" i="1"/>
  <c r="F527" i="1" l="1"/>
  <c r="E527" i="1"/>
  <c r="F524" i="1"/>
  <c r="E524" i="1"/>
  <c r="F521" i="1"/>
  <c r="E521" i="1"/>
  <c r="F518" i="1"/>
  <c r="E518" i="1"/>
  <c r="F515" i="1"/>
  <c r="E515" i="1"/>
  <c r="F512" i="1"/>
  <c r="E512" i="1"/>
  <c r="F509" i="1"/>
  <c r="E509" i="1"/>
  <c r="F506" i="1"/>
  <c r="E506" i="1"/>
  <c r="F503" i="1"/>
  <c r="E503" i="1"/>
  <c r="F500" i="1"/>
  <c r="E500" i="1"/>
  <c r="F497" i="1"/>
  <c r="E497" i="1"/>
  <c r="F494" i="1"/>
  <c r="E494" i="1"/>
  <c r="F491" i="1"/>
  <c r="E491" i="1"/>
  <c r="F488" i="1"/>
  <c r="E488" i="1"/>
  <c r="F485" i="1"/>
  <c r="E485" i="1"/>
  <c r="F482" i="1"/>
  <c r="E482" i="1"/>
  <c r="F479" i="1"/>
  <c r="E479" i="1"/>
  <c r="F476" i="1"/>
  <c r="E476" i="1"/>
  <c r="F473" i="1"/>
  <c r="E473" i="1"/>
  <c r="F470" i="1"/>
  <c r="E470" i="1"/>
  <c r="F467" i="1"/>
  <c r="E467" i="1"/>
  <c r="F464" i="1"/>
  <c r="E464" i="1"/>
  <c r="F461" i="1"/>
  <c r="E461" i="1"/>
  <c r="F458" i="1"/>
  <c r="E458" i="1"/>
  <c r="F455" i="1"/>
  <c r="E455" i="1"/>
  <c r="F452" i="1"/>
  <c r="E452" i="1"/>
  <c r="F449" i="1"/>
  <c r="E449" i="1"/>
  <c r="F446" i="1"/>
  <c r="E446" i="1"/>
  <c r="F443" i="1"/>
  <c r="E443" i="1"/>
  <c r="F440" i="1"/>
  <c r="E440" i="1"/>
  <c r="F437" i="1"/>
  <c r="E437" i="1"/>
  <c r="F434" i="1"/>
  <c r="E434" i="1"/>
  <c r="F431" i="1"/>
  <c r="E431" i="1"/>
  <c r="F428" i="1"/>
  <c r="E428" i="1"/>
  <c r="F425" i="1"/>
  <c r="E425" i="1"/>
  <c r="F422" i="1"/>
  <c r="E422" i="1"/>
  <c r="F419" i="1"/>
  <c r="E419" i="1"/>
  <c r="F416" i="1"/>
  <c r="E416" i="1"/>
  <c r="F413" i="1"/>
  <c r="E413" i="1"/>
  <c r="F410" i="1"/>
  <c r="E410" i="1"/>
  <c r="F407" i="1"/>
  <c r="E407" i="1"/>
  <c r="F404" i="1"/>
  <c r="E404" i="1"/>
  <c r="F401" i="1"/>
  <c r="E401" i="1"/>
  <c r="F398" i="1"/>
  <c r="E398" i="1"/>
  <c r="F395" i="1"/>
  <c r="E395" i="1"/>
  <c r="F392" i="1"/>
  <c r="E392" i="1"/>
  <c r="F389" i="1"/>
  <c r="E389" i="1"/>
  <c r="F386" i="1"/>
  <c r="E386" i="1"/>
  <c r="F383" i="1"/>
  <c r="E383" i="1"/>
  <c r="F380" i="1"/>
  <c r="E380" i="1"/>
  <c r="F377" i="1"/>
  <c r="E377" i="1"/>
  <c r="F374" i="1"/>
  <c r="E374" i="1"/>
  <c r="F371" i="1"/>
  <c r="E371" i="1"/>
  <c r="F368" i="1"/>
  <c r="E368" i="1"/>
  <c r="F365" i="1"/>
  <c r="E365" i="1"/>
  <c r="F362" i="1"/>
  <c r="E362" i="1"/>
  <c r="F359" i="1"/>
  <c r="E359" i="1"/>
  <c r="F356" i="1"/>
  <c r="E356" i="1"/>
  <c r="F353" i="1"/>
  <c r="E353" i="1"/>
  <c r="F350" i="1"/>
  <c r="E350" i="1"/>
  <c r="F347" i="1"/>
  <c r="E347" i="1"/>
  <c r="F344" i="1"/>
  <c r="E344" i="1"/>
  <c r="F341" i="1"/>
  <c r="E341" i="1"/>
  <c r="F338" i="1"/>
  <c r="E338" i="1"/>
  <c r="F335" i="1"/>
  <c r="E335" i="1"/>
  <c r="F332" i="1"/>
  <c r="E332" i="1"/>
  <c r="F329" i="1"/>
  <c r="E329" i="1"/>
  <c r="F326" i="1"/>
  <c r="E326" i="1"/>
  <c r="F323" i="1"/>
  <c r="E323" i="1"/>
  <c r="F320" i="1"/>
  <c r="E320" i="1"/>
  <c r="F317" i="1"/>
  <c r="E317" i="1"/>
  <c r="F314" i="1"/>
  <c r="E314" i="1"/>
  <c r="F311" i="1"/>
  <c r="E311" i="1"/>
  <c r="F308" i="1"/>
  <c r="E308" i="1"/>
  <c r="F305" i="1"/>
  <c r="E305" i="1"/>
  <c r="F302" i="1"/>
  <c r="E302" i="1"/>
  <c r="F299" i="1"/>
  <c r="E299" i="1"/>
  <c r="F296" i="1"/>
  <c r="E296" i="1"/>
  <c r="F293" i="1"/>
  <c r="E293" i="1"/>
  <c r="F290" i="1"/>
  <c r="E290" i="1"/>
  <c r="F287" i="1"/>
  <c r="E287" i="1"/>
  <c r="F284" i="1"/>
  <c r="E284" i="1"/>
  <c r="F281" i="1"/>
  <c r="E281" i="1"/>
  <c r="F278" i="1"/>
  <c r="E278" i="1"/>
  <c r="F275" i="1"/>
  <c r="E275" i="1"/>
  <c r="F272" i="1"/>
  <c r="E272" i="1"/>
  <c r="F269" i="1"/>
  <c r="E269" i="1"/>
  <c r="F266" i="1"/>
  <c r="E266" i="1"/>
  <c r="F725" i="1"/>
  <c r="E725" i="1"/>
  <c r="F722" i="1"/>
  <c r="E722" i="1"/>
  <c r="F719" i="1"/>
  <c r="E719" i="1"/>
  <c r="F716" i="1"/>
  <c r="E716" i="1"/>
  <c r="F713" i="1"/>
  <c r="E713" i="1"/>
  <c r="F710" i="1"/>
  <c r="E710" i="1"/>
  <c r="F707" i="1"/>
  <c r="E707" i="1"/>
  <c r="F704" i="1"/>
  <c r="E704" i="1"/>
  <c r="F701" i="1"/>
  <c r="E701" i="1"/>
  <c r="F698" i="1"/>
  <c r="E698" i="1"/>
  <c r="F695" i="1"/>
  <c r="E695" i="1"/>
  <c r="F692" i="1"/>
  <c r="E692" i="1"/>
  <c r="F689" i="1"/>
  <c r="E689" i="1"/>
  <c r="F686" i="1"/>
  <c r="E686" i="1"/>
  <c r="F683" i="1"/>
  <c r="E683" i="1"/>
  <c r="F680" i="1"/>
  <c r="E680" i="1"/>
  <c r="F677" i="1"/>
  <c r="E677" i="1"/>
  <c r="F674" i="1"/>
  <c r="E674" i="1"/>
  <c r="F671" i="1"/>
  <c r="E671" i="1"/>
  <c r="F668" i="1"/>
  <c r="E668" i="1"/>
  <c r="F665" i="1"/>
  <c r="E665" i="1"/>
  <c r="F662" i="1"/>
  <c r="E662" i="1"/>
  <c r="F659" i="1"/>
  <c r="E659" i="1"/>
  <c r="F656" i="1"/>
  <c r="E656" i="1"/>
  <c r="F653" i="1"/>
  <c r="E653" i="1"/>
  <c r="F650" i="1"/>
  <c r="E650" i="1"/>
  <c r="F647" i="1"/>
  <c r="E647" i="1"/>
  <c r="F644" i="1"/>
  <c r="E644" i="1"/>
  <c r="F641" i="1"/>
  <c r="E641" i="1"/>
  <c r="F638" i="1"/>
  <c r="E638" i="1"/>
  <c r="F635" i="1"/>
  <c r="E635" i="1"/>
  <c r="F632" i="1"/>
  <c r="E632" i="1"/>
  <c r="F629" i="1"/>
  <c r="E629" i="1"/>
  <c r="F626" i="1"/>
  <c r="E626" i="1"/>
  <c r="F623" i="1"/>
  <c r="E623" i="1"/>
  <c r="F620" i="1"/>
  <c r="E620" i="1"/>
  <c r="F617" i="1"/>
  <c r="E617" i="1"/>
  <c r="F614" i="1"/>
  <c r="E614" i="1"/>
  <c r="F611" i="1"/>
  <c r="E611" i="1"/>
  <c r="F608" i="1"/>
  <c r="E608" i="1"/>
  <c r="F605" i="1"/>
  <c r="E605" i="1"/>
  <c r="F602" i="1"/>
  <c r="E602" i="1"/>
  <c r="F599" i="1"/>
  <c r="E599" i="1"/>
  <c r="F596" i="1"/>
  <c r="E596" i="1"/>
  <c r="F593" i="1"/>
  <c r="E593" i="1"/>
  <c r="F590" i="1"/>
  <c r="E590" i="1"/>
  <c r="F587" i="1"/>
  <c r="E587" i="1"/>
  <c r="F584" i="1"/>
  <c r="E584" i="1"/>
  <c r="F581" i="1"/>
  <c r="E581" i="1"/>
  <c r="F578" i="1"/>
  <c r="E578" i="1"/>
  <c r="F575" i="1"/>
  <c r="E575" i="1"/>
  <c r="F572" i="1"/>
  <c r="E572" i="1"/>
  <c r="F569" i="1"/>
  <c r="E569" i="1"/>
  <c r="F566" i="1"/>
  <c r="E566" i="1"/>
  <c r="F563" i="1"/>
  <c r="E563" i="1"/>
  <c r="F560" i="1"/>
  <c r="E560" i="1"/>
  <c r="F557" i="1"/>
  <c r="E557" i="1"/>
  <c r="F554" i="1"/>
  <c r="E554" i="1"/>
  <c r="F551" i="1"/>
  <c r="E551" i="1"/>
  <c r="F548" i="1"/>
  <c r="E548" i="1"/>
  <c r="F545" i="1"/>
  <c r="E545" i="1"/>
  <c r="F542" i="1"/>
  <c r="E542" i="1"/>
  <c r="F539" i="1"/>
  <c r="E539" i="1"/>
  <c r="F536" i="1"/>
  <c r="E536" i="1"/>
  <c r="F533" i="1"/>
  <c r="E533" i="1"/>
  <c r="F530" i="1"/>
  <c r="E530" i="1"/>
  <c r="F263" i="1" l="1"/>
  <c r="E263" i="1"/>
  <c r="F260" i="1"/>
  <c r="E260" i="1"/>
  <c r="F257" i="1"/>
  <c r="E257" i="1"/>
  <c r="F254" i="1"/>
  <c r="E254" i="1"/>
  <c r="F251" i="1"/>
  <c r="E251" i="1"/>
  <c r="F248" i="1"/>
  <c r="E248" i="1"/>
  <c r="F245" i="1"/>
  <c r="E245" i="1"/>
  <c r="F242" i="1"/>
  <c r="E242" i="1"/>
  <c r="F239" i="1"/>
  <c r="E239" i="1"/>
  <c r="F236" i="1"/>
  <c r="E236" i="1"/>
  <c r="F233" i="1"/>
  <c r="E233" i="1"/>
  <c r="F230" i="1"/>
  <c r="E230" i="1"/>
  <c r="F227" i="1"/>
  <c r="E227" i="1"/>
  <c r="F224" i="1"/>
  <c r="E224" i="1"/>
  <c r="F221" i="1"/>
  <c r="E221" i="1"/>
  <c r="F218" i="1"/>
  <c r="E218" i="1"/>
  <c r="F215" i="1"/>
  <c r="E215" i="1"/>
  <c r="F212" i="1"/>
  <c r="E212" i="1"/>
  <c r="F209" i="1"/>
  <c r="E209" i="1"/>
  <c r="F206" i="1"/>
  <c r="E206" i="1"/>
  <c r="F203" i="1"/>
  <c r="E203" i="1"/>
  <c r="F200" i="1"/>
  <c r="E200" i="1"/>
  <c r="F197" i="1"/>
  <c r="E197" i="1"/>
  <c r="F194" i="1"/>
  <c r="E194" i="1"/>
  <c r="F191" i="1"/>
  <c r="E191" i="1"/>
  <c r="F188" i="1"/>
  <c r="E188" i="1"/>
  <c r="F185" i="1"/>
  <c r="E185" i="1"/>
  <c r="F182" i="1"/>
  <c r="E182" i="1"/>
  <c r="F179" i="1"/>
  <c r="E179" i="1"/>
  <c r="F176" i="1"/>
  <c r="E176" i="1"/>
  <c r="F173" i="1"/>
  <c r="E173" i="1"/>
  <c r="F170" i="1"/>
  <c r="E170" i="1"/>
  <c r="F167" i="1"/>
  <c r="E167" i="1"/>
  <c r="F164" i="1"/>
  <c r="E164" i="1"/>
  <c r="F161" i="1"/>
  <c r="E161" i="1"/>
  <c r="F158" i="1"/>
  <c r="E158" i="1"/>
  <c r="F155" i="1"/>
  <c r="E155" i="1"/>
  <c r="F152" i="1"/>
  <c r="E152" i="1"/>
  <c r="F149" i="1"/>
  <c r="E149" i="1"/>
  <c r="F146" i="1"/>
  <c r="E146" i="1"/>
  <c r="F143" i="1"/>
  <c r="E143" i="1"/>
  <c r="F140" i="1"/>
  <c r="E140" i="1"/>
  <c r="F137" i="1"/>
  <c r="E137" i="1"/>
  <c r="F134" i="1"/>
  <c r="E134" i="1"/>
  <c r="F131" i="1"/>
  <c r="E131" i="1"/>
  <c r="F128" i="1"/>
  <c r="E128" i="1"/>
  <c r="F125" i="1"/>
  <c r="E125" i="1"/>
  <c r="F122" i="1"/>
  <c r="E122" i="1"/>
  <c r="F119" i="1"/>
  <c r="E119" i="1"/>
  <c r="F116" i="1"/>
  <c r="E116" i="1"/>
  <c r="F113" i="1"/>
  <c r="E113" i="1"/>
  <c r="F110" i="1"/>
  <c r="E110" i="1"/>
  <c r="F107" i="1"/>
  <c r="E107" i="1"/>
  <c r="F104" i="1"/>
  <c r="E104" i="1"/>
  <c r="F101" i="1"/>
  <c r="E101" i="1"/>
  <c r="F98" i="1"/>
  <c r="E98" i="1"/>
  <c r="F95" i="1"/>
  <c r="E95" i="1"/>
  <c r="F92" i="1"/>
  <c r="E92" i="1"/>
  <c r="F89" i="1"/>
  <c r="E89" i="1"/>
  <c r="F86" i="1"/>
  <c r="E86" i="1"/>
  <c r="F83" i="1"/>
  <c r="E83" i="1"/>
  <c r="F80" i="1"/>
  <c r="E80" i="1"/>
  <c r="F77" i="1"/>
  <c r="E77" i="1"/>
  <c r="F74" i="1"/>
  <c r="E74" i="1"/>
  <c r="F71" i="1"/>
  <c r="E71" i="1"/>
  <c r="F68" i="1"/>
  <c r="E68" i="1"/>
  <c r="F65" i="1"/>
  <c r="E65" i="1"/>
  <c r="F62" i="1"/>
  <c r="E62" i="1"/>
  <c r="F59" i="1"/>
  <c r="E59" i="1"/>
  <c r="F56" i="1"/>
  <c r="E56" i="1"/>
  <c r="F53" i="1"/>
  <c r="E53" i="1"/>
  <c r="F50" i="1"/>
  <c r="E50" i="1"/>
  <c r="F47" i="1"/>
  <c r="E47" i="1"/>
  <c r="F44" i="1"/>
  <c r="E44" i="1"/>
  <c r="F41" i="1"/>
  <c r="E41" i="1"/>
  <c r="F38" i="1"/>
  <c r="E38" i="1"/>
  <c r="F35" i="1"/>
  <c r="E35" i="1"/>
  <c r="F32" i="1"/>
  <c r="E32" i="1"/>
  <c r="F29" i="1"/>
  <c r="E29" i="1"/>
  <c r="F26" i="1"/>
  <c r="E26" i="1"/>
  <c r="F23" i="1"/>
  <c r="E23" i="1"/>
  <c r="F20" i="1"/>
  <c r="E20" i="1"/>
  <c r="F17" i="1"/>
  <c r="E17" i="1"/>
  <c r="F14" i="1"/>
  <c r="E14" i="1"/>
  <c r="F11" i="1"/>
  <c r="E11" i="1"/>
  <c r="F8" i="1"/>
  <c r="E8" i="1"/>
  <c r="F5" i="1"/>
  <c r="E5" i="1"/>
  <c r="F2" i="1"/>
  <c r="E2" i="1"/>
</calcChain>
</file>

<file path=xl/sharedStrings.xml><?xml version="1.0" encoding="utf-8"?>
<sst xmlns="http://schemas.openxmlformats.org/spreadsheetml/2006/main" count="3851" uniqueCount="92">
  <si>
    <t>Exudate</t>
  </si>
  <si>
    <t>Strain</t>
  </si>
  <si>
    <t>AOI</t>
  </si>
  <si>
    <t>Mean</t>
  </si>
  <si>
    <t>St.Error</t>
  </si>
  <si>
    <t>Plant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</si>
  <si>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</si>
  <si>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</si>
  <si>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</si>
  <si>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</si>
  <si>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</si>
  <si>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</si>
  <si>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</si>
  <si>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</si>
  <si>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</si>
  <si>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</si>
  <si>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</si>
  <si>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</si>
  <si>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</si>
  <si>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</si>
  <si>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</si>
  <si>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</si>
  <si>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</si>
  <si>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</si>
  <si>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</si>
  <si>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</si>
  <si>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</si>
  <si>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</si>
  <si>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</si>
  <si>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</si>
  <si>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</si>
  <si>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</si>
  <si>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</si>
  <si>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</si>
  <si>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</si>
  <si>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</si>
  <si>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</si>
  <si>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</si>
  <si>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</si>
  <si>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</si>
  <si>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</si>
  <si>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</si>
  <si>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</si>
  <si>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</si>
  <si>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</si>
  <si>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</si>
  <si>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</si>
  <si>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</si>
  <si>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</si>
  <si>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</si>
  <si>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B1</t>
  </si>
  <si>
    <t>B3</t>
  </si>
  <si>
    <t>B4</t>
  </si>
  <si>
    <t>B5</t>
  </si>
  <si>
    <t>B6</t>
  </si>
  <si>
    <t>B7</t>
  </si>
  <si>
    <t>B9</t>
  </si>
  <si>
    <t>B10</t>
  </si>
  <si>
    <t>B11</t>
  </si>
  <si>
    <t>B12</t>
  </si>
  <si>
    <t>B13</t>
  </si>
  <si>
    <t>B14</t>
  </si>
  <si>
    <t>B15</t>
  </si>
  <si>
    <t>B17</t>
  </si>
  <si>
    <t>B19</t>
  </si>
  <si>
    <t>B20</t>
  </si>
  <si>
    <t>B21</t>
  </si>
  <si>
    <t>B24</t>
  </si>
  <si>
    <t>B27</t>
  </si>
  <si>
    <t>B28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</si>
  <si>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</si>
  <si>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</si>
  <si>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</si>
  <si>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</si>
  <si>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</si>
  <si>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</si>
  <si>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</si>
  <si>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</si>
  <si>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</si>
  <si>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</si>
  <si>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</si>
  <si>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B42</t>
  </si>
  <si>
    <t>B44</t>
  </si>
  <si>
    <t>Plant A</t>
  </si>
  <si>
    <t>Plant B</t>
  </si>
  <si>
    <t>Domain</t>
  </si>
  <si>
    <t>Domain A</t>
  </si>
  <si>
    <t>Domain B</t>
  </si>
  <si>
    <t>Strain A</t>
  </si>
  <si>
    <t>Strain B</t>
  </si>
  <si>
    <t>Strain C</t>
  </si>
  <si>
    <t>Strain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</si>
</sst>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4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right" vertical="center" wrapText="1"/>
    </xf>
    <xf numFmtId="2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vertical="center"/>
    </xf>
    <xf numFmtId="0" fontId="1" fillId="0" borderId="0" xfId="0" applyFont="1"/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1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 applyAlignment="1">
      <alignment horizontal="right" vertical="center" wrapText="1"/>
    </xf>
    <xf numFmtId="2" fontId="1" fillId="2" borderId="0" xfId="0" applyNumberFormat="1" applyFont="1" applyFill="1"/>
    <xf numFmtId="2" fontId="1" fillId="2" borderId="0" xfId="0" applyNumberFormat="1" applyFont="1" applyFill="1" applyAlignment="1">
      <alignment vertical="center"/>
    </xf>
    <xf numFmtId="2" fontId="1" fillId="0" borderId="0" xfId="0" applyNumberFormat="1" applyFont="1" applyAlignment="1">
      <alignment horizontal="right" wrapText="1"/>
    </xf>
    <xf numFmtId="0" fontId="3" fillId="0" borderId="0" xfId="0" applyFont="1"/>
    <xf numFmtId="0" fontId="2" fillId="2" borderId="0" xfId="0" applyFont="1" applyFill="1" applyAlignment="1">
      <alignment horizontal="right" vertical="center" wrapText="1"/>
    </xf>
    <xf numFmtId="0" fontId="3" fillId="0" borderId="0" xfId="0" applyFont="1" applyAlignment="1">
      <alignment horizontal="right"/>
    </xf>
    <xf numFmtId="2" fontId="1" fillId="0" borderId="0" xfId="1" applyNumberFormat="1" applyFont="1" applyFill="1" applyBorder="1" applyAlignment="1">
      <alignment horizontal="right" wrapText="1"/>
    </xf>
    <xf numFmtId="2" fontId="1" fillId="0" borderId="0" xfId="1" applyNumberFormat="1" applyFont="1" applyFill="1" applyBorder="1" applyAlignment="1">
      <alignment wrapText="1"/>
    </xf>
    <xf numFmtId="2" fontId="1" fillId="2" borderId="0" xfId="1" applyNumberFormat="1" applyFont="1" applyFill="1" applyBorder="1" applyAlignment="1">
      <alignment horizontal="right" wrapText="1"/>
    </xf>
    <xf numFmtId="2" fontId="1" fillId="2" borderId="0" xfId="1" applyNumberFormat="1" applyFont="1" applyFill="1" applyBorder="1" applyAlignment="1">
      <alignment wrapText="1"/>
    </xf>
    <xf numFmtId="2" fontId="2" fillId="2" borderId="0" xfId="0" applyNumberFormat="1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969D9-32CC-402D-9972-4B07903310F9}">
  <dimension ref="A1:G922"/>
  <sheetViews>
    <sheetView tabSelected="1" topLeftCell="A426" zoomScale="79" zoomScaleNormal="100" workbookViewId="0">
      <selection activeCell="M736" sqref="M736"/>
    </sheetView>
  </sheetViews>
  <sheetFormatPr defaultRowHeight="15.6" x14ac:dyDescent="0.3"/>
  <cols>
    <col min="1" max="1" width="10.88671875" style="7" customWidth="1"/>
    <col min="2" max="3" width="19.88671875" style="7" customWidth="1"/>
    <col min="4" max="4" width="15.77734375" style="7" customWidth="1"/>
    <col min="6" max="6" width="12.6640625" bestFit="1" customWidth="1"/>
    <col min="7" max="7" width="12.109375" customWidth="1"/>
  </cols>
  <sheetData>
    <row r="1" spans="1:7" x14ac:dyDescent="0.3">
      <c r="A1" s="8" t="s">
        <v>0</v>
      </c>
      <c r="B1" s="8" t="s">
        <v>1</v>
      </c>
      <c r="C1" s="8" t="s">
        <v>85</v>
      </c>
      <c r="D1" s="8" t="s">
        <v>2</v>
      </c>
      <c r="E1" s="8" t="s">
        <v>3</v>
      </c>
      <c r="F1" s="8" t="s">
        <v>4</v>
      </c>
      <c r="G1" s="17" t="s">
        <v>5</v>
      </c>
    </row>
    <row r="2" spans="1:7" x14ac:dyDescent="0.3">
      <c r="A2" s="2" t="s">
        <v>6</v>
      </c>
      <c r="B2" s="2" t="s">
        <v>88</v>
      </c>
      <c r="C2" s="2" t="s">
        <v>86</v>
      </c>
      <c r="D2" s="3">
        <v>7.2617246596066565</v>
      </c>
      <c r="E2" s="1">
        <f>AVERAGE(D2:D4)</f>
        <v>9.9848714069591527</v>
      </c>
      <c r="F2" s="15">
        <f>_xlfn.STDEV.P(D2:D4)/SQRT(COUNT(D2:D4))</f>
        <v>1.1140051454550932</v>
      </c>
      <c r="G2" s="18" t="s">
        <v>83</v>
      </c>
    </row>
    <row r="3" spans="1:7" x14ac:dyDescent="0.3">
      <c r="A3" s="2" t="s">
        <v>6</v>
      </c>
      <c r="B3" s="2" t="s">
        <v>88</v>
      </c>
      <c r="C3" s="2" t="s">
        <v>86</v>
      </c>
      <c r="D3" s="3">
        <v>11.497730711043872</v>
      </c>
      <c r="F3" s="9"/>
      <c r="G3" s="18" t="s">
        <v>83</v>
      </c>
    </row>
    <row r="4" spans="1:7" x14ac:dyDescent="0.3">
      <c r="A4" s="2" t="s">
        <v>6</v>
      </c>
      <c r="B4" s="2" t="s">
        <v>88</v>
      </c>
      <c r="C4" s="2" t="s">
        <v>86</v>
      </c>
      <c r="D4" s="3">
        <v>11.195158850226932</v>
      </c>
      <c r="F4" s="9"/>
      <c r="G4" s="18" t="s">
        <v>83</v>
      </c>
    </row>
    <row r="5" spans="1:7" x14ac:dyDescent="0.3">
      <c r="A5" s="2" t="s">
        <v>7</v>
      </c>
      <c r="B5" s="2" t="s">
        <v>88</v>
      </c>
      <c r="C5" s="2" t="s">
        <v>86</v>
      </c>
      <c r="D5" s="3">
        <v>34.039334341906198</v>
      </c>
      <c r="E5" s="1">
        <f>AVERAGE(D5:D7)</f>
        <v>32.32476046394352</v>
      </c>
      <c r="F5" s="15">
        <f>_xlfn.STDEV.P(D5:D7)/SQRT(COUNT(D5:D7))</f>
        <v>0.75586912610243939</v>
      </c>
      <c r="G5" s="18" t="s">
        <v>83</v>
      </c>
    </row>
    <row r="6" spans="1:7" x14ac:dyDescent="0.3">
      <c r="A6" s="2" t="s">
        <v>7</v>
      </c>
      <c r="B6" s="2" t="s">
        <v>88</v>
      </c>
      <c r="C6" s="2" t="s">
        <v>86</v>
      </c>
      <c r="D6" s="3">
        <v>32.072617246596067</v>
      </c>
      <c r="F6" s="9"/>
      <c r="G6" s="18" t="s">
        <v>83</v>
      </c>
    </row>
    <row r="7" spans="1:7" x14ac:dyDescent="0.3">
      <c r="A7" s="2" t="s">
        <v>7</v>
      </c>
      <c r="B7" s="2" t="s">
        <v>88</v>
      </c>
      <c r="C7" s="2" t="s">
        <v>86</v>
      </c>
      <c r="D7" s="3">
        <v>30.862329803328294</v>
      </c>
      <c r="F7" s="9"/>
      <c r="G7" s="18" t="s">
        <v>83</v>
      </c>
    </row>
    <row r="8" spans="1:7" x14ac:dyDescent="0.3">
      <c r="A8" s="2" t="s">
        <v>8</v>
      </c>
      <c r="B8" s="2" t="s">
        <v>88</v>
      </c>
      <c r="C8" s="2" t="s">
        <v>86</v>
      </c>
      <c r="D8" s="3">
        <v>30.408472012102877</v>
      </c>
      <c r="E8" s="1">
        <f>AVERAGE(D8:D10)</f>
        <v>32.425617750882502</v>
      </c>
      <c r="F8" s="15">
        <f>_xlfn.STDEV.P(D8:D10)/SQRT(COUNT(D8:D10))</f>
        <v>3.1064480985769678</v>
      </c>
      <c r="G8" s="18" t="s">
        <v>83</v>
      </c>
    </row>
    <row r="9" spans="1:7" x14ac:dyDescent="0.3">
      <c r="A9" s="2" t="s">
        <v>8</v>
      </c>
      <c r="B9" s="2" t="s">
        <v>88</v>
      </c>
      <c r="C9" s="2" t="s">
        <v>86</v>
      </c>
      <c r="D9" s="3">
        <v>27.080181543116495</v>
      </c>
      <c r="F9" s="9"/>
      <c r="G9" s="18" t="s">
        <v>83</v>
      </c>
    </row>
    <row r="10" spans="1:7" x14ac:dyDescent="0.3">
      <c r="A10" s="2" t="s">
        <v>8</v>
      </c>
      <c r="B10" s="2" t="s">
        <v>88</v>
      </c>
      <c r="C10" s="2" t="s">
        <v>86</v>
      </c>
      <c r="D10" s="3">
        <v>39.788199697428141</v>
      </c>
      <c r="F10" s="9"/>
      <c r="G10" s="18" t="s">
        <v>83</v>
      </c>
    </row>
    <row r="11" spans="1:7" x14ac:dyDescent="0.3">
      <c r="A11" s="2" t="s">
        <v>9</v>
      </c>
      <c r="B11" s="2" t="s">
        <v>88</v>
      </c>
      <c r="C11" s="2" t="s">
        <v>86</v>
      </c>
      <c r="D11" s="3">
        <v>19.515885022692885</v>
      </c>
      <c r="E11" s="1">
        <f>AVERAGE(D11:D13)</f>
        <v>20.726172465960662</v>
      </c>
      <c r="F11" s="15">
        <f>_xlfn.STDEV.P(D11:D13)/SQRT(COUNT(D11:D13))</f>
        <v>0.49921810068641914</v>
      </c>
      <c r="G11" s="18" t="s">
        <v>83</v>
      </c>
    </row>
    <row r="12" spans="1:7" x14ac:dyDescent="0.3">
      <c r="A12" s="2" t="s">
        <v>9</v>
      </c>
      <c r="B12" s="2" t="s">
        <v>88</v>
      </c>
      <c r="C12" s="2" t="s">
        <v>86</v>
      </c>
      <c r="D12" s="3">
        <v>21.48260211800303</v>
      </c>
      <c r="F12" s="9"/>
      <c r="G12" s="18" t="s">
        <v>83</v>
      </c>
    </row>
    <row r="13" spans="1:7" x14ac:dyDescent="0.3">
      <c r="A13" s="2" t="s">
        <v>9</v>
      </c>
      <c r="B13" s="2" t="s">
        <v>88</v>
      </c>
      <c r="C13" s="2" t="s">
        <v>86</v>
      </c>
      <c r="D13" s="3">
        <v>21.180030257186075</v>
      </c>
      <c r="F13" s="9"/>
      <c r="G13" s="18" t="s">
        <v>83</v>
      </c>
    </row>
    <row r="14" spans="1:7" x14ac:dyDescent="0.3">
      <c r="A14" s="2" t="s">
        <v>10</v>
      </c>
      <c r="B14" s="2" t="s">
        <v>88</v>
      </c>
      <c r="C14" s="2" t="s">
        <v>86</v>
      </c>
      <c r="D14" s="3">
        <v>17.700453857791231</v>
      </c>
      <c r="E14" s="1">
        <f>AVERAGE(D14:D16)</f>
        <v>16.036308623298037</v>
      </c>
      <c r="F14" s="15">
        <f>_xlfn.STDEV.P(D14:D16)/SQRT(COUNT(D14:D16))</f>
        <v>0.72378719588539264</v>
      </c>
      <c r="G14" s="18" t="s">
        <v>83</v>
      </c>
    </row>
    <row r="15" spans="1:7" x14ac:dyDescent="0.3">
      <c r="A15" s="2" t="s">
        <v>10</v>
      </c>
      <c r="B15" s="2" t="s">
        <v>88</v>
      </c>
      <c r="C15" s="2" t="s">
        <v>86</v>
      </c>
      <c r="D15" s="3">
        <v>14.67473524962179</v>
      </c>
      <c r="F15" s="9"/>
      <c r="G15" s="18" t="s">
        <v>83</v>
      </c>
    </row>
    <row r="16" spans="1:7" x14ac:dyDescent="0.3">
      <c r="A16" s="2" t="s">
        <v>10</v>
      </c>
      <c r="B16" s="2" t="s">
        <v>88</v>
      </c>
      <c r="C16" s="2" t="s">
        <v>86</v>
      </c>
      <c r="D16" s="3">
        <v>15.733736762481087</v>
      </c>
      <c r="F16" s="9"/>
      <c r="G16" s="18" t="s">
        <v>83</v>
      </c>
    </row>
    <row r="17" spans="1:7" x14ac:dyDescent="0.3">
      <c r="A17" s="2" t="s">
        <v>11</v>
      </c>
      <c r="B17" s="2" t="s">
        <v>88</v>
      </c>
      <c r="C17" s="2" t="s">
        <v>86</v>
      </c>
      <c r="D17" s="3">
        <v>7.7155824508320734</v>
      </c>
      <c r="E17" s="1">
        <f>AVERAGE(D17:D19)</f>
        <v>14.422592032274332</v>
      </c>
      <c r="F17" s="15">
        <f>_xlfn.STDEV.P(D17:D19)/SQRT(COUNT(D17:D19))</f>
        <v>5.353201019512861</v>
      </c>
      <c r="G17" s="18" t="s">
        <v>83</v>
      </c>
    </row>
    <row r="18" spans="1:7" x14ac:dyDescent="0.3">
      <c r="A18" s="2" t="s">
        <v>11</v>
      </c>
      <c r="B18" s="2" t="s">
        <v>88</v>
      </c>
      <c r="C18" s="2" t="s">
        <v>86</v>
      </c>
      <c r="D18" s="3">
        <v>8.0181543116490133</v>
      </c>
      <c r="F18" s="9"/>
      <c r="G18" s="18" t="s">
        <v>83</v>
      </c>
    </row>
    <row r="19" spans="1:7" x14ac:dyDescent="0.3">
      <c r="A19" s="2" t="s">
        <v>11</v>
      </c>
      <c r="B19" s="2" t="s">
        <v>88</v>
      </c>
      <c r="C19" s="2" t="s">
        <v>86</v>
      </c>
      <c r="D19" s="3">
        <v>27.534039334341912</v>
      </c>
      <c r="F19" s="9"/>
      <c r="G19" s="18" t="s">
        <v>83</v>
      </c>
    </row>
    <row r="20" spans="1:7" x14ac:dyDescent="0.3">
      <c r="A20" s="2" t="s">
        <v>12</v>
      </c>
      <c r="B20" s="2" t="s">
        <v>88</v>
      </c>
      <c r="C20" s="2" t="s">
        <v>86</v>
      </c>
      <c r="D20" s="3">
        <v>29.198184568835103</v>
      </c>
      <c r="E20" s="1">
        <f>AVERAGE(D20:D22)</f>
        <v>30.206757438224916</v>
      </c>
      <c r="F20" s="15">
        <f>_xlfn.STDEV.P(D20:D22)/SQRT(COUNT(D20:D22))</f>
        <v>1.7604340173590114</v>
      </c>
      <c r="G20" s="18" t="s">
        <v>83</v>
      </c>
    </row>
    <row r="21" spans="1:7" x14ac:dyDescent="0.3">
      <c r="A21" s="2" t="s">
        <v>12</v>
      </c>
      <c r="B21" s="2" t="s">
        <v>88</v>
      </c>
      <c r="C21" s="2" t="s">
        <v>86</v>
      </c>
      <c r="D21" s="3">
        <v>34.341906202723152</v>
      </c>
      <c r="F21" s="9"/>
      <c r="G21" s="18" t="s">
        <v>83</v>
      </c>
    </row>
    <row r="22" spans="1:7" x14ac:dyDescent="0.3">
      <c r="A22" s="2" t="s">
        <v>12</v>
      </c>
      <c r="B22" s="2" t="s">
        <v>88</v>
      </c>
      <c r="C22" s="2" t="s">
        <v>86</v>
      </c>
      <c r="D22" s="3">
        <v>27.080181543116495</v>
      </c>
      <c r="F22" s="9"/>
      <c r="G22" s="18" t="s">
        <v>83</v>
      </c>
    </row>
    <row r="23" spans="1:7" x14ac:dyDescent="0.3">
      <c r="A23" s="2" t="s">
        <v>13</v>
      </c>
      <c r="B23" s="2" t="s">
        <v>88</v>
      </c>
      <c r="C23" s="2" t="s">
        <v>86</v>
      </c>
      <c r="D23" s="3">
        <v>29.046898638426626</v>
      </c>
      <c r="E23" s="1">
        <f>AVERAGE(D23:D25)</f>
        <v>27.080181543116492</v>
      </c>
      <c r="F23" s="15">
        <f>_xlfn.STDEV.P(D23:D25)/SQRT(COUNT(D23:D25))</f>
        <v>0.84081351490333178</v>
      </c>
      <c r="G23" s="18" t="s">
        <v>83</v>
      </c>
    </row>
    <row r="24" spans="1:7" x14ac:dyDescent="0.3">
      <c r="A24" s="2" t="s">
        <v>13</v>
      </c>
      <c r="B24" s="2" t="s">
        <v>88</v>
      </c>
      <c r="C24" s="2" t="s">
        <v>86</v>
      </c>
      <c r="D24" s="3">
        <v>25.567322239031768</v>
      </c>
      <c r="F24" s="9"/>
      <c r="G24" s="18" t="s">
        <v>83</v>
      </c>
    </row>
    <row r="25" spans="1:7" x14ac:dyDescent="0.3">
      <c r="A25" s="2" t="s">
        <v>13</v>
      </c>
      <c r="B25" s="2" t="s">
        <v>88</v>
      </c>
      <c r="C25" s="2" t="s">
        <v>86</v>
      </c>
      <c r="D25" s="3">
        <v>26.626323751891078</v>
      </c>
      <c r="F25" s="9"/>
      <c r="G25" s="18" t="s">
        <v>83</v>
      </c>
    </row>
    <row r="26" spans="1:7" x14ac:dyDescent="0.3">
      <c r="A26" s="2" t="s">
        <v>14</v>
      </c>
      <c r="B26" s="2" t="s">
        <v>88</v>
      </c>
      <c r="C26" s="2" t="s">
        <v>86</v>
      </c>
      <c r="D26" s="3">
        <v>34.039334341906198</v>
      </c>
      <c r="E26" s="1">
        <f>AVERAGE(D26:D28)</f>
        <v>31.114473020675742</v>
      </c>
      <c r="F26" s="15">
        <f>_xlfn.STDEV.P(D26:D28)/SQRT(COUNT(D26:D28))</f>
        <v>1.3233716204918189</v>
      </c>
      <c r="G26" s="18" t="s">
        <v>83</v>
      </c>
    </row>
    <row r="27" spans="1:7" x14ac:dyDescent="0.3">
      <c r="A27" s="2" t="s">
        <v>14</v>
      </c>
      <c r="B27" s="2" t="s">
        <v>88</v>
      </c>
      <c r="C27" s="2" t="s">
        <v>86</v>
      </c>
      <c r="D27" s="3">
        <v>30.862329803328294</v>
      </c>
      <c r="F27" s="9"/>
      <c r="G27" s="18" t="s">
        <v>83</v>
      </c>
    </row>
    <row r="28" spans="1:7" x14ac:dyDescent="0.3">
      <c r="A28" s="2" t="s">
        <v>14</v>
      </c>
      <c r="B28" s="2" t="s">
        <v>88</v>
      </c>
      <c r="C28" s="2" t="s">
        <v>86</v>
      </c>
      <c r="D28" s="3">
        <v>28.441754916792732</v>
      </c>
      <c r="F28" s="9"/>
      <c r="G28" s="18" t="s">
        <v>83</v>
      </c>
    </row>
    <row r="29" spans="1:7" x14ac:dyDescent="0.3">
      <c r="A29" s="2" t="s">
        <v>15</v>
      </c>
      <c r="B29" s="2" t="s">
        <v>88</v>
      </c>
      <c r="C29" s="2" t="s">
        <v>86</v>
      </c>
      <c r="D29" s="3">
        <v>29.95461422087746</v>
      </c>
      <c r="E29" s="1">
        <f>AVERAGE(D29:D31)</f>
        <v>29.500756429652043</v>
      </c>
      <c r="F29" s="15">
        <f>_xlfn.STDEV.P(D29:D31)/SQRT(COUNT(D29:D31))</f>
        <v>0.49921810068641675</v>
      </c>
      <c r="G29" s="18" t="s">
        <v>83</v>
      </c>
    </row>
    <row r="30" spans="1:7" x14ac:dyDescent="0.3">
      <c r="A30" s="2" t="s">
        <v>15</v>
      </c>
      <c r="B30" s="2" t="s">
        <v>88</v>
      </c>
      <c r="C30" s="2" t="s">
        <v>86</v>
      </c>
      <c r="D30" s="3">
        <v>30.2571860816944</v>
      </c>
      <c r="F30" s="9"/>
      <c r="G30" s="18" t="s">
        <v>83</v>
      </c>
    </row>
    <row r="31" spans="1:7" x14ac:dyDescent="0.3">
      <c r="A31" s="2" t="s">
        <v>15</v>
      </c>
      <c r="B31" s="2" t="s">
        <v>88</v>
      </c>
      <c r="C31" s="2" t="s">
        <v>86</v>
      </c>
      <c r="D31" s="3">
        <v>28.290468986384269</v>
      </c>
      <c r="F31" s="9"/>
      <c r="G31" s="18" t="s">
        <v>83</v>
      </c>
    </row>
    <row r="32" spans="1:7" x14ac:dyDescent="0.3">
      <c r="A32" s="2" t="s">
        <v>16</v>
      </c>
      <c r="B32" s="2" t="s">
        <v>88</v>
      </c>
      <c r="C32" s="2" t="s">
        <v>86</v>
      </c>
      <c r="D32" s="3">
        <v>9.5310136157337411</v>
      </c>
      <c r="E32" s="1">
        <f>AVERAGE(D32:D34)</f>
        <v>11.3464447806354</v>
      </c>
      <c r="F32" s="15">
        <f>_xlfn.STDEV.P(D32:D34)/SQRT(COUNT(D32:D34))</f>
        <v>0.8558024583195708</v>
      </c>
      <c r="G32" s="18" t="s">
        <v>83</v>
      </c>
    </row>
    <row r="33" spans="1:7" x14ac:dyDescent="0.3">
      <c r="A33" s="2" t="s">
        <v>16</v>
      </c>
      <c r="B33" s="2" t="s">
        <v>88</v>
      </c>
      <c r="C33" s="2" t="s">
        <v>86</v>
      </c>
      <c r="D33" s="3">
        <v>13.161875945537062</v>
      </c>
      <c r="F33" s="9"/>
      <c r="G33" s="18" t="s">
        <v>83</v>
      </c>
    </row>
    <row r="34" spans="1:7" x14ac:dyDescent="0.3">
      <c r="A34" s="2" t="s">
        <v>16</v>
      </c>
      <c r="B34" s="2" t="s">
        <v>88</v>
      </c>
      <c r="C34" s="2" t="s">
        <v>86</v>
      </c>
      <c r="D34" s="3">
        <v>11.346444780635395</v>
      </c>
      <c r="F34" s="9"/>
      <c r="G34" s="18" t="s">
        <v>83</v>
      </c>
    </row>
    <row r="35" spans="1:7" x14ac:dyDescent="0.3">
      <c r="A35" s="2" t="s">
        <v>17</v>
      </c>
      <c r="B35" s="2" t="s">
        <v>88</v>
      </c>
      <c r="C35" s="2" t="s">
        <v>86</v>
      </c>
      <c r="D35" s="3">
        <v>15.733736762481087</v>
      </c>
      <c r="E35" s="1">
        <f>AVERAGE(D35:D37)</f>
        <v>17.34745335350479</v>
      </c>
      <c r="F35" s="15">
        <f>_xlfn.STDEV.P(D35:D37)/SQRT(COUNT(D35:D37))</f>
        <v>0.69266760053913279</v>
      </c>
      <c r="G35" s="18" t="s">
        <v>83</v>
      </c>
    </row>
    <row r="36" spans="1:7" x14ac:dyDescent="0.3">
      <c r="A36" s="2" t="s">
        <v>17</v>
      </c>
      <c r="B36" s="2" t="s">
        <v>88</v>
      </c>
      <c r="C36" s="2" t="s">
        <v>86</v>
      </c>
      <c r="D36" s="3">
        <v>17.700453857791231</v>
      </c>
      <c r="F36" s="9"/>
      <c r="G36" s="18" t="s">
        <v>83</v>
      </c>
    </row>
    <row r="37" spans="1:7" x14ac:dyDescent="0.3">
      <c r="A37" s="2" t="s">
        <v>17</v>
      </c>
      <c r="B37" s="2" t="s">
        <v>88</v>
      </c>
      <c r="C37" s="2" t="s">
        <v>86</v>
      </c>
      <c r="D37" s="3">
        <v>18.608169440242051</v>
      </c>
      <c r="F37" s="9"/>
      <c r="G37" s="18" t="s">
        <v>83</v>
      </c>
    </row>
    <row r="38" spans="1:7" x14ac:dyDescent="0.3">
      <c r="A38" s="5" t="s">
        <v>18</v>
      </c>
      <c r="B38" s="2" t="s">
        <v>88</v>
      </c>
      <c r="C38" s="2" t="s">
        <v>86</v>
      </c>
      <c r="D38" s="3">
        <v>15.27987897125567</v>
      </c>
      <c r="E38" s="1">
        <f>AVERAGE(D38:D40)</f>
        <v>15.985879979828544</v>
      </c>
      <c r="F38" s="15">
        <f>_xlfn.STDEV.P(D38:D40)/SQRT(COUNT(D38:D40))</f>
        <v>0.28822370481563891</v>
      </c>
      <c r="G38" s="18" t="s">
        <v>83</v>
      </c>
    </row>
    <row r="39" spans="1:7" x14ac:dyDescent="0.3">
      <c r="A39" s="5" t="s">
        <v>18</v>
      </c>
      <c r="B39" s="2" t="s">
        <v>88</v>
      </c>
      <c r="C39" s="2" t="s">
        <v>86</v>
      </c>
      <c r="D39" s="3">
        <v>16.338880484114981</v>
      </c>
      <c r="F39" s="9"/>
      <c r="G39" s="18" t="s">
        <v>83</v>
      </c>
    </row>
    <row r="40" spans="1:7" x14ac:dyDescent="0.3">
      <c r="A40" s="5" t="s">
        <v>18</v>
      </c>
      <c r="B40" s="2" t="s">
        <v>88</v>
      </c>
      <c r="C40" s="2" t="s">
        <v>86</v>
      </c>
      <c r="D40" s="3">
        <v>16.338880484114981</v>
      </c>
      <c r="F40" s="9"/>
      <c r="G40" s="18" t="s">
        <v>83</v>
      </c>
    </row>
    <row r="41" spans="1:7" x14ac:dyDescent="0.3">
      <c r="A41" s="5" t="s">
        <v>19</v>
      </c>
      <c r="B41" s="2" t="s">
        <v>88</v>
      </c>
      <c r="C41" s="2" t="s">
        <v>86</v>
      </c>
      <c r="D41" s="3">
        <v>22.692889561270803</v>
      </c>
      <c r="E41" s="1">
        <f>AVERAGE(D41:D43)</f>
        <v>22.945032778618256</v>
      </c>
      <c r="F41" s="15">
        <f>_xlfn.STDEV.P(D41:D43)/SQRT(COUNT(D41:D43))</f>
        <v>0.14845790664527977</v>
      </c>
      <c r="G41" s="18" t="s">
        <v>83</v>
      </c>
    </row>
    <row r="42" spans="1:7" x14ac:dyDescent="0.3">
      <c r="A42" s="5" t="s">
        <v>19</v>
      </c>
      <c r="B42" s="2" t="s">
        <v>88</v>
      </c>
      <c r="C42" s="2" t="s">
        <v>86</v>
      </c>
      <c r="D42" s="3">
        <v>23.298033282904683</v>
      </c>
      <c r="F42" s="9"/>
      <c r="G42" s="18" t="s">
        <v>83</v>
      </c>
    </row>
    <row r="43" spans="1:7" x14ac:dyDescent="0.3">
      <c r="A43" s="5" t="s">
        <v>19</v>
      </c>
      <c r="B43" s="2" t="s">
        <v>88</v>
      </c>
      <c r="C43" s="2" t="s">
        <v>86</v>
      </c>
      <c r="D43" s="3">
        <v>22.84417549167928</v>
      </c>
      <c r="F43" s="9"/>
      <c r="G43" s="18" t="s">
        <v>83</v>
      </c>
    </row>
    <row r="44" spans="1:7" x14ac:dyDescent="0.3">
      <c r="A44" s="5" t="s">
        <v>20</v>
      </c>
      <c r="B44" s="2" t="s">
        <v>88</v>
      </c>
      <c r="C44" s="2" t="s">
        <v>86</v>
      </c>
      <c r="D44" s="3">
        <v>3.1770045385779184</v>
      </c>
      <c r="E44" s="1">
        <f>AVERAGE(D44:D46)</f>
        <v>9.6822995461422092</v>
      </c>
      <c r="F44" s="15">
        <f>_xlfn.STDEV.P(D44:D46)/SQRT(COUNT(D44:D46))</f>
        <v>2.6579291887250482</v>
      </c>
      <c r="G44" s="18" t="s">
        <v>83</v>
      </c>
    </row>
    <row r="45" spans="1:7" x14ac:dyDescent="0.3">
      <c r="A45" s="5" t="s">
        <v>20</v>
      </c>
      <c r="B45" s="2" t="s">
        <v>88</v>
      </c>
      <c r="C45" s="2" t="s">
        <v>86</v>
      </c>
      <c r="D45" s="3">
        <v>12.708018154311645</v>
      </c>
      <c r="F45" s="9"/>
      <c r="G45" s="18" t="s">
        <v>83</v>
      </c>
    </row>
    <row r="46" spans="1:7" x14ac:dyDescent="0.3">
      <c r="A46" s="5" t="s">
        <v>20</v>
      </c>
      <c r="B46" s="2" t="s">
        <v>88</v>
      </c>
      <c r="C46" s="2" t="s">
        <v>86</v>
      </c>
      <c r="D46" s="3">
        <v>13.161875945537062</v>
      </c>
      <c r="F46" s="9"/>
      <c r="G46" s="18" t="s">
        <v>83</v>
      </c>
    </row>
    <row r="47" spans="1:7" x14ac:dyDescent="0.3">
      <c r="A47" s="5" t="s">
        <v>21</v>
      </c>
      <c r="B47" s="2" t="s">
        <v>88</v>
      </c>
      <c r="C47" s="2" t="s">
        <v>86</v>
      </c>
      <c r="D47" s="3">
        <v>17.700453857791231</v>
      </c>
      <c r="E47" s="1">
        <f>AVERAGE(D47:D49)</f>
        <v>17.448310640443776</v>
      </c>
      <c r="F47" s="15">
        <f>_xlfn.STDEV.P(D47:D49)/SQRT(COUNT(D47:D49))</f>
        <v>0.10893832069941004</v>
      </c>
      <c r="G47" s="18" t="s">
        <v>83</v>
      </c>
    </row>
    <row r="48" spans="1:7" x14ac:dyDescent="0.3">
      <c r="A48" s="5" t="s">
        <v>21</v>
      </c>
      <c r="B48" s="2" t="s">
        <v>88</v>
      </c>
      <c r="C48" s="2" t="s">
        <v>86</v>
      </c>
      <c r="D48" s="3">
        <v>17.246596066565814</v>
      </c>
      <c r="F48" s="9"/>
      <c r="G48" s="18" t="s">
        <v>83</v>
      </c>
    </row>
    <row r="49" spans="1:7" x14ac:dyDescent="0.3">
      <c r="A49" s="5" t="s">
        <v>21</v>
      </c>
      <c r="B49" s="2" t="s">
        <v>88</v>
      </c>
      <c r="C49" s="2" t="s">
        <v>86</v>
      </c>
      <c r="D49" s="3">
        <v>17.397881996974277</v>
      </c>
      <c r="F49" s="9"/>
      <c r="G49" s="18" t="s">
        <v>83</v>
      </c>
    </row>
    <row r="50" spans="1:7" x14ac:dyDescent="0.3">
      <c r="A50" s="2" t="s">
        <v>22</v>
      </c>
      <c r="B50" s="2" t="s">
        <v>88</v>
      </c>
      <c r="C50" s="2" t="s">
        <v>86</v>
      </c>
      <c r="D50" s="3">
        <v>0.45385779122541692</v>
      </c>
      <c r="E50" s="1">
        <f>AVERAGE(D50:D52)</f>
        <v>0.70600100857287396</v>
      </c>
      <c r="F50" s="15">
        <f>_xlfn.STDEV.P(D50:D52)/SQRT(COUNT(D50:D52))</f>
        <v>0.14845790664528355</v>
      </c>
      <c r="G50" s="18" t="s">
        <v>83</v>
      </c>
    </row>
    <row r="51" spans="1:7" x14ac:dyDescent="0.3">
      <c r="A51" s="2" t="s">
        <v>22</v>
      </c>
      <c r="B51" s="2" t="s">
        <v>88</v>
      </c>
      <c r="C51" s="2" t="s">
        <v>86</v>
      </c>
      <c r="D51" s="3">
        <v>1.0590015128593109</v>
      </c>
      <c r="F51" s="9"/>
      <c r="G51" s="18" t="s">
        <v>83</v>
      </c>
    </row>
    <row r="52" spans="1:7" x14ac:dyDescent="0.3">
      <c r="A52" s="2" t="s">
        <v>22</v>
      </c>
      <c r="B52" s="2" t="s">
        <v>88</v>
      </c>
      <c r="C52" s="2" t="s">
        <v>86</v>
      </c>
      <c r="D52" s="3">
        <v>0.60514372163389396</v>
      </c>
      <c r="F52" s="9"/>
      <c r="G52" s="18" t="s">
        <v>83</v>
      </c>
    </row>
    <row r="53" spans="1:7" x14ac:dyDescent="0.3">
      <c r="A53" s="2" t="s">
        <v>23</v>
      </c>
      <c r="B53" s="2" t="s">
        <v>88</v>
      </c>
      <c r="C53" s="2" t="s">
        <v>86</v>
      </c>
      <c r="D53" s="3">
        <v>5.7488653555219429</v>
      </c>
      <c r="E53" s="1">
        <f>AVERAGE(D53:D55)</f>
        <v>5.4462934947049932</v>
      </c>
      <c r="F53" s="15">
        <f>_xlfn.STDEV.P(D53:D55)/SQRT(COUNT(D53:D55))</f>
        <v>0.31086303595405868</v>
      </c>
      <c r="G53" s="18" t="s">
        <v>83</v>
      </c>
    </row>
    <row r="54" spans="1:7" x14ac:dyDescent="0.3">
      <c r="A54" s="2" t="s">
        <v>23</v>
      </c>
      <c r="B54" s="2" t="s">
        <v>88</v>
      </c>
      <c r="C54" s="2" t="s">
        <v>86</v>
      </c>
      <c r="D54" s="3">
        <v>5.9001512859304057</v>
      </c>
      <c r="F54" s="9"/>
      <c r="G54" s="18" t="s">
        <v>83</v>
      </c>
    </row>
    <row r="55" spans="1:7" x14ac:dyDescent="0.3">
      <c r="A55" s="2" t="s">
        <v>23</v>
      </c>
      <c r="B55" s="2" t="s">
        <v>88</v>
      </c>
      <c r="C55" s="2" t="s">
        <v>86</v>
      </c>
      <c r="D55" s="3">
        <v>4.689863842662632</v>
      </c>
      <c r="F55" s="9"/>
      <c r="G55" s="18" t="s">
        <v>83</v>
      </c>
    </row>
    <row r="56" spans="1:7" x14ac:dyDescent="0.3">
      <c r="A56" s="2" t="s">
        <v>24</v>
      </c>
      <c r="B56" s="2" t="s">
        <v>88</v>
      </c>
      <c r="C56" s="2" t="s">
        <v>86</v>
      </c>
      <c r="D56" s="3">
        <v>-5.1161628778416315</v>
      </c>
      <c r="E56" s="1">
        <f>AVERAGE(D56:D58)</f>
        <v>-0.4246814888833465</v>
      </c>
      <c r="F56" s="15">
        <f>_xlfn.STDEV.P(D56:D58)/SQRT(COUNT(D56:D58))</f>
        <v>1.9536179050089242</v>
      </c>
      <c r="G56" s="18" t="s">
        <v>83</v>
      </c>
    </row>
    <row r="57" spans="1:7" x14ac:dyDescent="0.3">
      <c r="A57" s="2" t="s">
        <v>24</v>
      </c>
      <c r="B57" s="2" t="s">
        <v>88</v>
      </c>
      <c r="C57" s="2" t="s">
        <v>86</v>
      </c>
      <c r="D57" s="3">
        <v>1.1041718710966677</v>
      </c>
      <c r="F57" s="9"/>
      <c r="G57" s="18" t="s">
        <v>83</v>
      </c>
    </row>
    <row r="58" spans="1:7" x14ac:dyDescent="0.3">
      <c r="A58" s="2" t="s">
        <v>24</v>
      </c>
      <c r="B58" s="2" t="s">
        <v>88</v>
      </c>
      <c r="C58" s="2" t="s">
        <v>86</v>
      </c>
      <c r="D58" s="3">
        <v>2.7379465400949243</v>
      </c>
      <c r="F58" s="9"/>
      <c r="G58" s="18" t="s">
        <v>83</v>
      </c>
    </row>
    <row r="59" spans="1:7" x14ac:dyDescent="0.3">
      <c r="A59" s="2" t="s">
        <v>25</v>
      </c>
      <c r="B59" s="2" t="s">
        <v>88</v>
      </c>
      <c r="C59" s="2" t="s">
        <v>86</v>
      </c>
      <c r="D59" s="3">
        <v>78.985760679490383</v>
      </c>
      <c r="E59" s="1">
        <f>AVERAGE(D59:D61)</f>
        <v>71.346490132400689</v>
      </c>
      <c r="F59" s="15">
        <f>_xlfn.STDEV.P(D59:D61)/SQRT(COUNT(D59:D61))</f>
        <v>6.6828587179524437</v>
      </c>
      <c r="G59" s="18" t="s">
        <v>83</v>
      </c>
    </row>
    <row r="60" spans="1:7" x14ac:dyDescent="0.3">
      <c r="A60" s="2" t="s">
        <v>25</v>
      </c>
      <c r="B60" s="2" t="s">
        <v>88</v>
      </c>
      <c r="C60" s="2" t="s">
        <v>86</v>
      </c>
      <c r="D60" s="3">
        <v>80.064951286535091</v>
      </c>
      <c r="F60" s="9"/>
      <c r="G60" s="18" t="s">
        <v>83</v>
      </c>
    </row>
    <row r="61" spans="1:7" x14ac:dyDescent="0.3">
      <c r="A61" s="2" t="s">
        <v>25</v>
      </c>
      <c r="B61" s="2" t="s">
        <v>88</v>
      </c>
      <c r="C61" s="2" t="s">
        <v>86</v>
      </c>
      <c r="D61" s="3">
        <v>54.988758431176613</v>
      </c>
      <c r="F61" s="9"/>
      <c r="G61" s="18" t="s">
        <v>83</v>
      </c>
    </row>
    <row r="62" spans="1:7" x14ac:dyDescent="0.3">
      <c r="A62" s="2" t="s">
        <v>26</v>
      </c>
      <c r="B62" s="2" t="s">
        <v>88</v>
      </c>
      <c r="C62" s="2" t="s">
        <v>86</v>
      </c>
      <c r="D62" s="3">
        <v>-5.6467230659463752</v>
      </c>
      <c r="E62" s="1">
        <f>AVERAGE(D62:D64)</f>
        <v>-4.5382733666292836</v>
      </c>
      <c r="F62" s="15">
        <f>_xlfn.STDEV.P(D62:D64)/SQRT(COUNT(D62:D64))</f>
        <v>0.52252819932753569</v>
      </c>
      <c r="G62" s="18" t="s">
        <v>83</v>
      </c>
    </row>
    <row r="63" spans="1:7" x14ac:dyDescent="0.3">
      <c r="A63" s="2" t="s">
        <v>26</v>
      </c>
      <c r="B63" s="2" t="s">
        <v>88</v>
      </c>
      <c r="C63" s="2" t="s">
        <v>86</v>
      </c>
      <c r="D63" s="3">
        <v>-3.429823667312192</v>
      </c>
      <c r="F63" s="9"/>
      <c r="G63" s="18" t="s">
        <v>83</v>
      </c>
    </row>
    <row r="64" spans="1:7" x14ac:dyDescent="0.3">
      <c r="A64" s="2" t="s">
        <v>26</v>
      </c>
      <c r="B64" s="2" t="s">
        <v>88</v>
      </c>
      <c r="C64" s="2" t="s">
        <v>86</v>
      </c>
      <c r="D64" s="3">
        <v>-4.5382733666292836</v>
      </c>
      <c r="F64" s="9"/>
      <c r="G64" s="18" t="s">
        <v>83</v>
      </c>
    </row>
    <row r="65" spans="1:7" x14ac:dyDescent="0.3">
      <c r="A65" s="2" t="s">
        <v>27</v>
      </c>
      <c r="B65" s="2" t="s">
        <v>88</v>
      </c>
      <c r="C65" s="2" t="s">
        <v>86</v>
      </c>
      <c r="D65" s="3">
        <v>7.2195853110167292</v>
      </c>
      <c r="E65" s="1">
        <f>AVERAGE(D65:D67)</f>
        <v>9.3679740194853789</v>
      </c>
      <c r="F65" s="15">
        <f>_xlfn.STDEV.P(D65:D67)/SQRT(COUNT(D65:D67))</f>
        <v>2.0612716985324449</v>
      </c>
      <c r="G65" s="18" t="s">
        <v>83</v>
      </c>
    </row>
    <row r="66" spans="1:7" x14ac:dyDescent="0.3">
      <c r="A66" s="2" t="s">
        <v>27</v>
      </c>
      <c r="B66" s="2" t="s">
        <v>88</v>
      </c>
      <c r="C66" s="2" t="s">
        <v>86</v>
      </c>
      <c r="D66" s="3">
        <v>6.4851361478890794</v>
      </c>
      <c r="F66" s="9"/>
      <c r="G66" s="18" t="s">
        <v>83</v>
      </c>
    </row>
    <row r="67" spans="1:7" x14ac:dyDescent="0.3">
      <c r="A67" s="2" t="s">
        <v>27</v>
      </c>
      <c r="B67" s="2" t="s">
        <v>88</v>
      </c>
      <c r="C67" s="2" t="s">
        <v>86</v>
      </c>
      <c r="D67" s="3">
        <v>14.399200599550326</v>
      </c>
      <c r="F67" s="9"/>
      <c r="G67" s="18" t="s">
        <v>83</v>
      </c>
    </row>
    <row r="68" spans="1:7" x14ac:dyDescent="0.3">
      <c r="A68" s="2" t="s">
        <v>28</v>
      </c>
      <c r="B68" s="2" t="s">
        <v>88</v>
      </c>
      <c r="C68" s="2" t="s">
        <v>86</v>
      </c>
      <c r="D68" s="3">
        <v>13.125156132900315</v>
      </c>
      <c r="E68" s="1">
        <f>AVERAGE(D68:D70)</f>
        <v>12.550587059705208</v>
      </c>
      <c r="F68" s="15">
        <f>_xlfn.STDEV.P(D68:D70)/SQRT(COUNT(D68:D70))</f>
        <v>0.32335702899349017</v>
      </c>
      <c r="G68" s="18" t="s">
        <v>83</v>
      </c>
    </row>
    <row r="69" spans="1:7" x14ac:dyDescent="0.3">
      <c r="A69" s="2" t="s">
        <v>28</v>
      </c>
      <c r="B69" s="2" t="s">
        <v>88</v>
      </c>
      <c r="C69" s="2" t="s">
        <v>86</v>
      </c>
      <c r="D69" s="3">
        <v>11.791156632525599</v>
      </c>
      <c r="F69" s="9"/>
      <c r="G69" s="18" t="s">
        <v>83</v>
      </c>
    </row>
    <row r="70" spans="1:7" x14ac:dyDescent="0.3">
      <c r="A70" s="2" t="s">
        <v>28</v>
      </c>
      <c r="B70" s="2" t="s">
        <v>88</v>
      </c>
      <c r="C70" s="2" t="s">
        <v>86</v>
      </c>
      <c r="D70" s="3">
        <v>12.73544841368971</v>
      </c>
      <c r="F70" s="9"/>
      <c r="G70" s="18" t="s">
        <v>83</v>
      </c>
    </row>
    <row r="71" spans="1:7" x14ac:dyDescent="0.3">
      <c r="A71" s="2" t="s">
        <v>29</v>
      </c>
      <c r="B71" s="2" t="s">
        <v>88</v>
      </c>
      <c r="C71" s="2" t="s">
        <v>86</v>
      </c>
      <c r="D71" s="3">
        <v>20.349737696727445</v>
      </c>
      <c r="E71" s="1">
        <f>AVERAGE(D71:D73)</f>
        <v>18.835873095178613</v>
      </c>
      <c r="F71" s="15">
        <f>_xlfn.STDEV.P(D71:D73)/SQRT(COUNT(D71:D73))</f>
        <v>0.71364261703563325</v>
      </c>
      <c r="G71" s="18" t="s">
        <v>83</v>
      </c>
    </row>
    <row r="72" spans="1:7" x14ac:dyDescent="0.3">
      <c r="A72" s="2" t="s">
        <v>29</v>
      </c>
      <c r="B72" s="2" t="s">
        <v>88</v>
      </c>
      <c r="C72" s="2" t="s">
        <v>86</v>
      </c>
      <c r="D72" s="3">
        <v>17.322008493629781</v>
      </c>
      <c r="F72" s="9"/>
      <c r="G72" s="18" t="s">
        <v>83</v>
      </c>
    </row>
    <row r="73" spans="1:7" x14ac:dyDescent="0.3">
      <c r="A73" s="2" t="s">
        <v>29</v>
      </c>
      <c r="B73" s="2" t="s">
        <v>88</v>
      </c>
      <c r="C73" s="2" t="s">
        <v>86</v>
      </c>
      <c r="D73" s="3">
        <v>18.835873095178613</v>
      </c>
      <c r="F73" s="9"/>
      <c r="G73" s="18" t="s">
        <v>83</v>
      </c>
    </row>
    <row r="74" spans="1:7" x14ac:dyDescent="0.3">
      <c r="A74" s="2" t="s">
        <v>30</v>
      </c>
      <c r="B74" s="2" t="s">
        <v>88</v>
      </c>
      <c r="C74" s="2" t="s">
        <v>86</v>
      </c>
      <c r="D74" s="3">
        <v>13.94953784661503</v>
      </c>
      <c r="E74" s="1">
        <f>AVERAGE(D74:D76)</f>
        <v>13.94953784661503</v>
      </c>
      <c r="F74" s="15">
        <f>_xlfn.STDEV.P(D74:D76)/SQRT(COUNT(D74:D76))</f>
        <v>0.9326814400861696</v>
      </c>
      <c r="G74" s="18" t="s">
        <v>83</v>
      </c>
    </row>
    <row r="75" spans="1:7" x14ac:dyDescent="0.3">
      <c r="A75" s="2" t="s">
        <v>30</v>
      </c>
      <c r="B75" s="2" t="s">
        <v>88</v>
      </c>
      <c r="C75" s="2" t="s">
        <v>86</v>
      </c>
      <c r="D75" s="3">
        <v>15.928053959530331</v>
      </c>
      <c r="F75" s="9"/>
      <c r="G75" s="18" t="s">
        <v>83</v>
      </c>
    </row>
    <row r="76" spans="1:7" x14ac:dyDescent="0.3">
      <c r="A76" s="2" t="s">
        <v>30</v>
      </c>
      <c r="B76" s="2" t="s">
        <v>88</v>
      </c>
      <c r="C76" s="2" t="s">
        <v>86</v>
      </c>
      <c r="D76" s="3">
        <v>11.971021733699729</v>
      </c>
      <c r="F76" s="9"/>
      <c r="G76" s="18" t="s">
        <v>83</v>
      </c>
    </row>
    <row r="77" spans="1:7" x14ac:dyDescent="0.3">
      <c r="A77" s="2" t="s">
        <v>31</v>
      </c>
      <c r="B77" s="2" t="s">
        <v>88</v>
      </c>
      <c r="C77" s="2" t="s">
        <v>86</v>
      </c>
      <c r="D77" s="3">
        <v>-6.1803647264551813</v>
      </c>
      <c r="E77" s="1">
        <f>AVERAGE(D77:D79)</f>
        <v>-2.3432425680739519</v>
      </c>
      <c r="F77" s="15">
        <f>_xlfn.STDEV.P(D77:D79)/SQRT(COUNT(D77:D79))</f>
        <v>1.5837569762590729</v>
      </c>
      <c r="G77" s="18" t="s">
        <v>83</v>
      </c>
    </row>
    <row r="78" spans="1:7" x14ac:dyDescent="0.3">
      <c r="A78" s="2" t="s">
        <v>31</v>
      </c>
      <c r="B78" s="2" t="s">
        <v>88</v>
      </c>
      <c r="C78" s="2" t="s">
        <v>86</v>
      </c>
      <c r="D78" s="3">
        <v>6.9947539345491805E-2</v>
      </c>
      <c r="F78" s="9"/>
      <c r="G78" s="18" t="s">
        <v>83</v>
      </c>
    </row>
    <row r="79" spans="1:7" x14ac:dyDescent="0.3">
      <c r="A79" s="2" t="s">
        <v>31</v>
      </c>
      <c r="B79" s="2" t="s">
        <v>88</v>
      </c>
      <c r="C79" s="2" t="s">
        <v>86</v>
      </c>
      <c r="D79" s="3">
        <v>-0.91931051711216583</v>
      </c>
      <c r="F79" s="9"/>
      <c r="G79" s="18" t="s">
        <v>83</v>
      </c>
    </row>
    <row r="80" spans="1:7" x14ac:dyDescent="0.3">
      <c r="A80" s="2" t="s">
        <v>32</v>
      </c>
      <c r="B80" s="2" t="s">
        <v>88</v>
      </c>
      <c r="C80" s="2" t="s">
        <v>86</v>
      </c>
      <c r="D80" s="3">
        <v>-12.63377841198654</v>
      </c>
      <c r="E80" s="1">
        <f>AVERAGE(D80:D82)</f>
        <v>-11.150749159107116</v>
      </c>
      <c r="F80" s="15">
        <f>_xlfn.STDEV.P(D80:D82)/SQRT(COUNT(D80:D82))</f>
        <v>0.76332605457960367</v>
      </c>
      <c r="G80" s="18" t="s">
        <v>83</v>
      </c>
    </row>
    <row r="81" spans="1:7" x14ac:dyDescent="0.3">
      <c r="A81" s="2" t="s">
        <v>32</v>
      </c>
      <c r="B81" s="2" t="s">
        <v>88</v>
      </c>
      <c r="C81" s="2" t="s">
        <v>86</v>
      </c>
      <c r="D81" s="3">
        <v>-11.395372541025367</v>
      </c>
      <c r="F81" s="9"/>
      <c r="G81" s="18" t="s">
        <v>83</v>
      </c>
    </row>
    <row r="82" spans="1:7" x14ac:dyDescent="0.3">
      <c r="A82" s="2" t="s">
        <v>32</v>
      </c>
      <c r="B82" s="2" t="s">
        <v>88</v>
      </c>
      <c r="C82" s="2" t="s">
        <v>86</v>
      </c>
      <c r="D82" s="3">
        <v>-9.4230965243094431</v>
      </c>
      <c r="F82" s="9"/>
      <c r="G82" s="18" t="s">
        <v>83</v>
      </c>
    </row>
    <row r="83" spans="1:7" x14ac:dyDescent="0.3">
      <c r="A83" s="2" t="s">
        <v>33</v>
      </c>
      <c r="B83" s="2" t="s">
        <v>88</v>
      </c>
      <c r="C83" s="2" t="s">
        <v>86</v>
      </c>
      <c r="D83" s="3">
        <v>1.8386210342243317</v>
      </c>
      <c r="E83" s="1">
        <f>AVERAGE(D83:D85)</f>
        <v>9.1981014239320444</v>
      </c>
      <c r="F83" s="15">
        <f>_xlfn.STDEV.P(D83:D85)/SQRT(COUNT(D83:D85))</f>
        <v>3.4692923263811601</v>
      </c>
      <c r="G83" s="18" t="s">
        <v>83</v>
      </c>
    </row>
    <row r="84" spans="1:7" x14ac:dyDescent="0.3">
      <c r="A84" s="2" t="s">
        <v>33</v>
      </c>
      <c r="B84" s="2" t="s">
        <v>88</v>
      </c>
      <c r="C84" s="2" t="s">
        <v>86</v>
      </c>
      <c r="D84" s="3">
        <v>16.557581813639757</v>
      </c>
      <c r="F84" s="9"/>
      <c r="G84" s="18" t="s">
        <v>83</v>
      </c>
    </row>
    <row r="85" spans="1:7" x14ac:dyDescent="0.3">
      <c r="A85" s="2" t="s">
        <v>33</v>
      </c>
      <c r="B85" s="2" t="s">
        <v>88</v>
      </c>
      <c r="C85" s="2" t="s">
        <v>86</v>
      </c>
      <c r="D85" s="3">
        <v>9.1981014239320444</v>
      </c>
      <c r="F85" s="9"/>
      <c r="G85" s="18" t="s">
        <v>83</v>
      </c>
    </row>
    <row r="86" spans="1:7" x14ac:dyDescent="0.3">
      <c r="A86" s="2" t="s">
        <v>34</v>
      </c>
      <c r="B86" s="2" t="s">
        <v>88</v>
      </c>
      <c r="C86" s="2" t="s">
        <v>86</v>
      </c>
      <c r="D86" s="3">
        <v>18.745940544591548</v>
      </c>
      <c r="E86" s="1">
        <f>AVERAGE(D86:D88)</f>
        <v>23.002747939045715</v>
      </c>
      <c r="F86" s="15">
        <f>_xlfn.STDEV.P(D86:D88)/SQRT(COUNT(D86:D88))</f>
        <v>4.0900242228032848</v>
      </c>
      <c r="G86" s="18" t="s">
        <v>83</v>
      </c>
    </row>
    <row r="87" spans="1:7" x14ac:dyDescent="0.3">
      <c r="A87" s="2" t="s">
        <v>34</v>
      </c>
      <c r="B87" s="2" t="s">
        <v>88</v>
      </c>
      <c r="C87" s="2" t="s">
        <v>86</v>
      </c>
      <c r="D87" s="3">
        <v>17.277042218336248</v>
      </c>
      <c r="F87" s="9"/>
      <c r="G87" s="18" t="s">
        <v>83</v>
      </c>
    </row>
    <row r="88" spans="1:7" x14ac:dyDescent="0.3">
      <c r="A88" s="2" t="s">
        <v>34</v>
      </c>
      <c r="B88" s="2" t="s">
        <v>88</v>
      </c>
      <c r="C88" s="2" t="s">
        <v>86</v>
      </c>
      <c r="D88" s="3">
        <v>32.985261054209346</v>
      </c>
      <c r="F88" s="9"/>
      <c r="G88" s="18" t="s">
        <v>83</v>
      </c>
    </row>
    <row r="89" spans="1:7" x14ac:dyDescent="0.3">
      <c r="A89" s="2" t="s">
        <v>35</v>
      </c>
      <c r="B89" s="2" t="s">
        <v>88</v>
      </c>
      <c r="C89" s="2" t="s">
        <v>86</v>
      </c>
      <c r="D89" s="3">
        <v>18.611041718710965</v>
      </c>
      <c r="E89" s="1">
        <f>AVERAGE(D89:D91)</f>
        <v>15.593305021234073</v>
      </c>
      <c r="F89" s="15">
        <f>_xlfn.STDEV.P(D89:D91)/SQRT(COUNT(D89:D91))</f>
        <v>1.4344960233143649</v>
      </c>
      <c r="G89" s="18" t="s">
        <v>83</v>
      </c>
    </row>
    <row r="90" spans="1:7" x14ac:dyDescent="0.3">
      <c r="A90" s="2" t="s">
        <v>35</v>
      </c>
      <c r="B90" s="2" t="s">
        <v>88</v>
      </c>
      <c r="C90" s="2" t="s">
        <v>86</v>
      </c>
      <c r="D90" s="3">
        <v>15.643267549338006</v>
      </c>
      <c r="F90" s="9"/>
      <c r="G90" s="18" t="s">
        <v>83</v>
      </c>
    </row>
    <row r="91" spans="1:7" x14ac:dyDescent="0.3">
      <c r="A91" s="2" t="s">
        <v>35</v>
      </c>
      <c r="B91" s="2" t="s">
        <v>88</v>
      </c>
      <c r="C91" s="2" t="s">
        <v>86</v>
      </c>
      <c r="D91" s="3">
        <v>12.525605795653249</v>
      </c>
      <c r="F91" s="9"/>
      <c r="G91" s="18" t="s">
        <v>83</v>
      </c>
    </row>
    <row r="92" spans="1:7" x14ac:dyDescent="0.3">
      <c r="A92" s="2" t="s">
        <v>36</v>
      </c>
      <c r="B92" s="2" t="s">
        <v>88</v>
      </c>
      <c r="C92" s="2" t="s">
        <v>86</v>
      </c>
      <c r="D92" s="3">
        <v>12.975268548588559</v>
      </c>
      <c r="E92" s="1">
        <f>AVERAGE(D92:D94)</f>
        <v>12.068448663502366</v>
      </c>
      <c r="F92" s="15">
        <f>_xlfn.STDEV.P(D92:D94)/SQRT(COUNT(D92:D94))</f>
        <v>0.42747899337283535</v>
      </c>
      <c r="G92" s="18" t="s">
        <v>83</v>
      </c>
    </row>
    <row r="93" spans="1:7" x14ac:dyDescent="0.3">
      <c r="A93" s="2" t="s">
        <v>36</v>
      </c>
      <c r="B93" s="2" t="s">
        <v>88</v>
      </c>
      <c r="C93" s="2" t="s">
        <v>86</v>
      </c>
      <c r="D93" s="3">
        <v>12.068448663502366</v>
      </c>
      <c r="F93" s="9"/>
      <c r="G93" s="18" t="s">
        <v>83</v>
      </c>
    </row>
    <row r="94" spans="1:7" x14ac:dyDescent="0.3">
      <c r="A94" s="2" t="s">
        <v>36</v>
      </c>
      <c r="B94" s="2" t="s">
        <v>88</v>
      </c>
      <c r="C94" s="2" t="s">
        <v>86</v>
      </c>
      <c r="D94" s="3">
        <v>11.161628778416173</v>
      </c>
      <c r="F94" s="9"/>
      <c r="G94" s="18" t="s">
        <v>83</v>
      </c>
    </row>
    <row r="95" spans="1:7" x14ac:dyDescent="0.3">
      <c r="A95" s="2" t="s">
        <v>37</v>
      </c>
      <c r="B95" s="2" t="s">
        <v>88</v>
      </c>
      <c r="C95" s="2" t="s">
        <v>86</v>
      </c>
      <c r="D95" s="3">
        <v>100</v>
      </c>
      <c r="E95" s="1">
        <f>AVERAGE(D95:D97)</f>
        <v>98.709967524356728</v>
      </c>
      <c r="F95" s="15">
        <f>_xlfn.STDEV.P(D95:D97)/SQRT(COUNT(D95:D97))</f>
        <v>1.0533071056484582</v>
      </c>
      <c r="G95" s="18" t="s">
        <v>83</v>
      </c>
    </row>
    <row r="96" spans="1:7" x14ac:dyDescent="0.3">
      <c r="A96" s="2" t="s">
        <v>37</v>
      </c>
      <c r="B96" s="2" t="s">
        <v>88</v>
      </c>
      <c r="C96" s="2" t="s">
        <v>86</v>
      </c>
      <c r="D96" s="3">
        <v>96.129902573070197</v>
      </c>
      <c r="F96" s="9"/>
      <c r="G96" s="18" t="s">
        <v>83</v>
      </c>
    </row>
    <row r="97" spans="1:7" x14ac:dyDescent="0.3">
      <c r="A97" s="2" t="s">
        <v>37</v>
      </c>
      <c r="B97" s="2" t="s">
        <v>88</v>
      </c>
      <c r="C97" s="2" t="s">
        <v>86</v>
      </c>
      <c r="D97" s="3">
        <v>100</v>
      </c>
      <c r="F97" s="9"/>
      <c r="G97" s="18" t="s">
        <v>83</v>
      </c>
    </row>
    <row r="98" spans="1:7" x14ac:dyDescent="0.3">
      <c r="A98" s="2" t="s">
        <v>38</v>
      </c>
      <c r="B98" s="2" t="s">
        <v>88</v>
      </c>
      <c r="C98" s="2" t="s">
        <v>86</v>
      </c>
      <c r="D98" s="3">
        <v>20.844366724956274</v>
      </c>
      <c r="E98" s="1">
        <f>AVERAGE(D98:D100)</f>
        <v>18.426180364726452</v>
      </c>
      <c r="F98" s="15">
        <f>_xlfn.STDEV.P(D98:D100)/SQRT(COUNT(D98:D100))</f>
        <v>1.1446835715184793</v>
      </c>
      <c r="G98" s="18" t="s">
        <v>83</v>
      </c>
    </row>
    <row r="99" spans="1:7" x14ac:dyDescent="0.3">
      <c r="A99" s="2" t="s">
        <v>38</v>
      </c>
      <c r="B99" s="2" t="s">
        <v>88</v>
      </c>
      <c r="C99" s="2" t="s">
        <v>86</v>
      </c>
      <c r="D99" s="3">
        <v>15.98800899325505</v>
      </c>
      <c r="F99" s="9"/>
      <c r="G99" s="18" t="s">
        <v>83</v>
      </c>
    </row>
    <row r="100" spans="1:7" x14ac:dyDescent="0.3">
      <c r="A100" s="2" t="s">
        <v>38</v>
      </c>
      <c r="B100" s="2" t="s">
        <v>88</v>
      </c>
      <c r="C100" s="2" t="s">
        <v>86</v>
      </c>
      <c r="D100" s="3">
        <v>18.446165375968036</v>
      </c>
      <c r="F100" s="9"/>
      <c r="G100" s="18" t="s">
        <v>83</v>
      </c>
    </row>
    <row r="101" spans="1:7" x14ac:dyDescent="0.3">
      <c r="A101" s="2" t="s">
        <v>39</v>
      </c>
      <c r="B101" s="2" t="s">
        <v>88</v>
      </c>
      <c r="C101" s="2" t="s">
        <v>86</v>
      </c>
      <c r="D101" s="3">
        <v>21.338995753185117</v>
      </c>
      <c r="E101" s="1">
        <f>AVERAGE(D101:D103)</f>
        <v>16.714963777167128</v>
      </c>
      <c r="F101" s="15">
        <f>_xlfn.STDEV.P(D101:D103)/SQRT(COUNT(D101:D103))</f>
        <v>2.1797895777771665</v>
      </c>
      <c r="G101" s="18" t="s">
        <v>83</v>
      </c>
    </row>
    <row r="102" spans="1:7" x14ac:dyDescent="0.3">
      <c r="A102" s="2" t="s">
        <v>39</v>
      </c>
      <c r="B102" s="2" t="s">
        <v>88</v>
      </c>
      <c r="C102" s="2" t="s">
        <v>86</v>
      </c>
      <c r="D102" s="3">
        <v>16.714963777167128</v>
      </c>
      <c r="F102" s="9"/>
      <c r="G102" s="18" t="s">
        <v>83</v>
      </c>
    </row>
    <row r="103" spans="1:7" x14ac:dyDescent="0.3">
      <c r="A103" s="2" t="s">
        <v>39</v>
      </c>
      <c r="B103" s="2" t="s">
        <v>88</v>
      </c>
      <c r="C103" s="2" t="s">
        <v>86</v>
      </c>
      <c r="D103" s="3">
        <v>12.090931801149139</v>
      </c>
      <c r="F103" s="9"/>
      <c r="G103" s="18" t="s">
        <v>83</v>
      </c>
    </row>
    <row r="104" spans="1:7" x14ac:dyDescent="0.3">
      <c r="A104" s="2" t="s">
        <v>40</v>
      </c>
      <c r="B104" s="2" t="s">
        <v>88</v>
      </c>
      <c r="C104" s="2" t="s">
        <v>86</v>
      </c>
      <c r="D104" s="3">
        <v>10.157381963527342</v>
      </c>
      <c r="E104" s="1">
        <f>AVERAGE(D104:D106)</f>
        <v>13.604796402697964</v>
      </c>
      <c r="F104" s="15">
        <f>_xlfn.STDEV.P(D104:D106)/SQRT(COUNT(D104:D106))</f>
        <v>1.6251267516653092</v>
      </c>
      <c r="G104" s="18" t="s">
        <v>83</v>
      </c>
    </row>
    <row r="105" spans="1:7" x14ac:dyDescent="0.3">
      <c r="A105" s="2" t="s">
        <v>40</v>
      </c>
      <c r="B105" s="2" t="s">
        <v>88</v>
      </c>
      <c r="C105" s="2" t="s">
        <v>86</v>
      </c>
      <c r="D105" s="3">
        <v>17.052210841868586</v>
      </c>
      <c r="F105" s="9"/>
      <c r="G105" s="18" t="s">
        <v>83</v>
      </c>
    </row>
    <row r="106" spans="1:7" x14ac:dyDescent="0.3">
      <c r="A106" s="2" t="s">
        <v>40</v>
      </c>
      <c r="B106" s="2" t="s">
        <v>88</v>
      </c>
      <c r="C106" s="2" t="s">
        <v>86</v>
      </c>
      <c r="D106" s="3">
        <v>13.604796402697964</v>
      </c>
      <c r="F106" s="9"/>
      <c r="G106" s="18" t="s">
        <v>83</v>
      </c>
    </row>
    <row r="107" spans="1:7" x14ac:dyDescent="0.3">
      <c r="A107" s="5" t="s">
        <v>41</v>
      </c>
      <c r="B107" s="2" t="s">
        <v>88</v>
      </c>
      <c r="C107" s="2" t="s">
        <v>86</v>
      </c>
      <c r="D107" s="3">
        <v>25.520859355483378</v>
      </c>
      <c r="E107" s="1">
        <f>AVERAGE(D107:D109)</f>
        <v>25.520859355483378</v>
      </c>
      <c r="F107" s="15">
        <f>_xlfn.STDEV.P(D107:D109)/SQRT(COUNT(D107:D109))</f>
        <v>10.669310413107041</v>
      </c>
      <c r="G107" s="18" t="s">
        <v>83</v>
      </c>
    </row>
    <row r="108" spans="1:7" x14ac:dyDescent="0.3">
      <c r="A108" s="5" t="s">
        <v>41</v>
      </c>
      <c r="B108" s="2" t="s">
        <v>88</v>
      </c>
      <c r="C108" s="2" t="s">
        <v>86</v>
      </c>
      <c r="D108" s="3">
        <v>2.8878341244066803</v>
      </c>
      <c r="F108" s="9"/>
      <c r="G108" s="18" t="s">
        <v>83</v>
      </c>
    </row>
    <row r="109" spans="1:7" x14ac:dyDescent="0.3">
      <c r="A109" s="5" t="s">
        <v>41</v>
      </c>
      <c r="B109" s="2" t="s">
        <v>88</v>
      </c>
      <c r="C109" s="2" t="s">
        <v>86</v>
      </c>
      <c r="D109" s="3">
        <v>48.153884586560075</v>
      </c>
      <c r="F109" s="9"/>
      <c r="G109" s="18" t="s">
        <v>83</v>
      </c>
    </row>
    <row r="110" spans="1:7" x14ac:dyDescent="0.3">
      <c r="A110" s="5" t="s">
        <v>42</v>
      </c>
      <c r="B110" s="2" t="s">
        <v>88</v>
      </c>
      <c r="C110" s="2" t="s">
        <v>86</v>
      </c>
      <c r="D110" s="3">
        <v>2.150647232698006</v>
      </c>
      <c r="E110" s="1">
        <f>AVERAGE(D110:D112)</f>
        <v>-1.6868820711446137</v>
      </c>
      <c r="F110" s="15">
        <f>_xlfn.STDEV.P(D110:D112)/SQRT(COUNT(D110:D112))</f>
        <v>1.7877990950010063</v>
      </c>
      <c r="G110" s="18" t="s">
        <v>83</v>
      </c>
    </row>
    <row r="111" spans="1:7" x14ac:dyDescent="0.3">
      <c r="A111" s="5" t="s">
        <v>42</v>
      </c>
      <c r="B111" s="2" t="s">
        <v>88</v>
      </c>
      <c r="C111" s="2" t="s">
        <v>86</v>
      </c>
      <c r="D111" s="3">
        <v>-1.7786158393639653</v>
      </c>
      <c r="F111" s="9"/>
      <c r="G111" s="18" t="s">
        <v>83</v>
      </c>
    </row>
    <row r="112" spans="1:7" x14ac:dyDescent="0.3">
      <c r="A112" s="5" t="s">
        <v>42</v>
      </c>
      <c r="B112" s="2" t="s">
        <v>88</v>
      </c>
      <c r="C112" s="2" t="s">
        <v>86</v>
      </c>
      <c r="D112" s="3">
        <v>-5.4326776067678821</v>
      </c>
      <c r="F112" s="9"/>
      <c r="G112" s="18" t="s">
        <v>83</v>
      </c>
    </row>
    <row r="113" spans="1:7" x14ac:dyDescent="0.3">
      <c r="A113" s="5" t="s">
        <v>43</v>
      </c>
      <c r="B113" s="2" t="s">
        <v>88</v>
      </c>
      <c r="C113" s="2" t="s">
        <v>86</v>
      </c>
      <c r="D113" s="3">
        <v>-3.8870846864851387</v>
      </c>
      <c r="E113" s="1">
        <f>AVERAGE(D113:D115)</f>
        <v>-5.231076692480646</v>
      </c>
      <c r="F113" s="15">
        <f>_xlfn.STDEV.P(D113:D115)/SQRT(COUNT(D113:D115))</f>
        <v>0.85336037004244103</v>
      </c>
      <c r="G113" s="18" t="s">
        <v>83</v>
      </c>
    </row>
    <row r="114" spans="1:7" x14ac:dyDescent="0.3">
      <c r="A114" s="5" t="s">
        <v>43</v>
      </c>
      <c r="B114" s="2" t="s">
        <v>88</v>
      </c>
      <c r="C114" s="2" t="s">
        <v>86</v>
      </c>
      <c r="D114" s="3">
        <v>-7.2895328503622352</v>
      </c>
      <c r="F114" s="9"/>
      <c r="G114" s="18" t="s">
        <v>83</v>
      </c>
    </row>
    <row r="115" spans="1:7" x14ac:dyDescent="0.3">
      <c r="A115" s="5" t="s">
        <v>43</v>
      </c>
      <c r="B115" s="2" t="s">
        <v>88</v>
      </c>
      <c r="C115" s="2" t="s">
        <v>86</v>
      </c>
      <c r="D115" s="3">
        <v>-4.516612540594565</v>
      </c>
      <c r="F115" s="9"/>
      <c r="G115" s="18" t="s">
        <v>83</v>
      </c>
    </row>
    <row r="116" spans="1:7" x14ac:dyDescent="0.3">
      <c r="A116" s="5" t="s">
        <v>44</v>
      </c>
      <c r="B116" s="2" t="s">
        <v>88</v>
      </c>
      <c r="C116" s="2" t="s">
        <v>86</v>
      </c>
      <c r="D116" s="3">
        <v>-5.9705926035942269</v>
      </c>
      <c r="E116" s="1">
        <f>AVERAGE(D116:D118)</f>
        <v>-1.7278083073419357</v>
      </c>
      <c r="F116" s="15">
        <f>_xlfn.STDEV.P(D116:D118)/SQRT(COUNT(D116:D118))</f>
        <v>1.7321412735820223</v>
      </c>
      <c r="G116" s="18" t="s">
        <v>83</v>
      </c>
    </row>
    <row r="117" spans="1:7" x14ac:dyDescent="0.3">
      <c r="A117" s="5" t="s">
        <v>44</v>
      </c>
      <c r="B117" s="2" t="s">
        <v>88</v>
      </c>
      <c r="C117" s="2" t="s">
        <v>86</v>
      </c>
      <c r="D117" s="3">
        <v>0.41586217139463599</v>
      </c>
      <c r="F117" s="9"/>
      <c r="G117" s="18" t="s">
        <v>83</v>
      </c>
    </row>
    <row r="118" spans="1:7" x14ac:dyDescent="0.3">
      <c r="A118" s="5" t="s">
        <v>44</v>
      </c>
      <c r="B118" s="2" t="s">
        <v>88</v>
      </c>
      <c r="C118" s="2" t="s">
        <v>86</v>
      </c>
      <c r="D118" s="3">
        <v>0.37130551017378366</v>
      </c>
      <c r="F118" s="9"/>
      <c r="G118" s="18" t="s">
        <v>83</v>
      </c>
    </row>
    <row r="119" spans="1:7" x14ac:dyDescent="0.3">
      <c r="A119" s="2" t="s">
        <v>45</v>
      </c>
      <c r="B119" s="2" t="s">
        <v>88</v>
      </c>
      <c r="C119" s="2" t="s">
        <v>86</v>
      </c>
      <c r="D119" s="3">
        <v>4.6415188608543616</v>
      </c>
      <c r="E119" s="1">
        <f>AVERAGE(D119:D121)</f>
        <v>4.3942043467399401</v>
      </c>
      <c r="F119" s="15">
        <f>_xlfn.STDEV.P(D119:D121)/SQRT(COUNT(D119:D121))</f>
        <v>0.11658518001077571</v>
      </c>
      <c r="G119" s="18" t="s">
        <v>83</v>
      </c>
    </row>
    <row r="120" spans="1:7" x14ac:dyDescent="0.3">
      <c r="A120" s="2" t="s">
        <v>45</v>
      </c>
      <c r="B120" s="2" t="s">
        <v>88</v>
      </c>
      <c r="C120" s="2" t="s">
        <v>86</v>
      </c>
      <c r="D120" s="3">
        <v>4.1468898326255186</v>
      </c>
      <c r="F120" s="9"/>
      <c r="G120" s="18" t="s">
        <v>83</v>
      </c>
    </row>
    <row r="121" spans="1:7" x14ac:dyDescent="0.3">
      <c r="A121" s="2" t="s">
        <v>45</v>
      </c>
      <c r="B121" s="2" t="s">
        <v>88</v>
      </c>
      <c r="C121" s="2" t="s">
        <v>86</v>
      </c>
      <c r="D121" s="3">
        <v>4.3942043467399401</v>
      </c>
      <c r="F121" s="9"/>
      <c r="G121" s="18" t="s">
        <v>83</v>
      </c>
    </row>
    <row r="122" spans="1:7" x14ac:dyDescent="0.3">
      <c r="A122" s="2" t="s">
        <v>46</v>
      </c>
      <c r="B122" s="2" t="s">
        <v>88</v>
      </c>
      <c r="C122" s="2" t="s">
        <v>86</v>
      </c>
      <c r="D122" s="3">
        <v>-10.875547854449081</v>
      </c>
      <c r="E122" s="1">
        <f>AVERAGE(D122:D124)</f>
        <v>-10.681887677097128</v>
      </c>
      <c r="F122" s="15">
        <f>_xlfn.STDEV.P(D122:D124)/SQRT(COUNT(D122:D124))</f>
        <v>0.15812287266972722</v>
      </c>
      <c r="G122" s="18" t="s">
        <v>83</v>
      </c>
    </row>
    <row r="123" spans="1:7" x14ac:dyDescent="0.3">
      <c r="A123" s="2" t="s">
        <v>46</v>
      </c>
      <c r="B123" s="2" t="s">
        <v>88</v>
      </c>
      <c r="C123" s="2" t="s">
        <v>86</v>
      </c>
      <c r="D123" s="3">
        <v>-10.875547854449081</v>
      </c>
      <c r="F123" s="9"/>
      <c r="G123" s="18" t="s">
        <v>83</v>
      </c>
    </row>
    <row r="124" spans="1:7" x14ac:dyDescent="0.3">
      <c r="A124" s="2" t="s">
        <v>46</v>
      </c>
      <c r="B124" s="2" t="s">
        <v>88</v>
      </c>
      <c r="C124" s="2" t="s">
        <v>86</v>
      </c>
      <c r="D124" s="3">
        <v>-10.29456732239322</v>
      </c>
      <c r="F124" s="9"/>
      <c r="G124" s="18" t="s">
        <v>83</v>
      </c>
    </row>
    <row r="125" spans="1:7" x14ac:dyDescent="0.3">
      <c r="A125" s="2" t="s">
        <v>47</v>
      </c>
      <c r="B125" s="2" t="s">
        <v>88</v>
      </c>
      <c r="C125" s="2" t="s">
        <v>86</v>
      </c>
      <c r="D125" s="3">
        <v>4.0194853859605217</v>
      </c>
      <c r="E125" s="1">
        <f>AVERAGE(D125:D127)</f>
        <v>4.0194853859605217</v>
      </c>
      <c r="F125" s="15">
        <f>_xlfn.STDEV.P(D125:D127)/SQRT(COUNT(D125:D127))</f>
        <v>1.5650677195385474</v>
      </c>
      <c r="G125" s="18" t="s">
        <v>83</v>
      </c>
    </row>
    <row r="126" spans="1:7" x14ac:dyDescent="0.3">
      <c r="A126" s="2" t="s">
        <v>47</v>
      </c>
      <c r="B126" s="2" t="s">
        <v>88</v>
      </c>
      <c r="C126" s="2" t="s">
        <v>86</v>
      </c>
      <c r="D126" s="3">
        <v>7.3394953784661396</v>
      </c>
      <c r="F126" s="9"/>
      <c r="G126" s="18" t="s">
        <v>83</v>
      </c>
    </row>
    <row r="127" spans="1:7" x14ac:dyDescent="0.3">
      <c r="A127" s="2" t="s">
        <v>47</v>
      </c>
      <c r="B127" s="2" t="s">
        <v>88</v>
      </c>
      <c r="C127" s="2" t="s">
        <v>86</v>
      </c>
      <c r="D127" s="3">
        <v>0.69947539345490384</v>
      </c>
      <c r="F127" s="9"/>
      <c r="G127" s="18" t="s">
        <v>83</v>
      </c>
    </row>
    <row r="128" spans="1:7" x14ac:dyDescent="0.3">
      <c r="A128" s="2" t="s">
        <v>48</v>
      </c>
      <c r="B128" s="2" t="s">
        <v>88</v>
      </c>
      <c r="C128" s="2" t="s">
        <v>86</v>
      </c>
      <c r="D128" s="3">
        <v>1.643767174619029</v>
      </c>
      <c r="E128" s="1">
        <f>AVERAGE(D128:D130)</f>
        <v>0.5945540844366709</v>
      </c>
      <c r="F128" s="15">
        <f>_xlfn.STDEV.P(D128:D130)/SQRT(COUNT(D128:D130))</f>
        <v>0.45567359542224556</v>
      </c>
      <c r="G128" s="18" t="s">
        <v>83</v>
      </c>
    </row>
    <row r="129" spans="1:7" x14ac:dyDescent="0.3">
      <c r="A129" s="2" t="s">
        <v>48</v>
      </c>
      <c r="B129" s="2" t="s">
        <v>88</v>
      </c>
      <c r="C129" s="2" t="s">
        <v>86</v>
      </c>
      <c r="D129" s="3">
        <v>-0.25980514614039407</v>
      </c>
      <c r="F129" s="9"/>
      <c r="G129" s="18" t="s">
        <v>83</v>
      </c>
    </row>
    <row r="130" spans="1:7" x14ac:dyDescent="0.3">
      <c r="A130" s="2" t="s">
        <v>48</v>
      </c>
      <c r="B130" s="2" t="s">
        <v>88</v>
      </c>
      <c r="C130" s="2" t="s">
        <v>86</v>
      </c>
      <c r="D130" s="3">
        <v>0.39970022483137768</v>
      </c>
      <c r="F130" s="9"/>
      <c r="G130" s="18" t="s">
        <v>83</v>
      </c>
    </row>
    <row r="131" spans="1:7" x14ac:dyDescent="0.3">
      <c r="A131" s="2" t="s">
        <v>49</v>
      </c>
      <c r="B131" s="2" t="s">
        <v>88</v>
      </c>
      <c r="C131" s="2" t="s">
        <v>86</v>
      </c>
      <c r="D131" s="3">
        <v>-11.778666000499626</v>
      </c>
      <c r="E131" s="1">
        <f>AVERAGE(D131:D133)</f>
        <v>-11.778666000499626</v>
      </c>
      <c r="F131" s="15">
        <f>_xlfn.STDEV.P(D131:D133)/SQRT(COUNT(D131:D133))</f>
        <v>0.70304396430738825</v>
      </c>
      <c r="G131" s="18" t="s">
        <v>83</v>
      </c>
    </row>
    <row r="132" spans="1:7" x14ac:dyDescent="0.3">
      <c r="A132" s="2" t="s">
        <v>49</v>
      </c>
      <c r="B132" s="2" t="s">
        <v>88</v>
      </c>
      <c r="C132" s="2" t="s">
        <v>86</v>
      </c>
      <c r="D132" s="3">
        <v>-10.287284536597554</v>
      </c>
      <c r="F132" s="9"/>
      <c r="G132" s="18" t="s">
        <v>83</v>
      </c>
    </row>
    <row r="133" spans="1:7" x14ac:dyDescent="0.3">
      <c r="A133" s="2" t="s">
        <v>49</v>
      </c>
      <c r="B133" s="2" t="s">
        <v>88</v>
      </c>
      <c r="C133" s="2" t="s">
        <v>86</v>
      </c>
      <c r="D133" s="3">
        <v>-13.270047464401699</v>
      </c>
      <c r="F133" s="9"/>
      <c r="G133" s="18" t="s">
        <v>83</v>
      </c>
    </row>
    <row r="134" spans="1:7" x14ac:dyDescent="0.3">
      <c r="A134" s="10" t="s">
        <v>6</v>
      </c>
      <c r="B134" s="11" t="s">
        <v>89</v>
      </c>
      <c r="C134" s="11" t="s">
        <v>86</v>
      </c>
      <c r="D134" s="12">
        <v>3.3649698015530589</v>
      </c>
      <c r="E134" s="1">
        <f>AVERAGE(D134:D136)</f>
        <v>4.9180327868852443</v>
      </c>
      <c r="F134" s="15">
        <f>_xlfn.STDEV.P(D134:D136)/SQRT(COUNT(D134:D136))</f>
        <v>0.65457616777342853</v>
      </c>
      <c r="G134" s="18" t="s">
        <v>83</v>
      </c>
    </row>
    <row r="135" spans="1:7" x14ac:dyDescent="0.3">
      <c r="A135" s="10" t="s">
        <v>6</v>
      </c>
      <c r="B135" s="11" t="s">
        <v>89</v>
      </c>
      <c r="C135" s="11" t="s">
        <v>86</v>
      </c>
      <c r="D135" s="12">
        <v>6.0396893874029303</v>
      </c>
      <c r="F135" s="9"/>
      <c r="G135" s="18" t="s">
        <v>83</v>
      </c>
    </row>
    <row r="136" spans="1:7" x14ac:dyDescent="0.3">
      <c r="A136" s="10" t="s">
        <v>6</v>
      </c>
      <c r="B136" s="11" t="s">
        <v>89</v>
      </c>
      <c r="C136" s="11" t="s">
        <v>86</v>
      </c>
      <c r="D136" s="12">
        <v>5.3494391716997427</v>
      </c>
      <c r="F136" s="9"/>
      <c r="G136" s="18" t="s">
        <v>83</v>
      </c>
    </row>
    <row r="137" spans="1:7" x14ac:dyDescent="0.3">
      <c r="A137" s="10" t="s">
        <v>7</v>
      </c>
      <c r="B137" s="11" t="s">
        <v>89</v>
      </c>
      <c r="C137" s="11" t="s">
        <v>86</v>
      </c>
      <c r="D137" s="12">
        <v>22.23468507333908</v>
      </c>
      <c r="E137" s="1">
        <f>AVERAGE(D137:D139)</f>
        <v>23.69715271786022</v>
      </c>
      <c r="F137" s="15">
        <f>_xlfn.STDEV.P(D137:D139)/SQRT(COUNT(D137:D139))</f>
        <v>0.68941385913787723</v>
      </c>
      <c r="G137" s="18" t="s">
        <v>83</v>
      </c>
    </row>
    <row r="138" spans="1:7" x14ac:dyDescent="0.3">
      <c r="A138" s="10" t="s">
        <v>7</v>
      </c>
      <c r="B138" s="11" t="s">
        <v>89</v>
      </c>
      <c r="C138" s="11" t="s">
        <v>86</v>
      </c>
      <c r="D138" s="12">
        <v>25.159620362381361</v>
      </c>
      <c r="F138" s="9"/>
      <c r="G138" s="18" t="s">
        <v>83</v>
      </c>
    </row>
    <row r="139" spans="1:7" x14ac:dyDescent="0.3">
      <c r="A139" s="10" t="s">
        <v>7</v>
      </c>
      <c r="B139" s="11" t="s">
        <v>89</v>
      </c>
      <c r="C139" s="11" t="s">
        <v>86</v>
      </c>
      <c r="D139" s="12">
        <v>23.69715271786022</v>
      </c>
      <c r="F139" s="9"/>
      <c r="G139" s="18" t="s">
        <v>83</v>
      </c>
    </row>
    <row r="140" spans="1:7" x14ac:dyDescent="0.3">
      <c r="A140" s="10" t="s">
        <v>8</v>
      </c>
      <c r="B140" s="11" t="s">
        <v>89</v>
      </c>
      <c r="C140" s="11" t="s">
        <v>86</v>
      </c>
      <c r="D140" s="12">
        <v>15.530629853321827</v>
      </c>
      <c r="E140" s="1">
        <f>AVERAGE(D140:D142)</f>
        <v>18.110440034512511</v>
      </c>
      <c r="F140" s="15">
        <f>_xlfn.STDEV.P(D140:D142)/SQRT(COUNT(D140:D142))</f>
        <v>1.0625099318286082</v>
      </c>
      <c r="G140" s="18" t="s">
        <v>83</v>
      </c>
    </row>
    <row r="141" spans="1:7" x14ac:dyDescent="0.3">
      <c r="A141" s="10" t="s">
        <v>8</v>
      </c>
      <c r="B141" s="11" t="s">
        <v>89</v>
      </c>
      <c r="C141" s="11" t="s">
        <v>86</v>
      </c>
      <c r="D141" s="12">
        <v>19.69801553062986</v>
      </c>
      <c r="F141" s="9"/>
      <c r="G141" s="18" t="s">
        <v>83</v>
      </c>
    </row>
    <row r="142" spans="1:7" x14ac:dyDescent="0.3">
      <c r="A142" s="10" t="s">
        <v>8</v>
      </c>
      <c r="B142" s="11" t="s">
        <v>89</v>
      </c>
      <c r="C142" s="11" t="s">
        <v>86</v>
      </c>
      <c r="D142" s="12">
        <v>19.102674719585849</v>
      </c>
      <c r="F142" s="9"/>
      <c r="G142" s="18" t="s">
        <v>83</v>
      </c>
    </row>
    <row r="143" spans="1:7" x14ac:dyDescent="0.3">
      <c r="A143" s="10" t="s">
        <v>9</v>
      </c>
      <c r="B143" s="11" t="s">
        <v>89</v>
      </c>
      <c r="C143" s="11" t="s">
        <v>86</v>
      </c>
      <c r="D143" s="13">
        <v>14.978429680759277</v>
      </c>
      <c r="E143" s="1">
        <f>AVERAGE(D143:D145)</f>
        <v>18.369283865401204</v>
      </c>
      <c r="F143" s="15">
        <f>_xlfn.STDEV.P(D143:D145)/SQRT(COUNT(D143:D145))</f>
        <v>1.5392981763049434</v>
      </c>
      <c r="G143" s="18" t="s">
        <v>83</v>
      </c>
    </row>
    <row r="144" spans="1:7" x14ac:dyDescent="0.3">
      <c r="A144" s="10" t="s">
        <v>9</v>
      </c>
      <c r="B144" s="11" t="s">
        <v>89</v>
      </c>
      <c r="C144" s="11" t="s">
        <v>86</v>
      </c>
      <c r="D144" s="13">
        <v>21.492666091458148</v>
      </c>
      <c r="F144" s="9"/>
      <c r="G144" s="18" t="s">
        <v>83</v>
      </c>
    </row>
    <row r="145" spans="1:7" x14ac:dyDescent="0.3">
      <c r="A145" s="10" t="s">
        <v>9</v>
      </c>
      <c r="B145" s="11" t="s">
        <v>89</v>
      </c>
      <c r="C145" s="11" t="s">
        <v>86</v>
      </c>
      <c r="D145" s="13">
        <v>18.636755823986192</v>
      </c>
      <c r="F145" s="9"/>
      <c r="G145" s="18" t="s">
        <v>83</v>
      </c>
    </row>
    <row r="146" spans="1:7" x14ac:dyDescent="0.3">
      <c r="A146" s="10" t="s">
        <v>10</v>
      </c>
      <c r="B146" s="11" t="s">
        <v>89</v>
      </c>
      <c r="C146" s="11" t="s">
        <v>86</v>
      </c>
      <c r="D146" s="12">
        <v>10.353753235547885</v>
      </c>
      <c r="E146" s="1">
        <f>AVERAGE(D146:D148)</f>
        <v>10.986482599942477</v>
      </c>
      <c r="F146" s="15">
        <f>_xlfn.STDEV.P(D146:D148)/SQRT(COUNT(D146:D148))</f>
        <v>0.41545295139527338</v>
      </c>
      <c r="G146" s="18" t="s">
        <v>83</v>
      </c>
    </row>
    <row r="147" spans="1:7" x14ac:dyDescent="0.3">
      <c r="A147" s="10" t="s">
        <v>10</v>
      </c>
      <c r="B147" s="11" t="s">
        <v>89</v>
      </c>
      <c r="C147" s="11" t="s">
        <v>86</v>
      </c>
      <c r="D147" s="12">
        <v>11.993097497842967</v>
      </c>
      <c r="F147" s="9"/>
      <c r="G147" s="18" t="s">
        <v>83</v>
      </c>
    </row>
    <row r="148" spans="1:7" x14ac:dyDescent="0.3">
      <c r="A148" s="10" t="s">
        <v>10</v>
      </c>
      <c r="B148" s="11" t="s">
        <v>89</v>
      </c>
      <c r="C148" s="11" t="s">
        <v>86</v>
      </c>
      <c r="D148" s="12">
        <v>10.612597066436578</v>
      </c>
      <c r="F148" s="9"/>
      <c r="G148" s="18" t="s">
        <v>83</v>
      </c>
    </row>
    <row r="149" spans="1:7" x14ac:dyDescent="0.3">
      <c r="A149" s="10" t="s">
        <v>11</v>
      </c>
      <c r="B149" s="11" t="s">
        <v>89</v>
      </c>
      <c r="C149" s="11" t="s">
        <v>86</v>
      </c>
      <c r="D149" s="12">
        <v>13.63244176013805</v>
      </c>
      <c r="E149" s="1">
        <f>AVERAGE(D149:D151)</f>
        <v>14.423353465631289</v>
      </c>
      <c r="F149" s="15">
        <f>_xlfn.STDEV.P(D149:D151)/SQRT(COUNT(D149:D151))</f>
        <v>0.35206175744172541</v>
      </c>
      <c r="G149" s="18" t="s">
        <v>83</v>
      </c>
    </row>
    <row r="150" spans="1:7" x14ac:dyDescent="0.3">
      <c r="A150" s="10" t="s">
        <v>11</v>
      </c>
      <c r="B150" s="11" t="s">
        <v>89</v>
      </c>
      <c r="C150" s="11" t="s">
        <v>86</v>
      </c>
      <c r="D150" s="12">
        <v>15.116479723899914</v>
      </c>
      <c r="F150" s="9"/>
      <c r="G150" s="18" t="s">
        <v>83</v>
      </c>
    </row>
    <row r="151" spans="1:7" x14ac:dyDescent="0.3">
      <c r="A151" s="10" t="s">
        <v>11</v>
      </c>
      <c r="B151" s="11" t="s">
        <v>89</v>
      </c>
      <c r="C151" s="11" t="s">
        <v>86</v>
      </c>
      <c r="D151" s="12">
        <v>14.521138912855903</v>
      </c>
      <c r="F151" s="9"/>
      <c r="G151" s="18" t="s">
        <v>83</v>
      </c>
    </row>
    <row r="152" spans="1:7" x14ac:dyDescent="0.3">
      <c r="A152" s="10" t="s">
        <v>12</v>
      </c>
      <c r="B152" s="11" t="s">
        <v>89</v>
      </c>
      <c r="C152" s="11" t="s">
        <v>86</v>
      </c>
      <c r="D152" s="12">
        <v>15.918895599654874</v>
      </c>
      <c r="E152" s="1">
        <f>AVERAGE(D152:D154)</f>
        <v>16.586137474834629</v>
      </c>
      <c r="F152" s="15">
        <f>_xlfn.STDEV.P(D152:D154)/SQRT(COUNT(D152:D154))</f>
        <v>0.32592893277155938</v>
      </c>
      <c r="G152" s="18" t="s">
        <v>83</v>
      </c>
    </row>
    <row r="153" spans="1:7" x14ac:dyDescent="0.3">
      <c r="A153" s="10" t="s">
        <v>12</v>
      </c>
      <c r="B153" s="11" t="s">
        <v>89</v>
      </c>
      <c r="C153" s="11" t="s">
        <v>86</v>
      </c>
      <c r="D153" s="12">
        <v>17.299396031061264</v>
      </c>
      <c r="F153" s="9"/>
      <c r="G153" s="18" t="s">
        <v>83</v>
      </c>
    </row>
    <row r="154" spans="1:7" x14ac:dyDescent="0.3">
      <c r="A154" s="10" t="s">
        <v>12</v>
      </c>
      <c r="B154" s="11" t="s">
        <v>89</v>
      </c>
      <c r="C154" s="11" t="s">
        <v>86</v>
      </c>
      <c r="D154" s="12">
        <v>16.54012079378775</v>
      </c>
      <c r="F154" s="9"/>
      <c r="G154" s="18" t="s">
        <v>83</v>
      </c>
    </row>
    <row r="155" spans="1:7" x14ac:dyDescent="0.3">
      <c r="A155" s="10" t="s">
        <v>13</v>
      </c>
      <c r="B155" s="11" t="s">
        <v>89</v>
      </c>
      <c r="C155" s="11" t="s">
        <v>86</v>
      </c>
      <c r="D155" s="12">
        <v>15.150992234685077</v>
      </c>
      <c r="E155" s="1">
        <f>AVERAGE(D155:D157)</f>
        <v>16.102962323842394</v>
      </c>
      <c r="F155" s="15">
        <f>_xlfn.STDEV.P(D155:D157)/SQRT(COUNT(D155:D157))</f>
        <v>0.41602993742236377</v>
      </c>
      <c r="G155" s="18" t="s">
        <v>83</v>
      </c>
    </row>
    <row r="156" spans="1:7" x14ac:dyDescent="0.3">
      <c r="A156" s="10" t="s">
        <v>13</v>
      </c>
      <c r="B156" s="11" t="s">
        <v>89</v>
      </c>
      <c r="C156" s="11" t="s">
        <v>86</v>
      </c>
      <c r="D156" s="12">
        <v>16.893874029335635</v>
      </c>
      <c r="F156" s="9"/>
      <c r="G156" s="18" t="s">
        <v>83</v>
      </c>
    </row>
    <row r="157" spans="1:7" x14ac:dyDescent="0.3">
      <c r="A157" s="10" t="s">
        <v>13</v>
      </c>
      <c r="B157" s="11" t="s">
        <v>89</v>
      </c>
      <c r="C157" s="11" t="s">
        <v>86</v>
      </c>
      <c r="D157" s="12">
        <v>16.264020707506475</v>
      </c>
      <c r="F157" s="9"/>
      <c r="G157" s="18" t="s">
        <v>83</v>
      </c>
    </row>
    <row r="158" spans="1:7" x14ac:dyDescent="0.3">
      <c r="A158" s="10" t="s">
        <v>14</v>
      </c>
      <c r="B158" s="11" t="s">
        <v>89</v>
      </c>
      <c r="C158" s="11" t="s">
        <v>86</v>
      </c>
      <c r="D158" s="12">
        <v>32.243313201035377</v>
      </c>
      <c r="E158" s="1">
        <f>AVERAGE(D158:D160)</f>
        <v>27.877480586712682</v>
      </c>
      <c r="F158" s="15">
        <f>_xlfn.STDEV.P(D158:D160)/SQRT(COUNT(D158:D160))</f>
        <v>1.855687208119444</v>
      </c>
      <c r="G158" s="18" t="s">
        <v>83</v>
      </c>
    </row>
    <row r="159" spans="1:7" x14ac:dyDescent="0.3">
      <c r="A159" s="10" t="s">
        <v>14</v>
      </c>
      <c r="B159" s="11" t="s">
        <v>89</v>
      </c>
      <c r="C159" s="11" t="s">
        <v>86</v>
      </c>
      <c r="D159" s="12">
        <v>26.79033649698016</v>
      </c>
      <c r="F159" s="9"/>
      <c r="G159" s="18" t="s">
        <v>83</v>
      </c>
    </row>
    <row r="160" spans="1:7" x14ac:dyDescent="0.3">
      <c r="A160" s="10" t="s">
        <v>14</v>
      </c>
      <c r="B160" s="11" t="s">
        <v>89</v>
      </c>
      <c r="C160" s="11" t="s">
        <v>86</v>
      </c>
      <c r="D160" s="12">
        <v>24.598792062122513</v>
      </c>
      <c r="F160" s="9"/>
      <c r="G160" s="18" t="s">
        <v>83</v>
      </c>
    </row>
    <row r="161" spans="1:7" x14ac:dyDescent="0.3">
      <c r="A161" s="10" t="s">
        <v>15</v>
      </c>
      <c r="B161" s="11" t="s">
        <v>89</v>
      </c>
      <c r="C161" s="11" t="s">
        <v>86</v>
      </c>
      <c r="D161" s="12">
        <v>19.836065573770497</v>
      </c>
      <c r="E161" s="1">
        <f>AVERAGE(D161:D163)</f>
        <v>22.827149841817658</v>
      </c>
      <c r="F161" s="15">
        <f>_xlfn.STDEV.P(D161:D163)/SQRT(COUNT(D161:D163))</f>
        <v>3.8357596145809003</v>
      </c>
      <c r="G161" s="18" t="s">
        <v>83</v>
      </c>
    </row>
    <row r="162" spans="1:7" x14ac:dyDescent="0.3">
      <c r="A162" s="10" t="s">
        <v>15</v>
      </c>
      <c r="B162" s="11" t="s">
        <v>89</v>
      </c>
      <c r="C162" s="11" t="s">
        <v>86</v>
      </c>
      <c r="D162" s="12">
        <v>32.036238136324414</v>
      </c>
      <c r="F162" s="9"/>
      <c r="G162" s="18" t="s">
        <v>83</v>
      </c>
    </row>
    <row r="163" spans="1:7" x14ac:dyDescent="0.3">
      <c r="A163" s="10" t="s">
        <v>15</v>
      </c>
      <c r="B163" s="11" t="s">
        <v>89</v>
      </c>
      <c r="C163" s="11" t="s">
        <v>86</v>
      </c>
      <c r="D163" s="12">
        <v>16.609145815358062</v>
      </c>
      <c r="F163" s="9"/>
      <c r="G163" s="18" t="s">
        <v>83</v>
      </c>
    </row>
    <row r="164" spans="1:7" x14ac:dyDescent="0.3">
      <c r="A164" s="10" t="s">
        <v>16</v>
      </c>
      <c r="B164" s="11" t="s">
        <v>89</v>
      </c>
      <c r="C164" s="11" t="s">
        <v>86</v>
      </c>
      <c r="D164" s="12">
        <v>8.5418464193270012</v>
      </c>
      <c r="E164" s="1">
        <f>AVERAGE(D164:D166)</f>
        <v>11.869427667529479</v>
      </c>
      <c r="F164" s="15">
        <f>_xlfn.STDEV.P(D164:D166)/SQRT(COUNT(D164:D166))</f>
        <v>1.4283617669865603</v>
      </c>
      <c r="G164" s="18" t="s">
        <v>83</v>
      </c>
    </row>
    <row r="165" spans="1:7" x14ac:dyDescent="0.3">
      <c r="A165" s="10" t="s">
        <v>16</v>
      </c>
      <c r="B165" s="11" t="s">
        <v>89</v>
      </c>
      <c r="C165" s="11" t="s">
        <v>86</v>
      </c>
      <c r="D165" s="12">
        <v>12.597066436583262</v>
      </c>
      <c r="F165" s="9"/>
      <c r="G165" s="18" t="s">
        <v>83</v>
      </c>
    </row>
    <row r="166" spans="1:7" x14ac:dyDescent="0.3">
      <c r="A166" s="10" t="s">
        <v>16</v>
      </c>
      <c r="B166" s="11" t="s">
        <v>89</v>
      </c>
      <c r="C166" s="11" t="s">
        <v>86</v>
      </c>
      <c r="D166" s="12">
        <v>14.469370146678173</v>
      </c>
      <c r="F166" s="9"/>
      <c r="G166" s="18" t="s">
        <v>83</v>
      </c>
    </row>
    <row r="167" spans="1:7" x14ac:dyDescent="0.3">
      <c r="A167" s="10" t="s">
        <v>17</v>
      </c>
      <c r="B167" s="11" t="s">
        <v>89</v>
      </c>
      <c r="C167" s="11" t="s">
        <v>86</v>
      </c>
      <c r="D167" s="12">
        <v>18.628127696289908</v>
      </c>
      <c r="E167" s="1">
        <f>AVERAGE(D167:D169)</f>
        <v>15.924647684785734</v>
      </c>
      <c r="F167" s="15">
        <f>_xlfn.STDEV.P(D167:D169)/SQRT(COUNT(D167:D169))</f>
        <v>1.1577943877067436</v>
      </c>
      <c r="G167" s="18" t="s">
        <v>83</v>
      </c>
    </row>
    <row r="168" spans="1:7" x14ac:dyDescent="0.3">
      <c r="A168" s="10" t="s">
        <v>17</v>
      </c>
      <c r="B168" s="11" t="s">
        <v>89</v>
      </c>
      <c r="C168" s="11" t="s">
        <v>86</v>
      </c>
      <c r="D168" s="12">
        <v>13.830888697152716</v>
      </c>
      <c r="F168" s="9"/>
      <c r="G168" s="18" t="s">
        <v>83</v>
      </c>
    </row>
    <row r="169" spans="1:7" x14ac:dyDescent="0.3">
      <c r="A169" s="10" t="s">
        <v>17</v>
      </c>
      <c r="B169" s="11" t="s">
        <v>89</v>
      </c>
      <c r="C169" s="11" t="s">
        <v>86</v>
      </c>
      <c r="D169" s="12">
        <v>15.31492666091458</v>
      </c>
      <c r="F169" s="9"/>
      <c r="G169" s="18" t="s">
        <v>83</v>
      </c>
    </row>
    <row r="170" spans="1:7" x14ac:dyDescent="0.3">
      <c r="A170" s="11" t="s">
        <v>18</v>
      </c>
      <c r="B170" s="11" t="s">
        <v>89</v>
      </c>
      <c r="C170" s="11" t="s">
        <v>86</v>
      </c>
      <c r="D170" s="13">
        <v>15.711820534943911</v>
      </c>
      <c r="E170" s="1">
        <f>AVERAGE(D170:D172)</f>
        <v>14.969801553062979</v>
      </c>
      <c r="F170" s="15">
        <f>_xlfn.STDEV.P(D170:D172)/SQRT(COUNT(D170:D172))</f>
        <v>0.33300052395820628</v>
      </c>
      <c r="G170" s="18" t="s">
        <v>83</v>
      </c>
    </row>
    <row r="171" spans="1:7" x14ac:dyDescent="0.3">
      <c r="A171" s="11" t="s">
        <v>18</v>
      </c>
      <c r="B171" s="11" t="s">
        <v>89</v>
      </c>
      <c r="C171" s="11" t="s">
        <v>86</v>
      </c>
      <c r="D171" s="14">
        <v>14.305435720448656</v>
      </c>
      <c r="F171" s="9"/>
      <c r="G171" s="18" t="s">
        <v>83</v>
      </c>
    </row>
    <row r="172" spans="1:7" x14ac:dyDescent="0.3">
      <c r="A172" s="11" t="s">
        <v>18</v>
      </c>
      <c r="B172" s="11" t="s">
        <v>89</v>
      </c>
      <c r="C172" s="11" t="s">
        <v>86</v>
      </c>
      <c r="D172" s="13">
        <v>14.892148403796369</v>
      </c>
      <c r="F172" s="9"/>
      <c r="G172" s="18" t="s">
        <v>83</v>
      </c>
    </row>
    <row r="173" spans="1:7" x14ac:dyDescent="0.3">
      <c r="A173" s="11" t="s">
        <v>19</v>
      </c>
      <c r="B173" s="11" t="s">
        <v>89</v>
      </c>
      <c r="C173" s="11" t="s">
        <v>86</v>
      </c>
      <c r="D173" s="13">
        <v>14.106988783433991</v>
      </c>
      <c r="E173" s="1">
        <f>AVERAGE(D173:D175)</f>
        <v>14.380212827149842</v>
      </c>
      <c r="F173" s="15">
        <f>_xlfn.STDEV.P(D173:D175)/SQRT(COUNT(D173:D175))</f>
        <v>0.7506232340038097</v>
      </c>
      <c r="G173" s="18" t="s">
        <v>83</v>
      </c>
    </row>
    <row r="174" spans="1:7" x14ac:dyDescent="0.3">
      <c r="A174" s="11" t="s">
        <v>19</v>
      </c>
      <c r="B174" s="11" t="s">
        <v>89</v>
      </c>
      <c r="C174" s="11" t="s">
        <v>86</v>
      </c>
      <c r="D174" s="14">
        <v>16.091458153580675</v>
      </c>
      <c r="F174" s="9"/>
      <c r="G174" s="18" t="s">
        <v>83</v>
      </c>
    </row>
    <row r="175" spans="1:7" x14ac:dyDescent="0.3">
      <c r="A175" s="11" t="s">
        <v>19</v>
      </c>
      <c r="B175" s="11" t="s">
        <v>89</v>
      </c>
      <c r="C175" s="11" t="s">
        <v>86</v>
      </c>
      <c r="D175" s="13">
        <v>12.942191544434863</v>
      </c>
      <c r="F175" s="9"/>
      <c r="G175" s="18" t="s">
        <v>83</v>
      </c>
    </row>
    <row r="176" spans="1:7" x14ac:dyDescent="0.3">
      <c r="A176" s="11" t="s">
        <v>20</v>
      </c>
      <c r="B176" s="11" t="s">
        <v>89</v>
      </c>
      <c r="C176" s="11" t="s">
        <v>86</v>
      </c>
      <c r="D176" s="14">
        <v>10.785159620362379</v>
      </c>
      <c r="E176" s="1">
        <f>AVERAGE(D176:D178)</f>
        <v>12.703480011504169</v>
      </c>
      <c r="F176" s="15">
        <f>_xlfn.STDEV.P(D176:D178)/SQRT(COUNT(D176:D178))</f>
        <v>1.1102890214567054</v>
      </c>
      <c r="G176" s="18" t="s">
        <v>83</v>
      </c>
    </row>
    <row r="177" spans="1:7" x14ac:dyDescent="0.3">
      <c r="A177" s="11" t="s">
        <v>20</v>
      </c>
      <c r="B177" s="11" t="s">
        <v>89</v>
      </c>
      <c r="C177" s="11" t="s">
        <v>86</v>
      </c>
      <c r="D177" s="13">
        <v>11.993097497842967</v>
      </c>
      <c r="F177" s="9"/>
      <c r="G177" s="18" t="s">
        <v>83</v>
      </c>
    </row>
    <row r="178" spans="1:7" x14ac:dyDescent="0.3">
      <c r="A178" s="11" t="s">
        <v>20</v>
      </c>
      <c r="B178" s="11" t="s">
        <v>89</v>
      </c>
      <c r="C178" s="11" t="s">
        <v>86</v>
      </c>
      <c r="D178" s="14">
        <v>15.332182916307161</v>
      </c>
      <c r="F178" s="9"/>
      <c r="G178" s="18" t="s">
        <v>83</v>
      </c>
    </row>
    <row r="179" spans="1:7" x14ac:dyDescent="0.3">
      <c r="A179" s="11" t="s">
        <v>21</v>
      </c>
      <c r="B179" s="11" t="s">
        <v>89</v>
      </c>
      <c r="C179" s="11" t="s">
        <v>86</v>
      </c>
      <c r="D179" s="14">
        <v>13.891285591026744</v>
      </c>
      <c r="E179" s="1">
        <f>AVERAGE(D179:D181)</f>
        <v>14.849007765314928</v>
      </c>
      <c r="F179" s="15">
        <f>_xlfn.STDEV.P(D179:D181)/SQRT(COUNT(D179:D181))</f>
        <v>0.57453224554224558</v>
      </c>
      <c r="G179" s="18" t="s">
        <v>83</v>
      </c>
    </row>
    <row r="180" spans="1:7" x14ac:dyDescent="0.3">
      <c r="A180" s="11" t="s">
        <v>21</v>
      </c>
      <c r="B180" s="11" t="s">
        <v>89</v>
      </c>
      <c r="C180" s="11" t="s">
        <v>86</v>
      </c>
      <c r="D180" s="13">
        <v>16.220880069025029</v>
      </c>
      <c r="F180" s="9"/>
      <c r="G180" s="18" t="s">
        <v>83</v>
      </c>
    </row>
    <row r="181" spans="1:7" x14ac:dyDescent="0.3">
      <c r="A181" s="11" t="s">
        <v>21</v>
      </c>
      <c r="B181" s="11" t="s">
        <v>89</v>
      </c>
      <c r="C181" s="11" t="s">
        <v>86</v>
      </c>
      <c r="D181" s="14">
        <v>14.43485763589301</v>
      </c>
      <c r="F181" s="9"/>
      <c r="G181" s="18" t="s">
        <v>83</v>
      </c>
    </row>
    <row r="182" spans="1:7" x14ac:dyDescent="0.3">
      <c r="A182" s="10" t="s">
        <v>22</v>
      </c>
      <c r="B182" s="11" t="s">
        <v>89</v>
      </c>
      <c r="C182" s="11" t="s">
        <v>86</v>
      </c>
      <c r="D182" s="12">
        <v>11.734253666954274</v>
      </c>
      <c r="E182" s="1">
        <f>AVERAGE(D182:D184)</f>
        <v>12.194420477423066</v>
      </c>
      <c r="F182" s="15">
        <f>_xlfn.STDEV.P(D182:D184)/SQRT(COUNT(D182:D184))</f>
        <v>0.41145170614274723</v>
      </c>
      <c r="G182" s="18" t="s">
        <v>83</v>
      </c>
    </row>
    <row r="183" spans="1:7" x14ac:dyDescent="0.3">
      <c r="A183" s="10" t="s">
        <v>22</v>
      </c>
      <c r="B183" s="11" t="s">
        <v>89</v>
      </c>
      <c r="C183" s="11" t="s">
        <v>86</v>
      </c>
      <c r="D183" s="12">
        <v>11.647972389991367</v>
      </c>
      <c r="F183" s="9"/>
      <c r="G183" s="18" t="s">
        <v>83</v>
      </c>
    </row>
    <row r="184" spans="1:7" x14ac:dyDescent="0.3">
      <c r="A184" s="10" t="s">
        <v>22</v>
      </c>
      <c r="B184" s="11" t="s">
        <v>89</v>
      </c>
      <c r="C184" s="11" t="s">
        <v>86</v>
      </c>
      <c r="D184" s="12">
        <v>13.201035375323556</v>
      </c>
      <c r="F184" s="9"/>
      <c r="G184" s="18" t="s">
        <v>83</v>
      </c>
    </row>
    <row r="185" spans="1:7" x14ac:dyDescent="0.3">
      <c r="A185" s="10" t="s">
        <v>23</v>
      </c>
      <c r="B185" s="11" t="s">
        <v>89</v>
      </c>
      <c r="C185" s="11" t="s">
        <v>86</v>
      </c>
      <c r="D185" s="12">
        <v>9.663503019844697</v>
      </c>
      <c r="E185" s="1">
        <f>AVERAGE(D185:D187)</f>
        <v>8.9444923784872028</v>
      </c>
      <c r="F185" s="15">
        <f>_xlfn.STDEV.P(D185:D187)/SQRT(COUNT(D185:D187))</f>
        <v>1.1170997555207407</v>
      </c>
      <c r="G185" s="18" t="s">
        <v>83</v>
      </c>
    </row>
    <row r="186" spans="1:7" x14ac:dyDescent="0.3">
      <c r="A186" s="10" t="s">
        <v>23</v>
      </c>
      <c r="B186" s="11" t="s">
        <v>89</v>
      </c>
      <c r="C186" s="11" t="s">
        <v>86</v>
      </c>
      <c r="D186" s="12">
        <v>10.871440897325286</v>
      </c>
      <c r="F186" s="9"/>
      <c r="G186" s="18" t="s">
        <v>83</v>
      </c>
    </row>
    <row r="187" spans="1:7" x14ac:dyDescent="0.3">
      <c r="A187" s="10" t="s">
        <v>23</v>
      </c>
      <c r="B187" s="11" t="s">
        <v>89</v>
      </c>
      <c r="C187" s="11" t="s">
        <v>86</v>
      </c>
      <c r="D187" s="12">
        <v>6.2985332182916238</v>
      </c>
      <c r="F187" s="9"/>
      <c r="G187" s="18" t="s">
        <v>83</v>
      </c>
    </row>
    <row r="188" spans="1:7" x14ac:dyDescent="0.3">
      <c r="A188" s="10" t="s">
        <v>24</v>
      </c>
      <c r="B188" s="11" t="s">
        <v>89</v>
      </c>
      <c r="C188" s="11" t="s">
        <v>86</v>
      </c>
      <c r="D188" s="12">
        <v>23.542186990987091</v>
      </c>
      <c r="E188" s="1">
        <f>AVERAGE(D188:D190)</f>
        <v>23.601911173851676</v>
      </c>
      <c r="F188" s="15">
        <f>_xlfn.STDEV.P(D188:D190)/SQRT(COUNT(D188:D190))</f>
        <v>1.509008836960039</v>
      </c>
      <c r="G188" s="18" t="s">
        <v>83</v>
      </c>
    </row>
    <row r="189" spans="1:7" x14ac:dyDescent="0.3">
      <c r="A189" s="10" t="s">
        <v>24</v>
      </c>
      <c r="B189" s="11" t="s">
        <v>89</v>
      </c>
      <c r="C189" s="11" t="s">
        <v>86</v>
      </c>
      <c r="D189" s="12">
        <v>26.832446519708981</v>
      </c>
      <c r="F189" s="9"/>
      <c r="G189" s="18" t="s">
        <v>83</v>
      </c>
    </row>
    <row r="190" spans="1:7" x14ac:dyDescent="0.3">
      <c r="A190" s="10" t="s">
        <v>24</v>
      </c>
      <c r="B190" s="11" t="s">
        <v>89</v>
      </c>
      <c r="C190" s="11" t="s">
        <v>86</v>
      </c>
      <c r="D190" s="12">
        <v>20.431100010858955</v>
      </c>
      <c r="F190" s="9"/>
      <c r="G190" s="18" t="s">
        <v>83</v>
      </c>
    </row>
    <row r="191" spans="1:7" x14ac:dyDescent="0.3">
      <c r="A191" s="10" t="s">
        <v>25</v>
      </c>
      <c r="B191" s="11" t="s">
        <v>89</v>
      </c>
      <c r="C191" s="11" t="s">
        <v>86</v>
      </c>
      <c r="D191" s="12">
        <v>48.317515099223471</v>
      </c>
      <c r="E191" s="1">
        <f>AVERAGE(D191:D193)</f>
        <v>43.43687086568881</v>
      </c>
      <c r="F191" s="15">
        <f>_xlfn.STDEV.P(D191:D193)/SQRT(COUNT(D191:D193))</f>
        <v>2.1408281548093382</v>
      </c>
      <c r="G191" s="18" t="s">
        <v>83</v>
      </c>
    </row>
    <row r="192" spans="1:7" x14ac:dyDescent="0.3">
      <c r="A192" s="10" t="s">
        <v>25</v>
      </c>
      <c r="B192" s="11" t="s">
        <v>89</v>
      </c>
      <c r="C192" s="11" t="s">
        <v>86</v>
      </c>
      <c r="D192" s="12">
        <v>42.65746333045729</v>
      </c>
      <c r="F192" s="9"/>
      <c r="G192" s="18" t="s">
        <v>83</v>
      </c>
    </row>
    <row r="193" spans="1:7" x14ac:dyDescent="0.3">
      <c r="A193" s="10" t="s">
        <v>25</v>
      </c>
      <c r="B193" s="11" t="s">
        <v>89</v>
      </c>
      <c r="C193" s="11" t="s">
        <v>86</v>
      </c>
      <c r="D193" s="12">
        <v>39.335634167385678</v>
      </c>
      <c r="F193" s="9"/>
      <c r="G193" s="18" t="s">
        <v>83</v>
      </c>
    </row>
    <row r="194" spans="1:7" x14ac:dyDescent="0.3">
      <c r="A194" s="10" t="s">
        <v>26</v>
      </c>
      <c r="B194" s="11" t="s">
        <v>89</v>
      </c>
      <c r="C194" s="11" t="s">
        <v>86</v>
      </c>
      <c r="D194" s="12">
        <v>29.389380530973455</v>
      </c>
      <c r="E194" s="1">
        <f>AVERAGE(D194:D196)</f>
        <v>29.837758112094402</v>
      </c>
      <c r="F194" s="15">
        <f>_xlfn.STDEV.P(D194:D196)/SQRT(COUNT(D194:D196))</f>
        <v>4.4674935956157436</v>
      </c>
      <c r="G194" s="18" t="s">
        <v>83</v>
      </c>
    </row>
    <row r="195" spans="1:7" x14ac:dyDescent="0.3">
      <c r="A195" s="10" t="s">
        <v>26</v>
      </c>
      <c r="B195" s="11" t="s">
        <v>89</v>
      </c>
      <c r="C195" s="11" t="s">
        <v>86</v>
      </c>
      <c r="D195" s="12">
        <v>39.530973451327434</v>
      </c>
      <c r="F195" s="9"/>
      <c r="G195" s="18" t="s">
        <v>83</v>
      </c>
    </row>
    <row r="196" spans="1:7" x14ac:dyDescent="0.3">
      <c r="A196" s="10" t="s">
        <v>26</v>
      </c>
      <c r="B196" s="11" t="s">
        <v>89</v>
      </c>
      <c r="C196" s="11" t="s">
        <v>86</v>
      </c>
      <c r="D196" s="12">
        <v>20.592920353982308</v>
      </c>
      <c r="F196" s="9"/>
      <c r="G196" s="18" t="s">
        <v>83</v>
      </c>
    </row>
    <row r="197" spans="1:7" x14ac:dyDescent="0.3">
      <c r="A197" s="10" t="s">
        <v>27</v>
      </c>
      <c r="B197" s="11" t="s">
        <v>89</v>
      </c>
      <c r="C197" s="11" t="s">
        <v>86</v>
      </c>
      <c r="D197" s="12">
        <v>11.30284728213978</v>
      </c>
      <c r="E197" s="1">
        <f>AVERAGE(D197:D199)</f>
        <v>11.302847282139775</v>
      </c>
      <c r="F197" s="15">
        <f>_xlfn.STDEV.P(D197:D199)/SQRT(COUNT(D197:D199))</f>
        <v>0.65077414431893821</v>
      </c>
      <c r="G197" s="18" t="s">
        <v>83</v>
      </c>
    </row>
    <row r="198" spans="1:7" x14ac:dyDescent="0.3">
      <c r="A198" s="10" t="s">
        <v>27</v>
      </c>
      <c r="B198" s="11" t="s">
        <v>89</v>
      </c>
      <c r="C198" s="11" t="s">
        <v>86</v>
      </c>
      <c r="D198" s="12">
        <v>12.683347713546155</v>
      </c>
      <c r="F198" s="9"/>
      <c r="G198" s="18" t="s">
        <v>83</v>
      </c>
    </row>
    <row r="199" spans="1:7" x14ac:dyDescent="0.3">
      <c r="A199" s="10" t="s">
        <v>27</v>
      </c>
      <c r="B199" s="11" t="s">
        <v>89</v>
      </c>
      <c r="C199" s="11" t="s">
        <v>86</v>
      </c>
      <c r="D199" s="12">
        <v>9.9223468507333905</v>
      </c>
      <c r="F199" s="9"/>
      <c r="G199" s="18" t="s">
        <v>83</v>
      </c>
    </row>
    <row r="200" spans="1:7" x14ac:dyDescent="0.3">
      <c r="A200" s="10" t="s">
        <v>28</v>
      </c>
      <c r="B200" s="11" t="s">
        <v>89</v>
      </c>
      <c r="C200" s="11" t="s">
        <v>86</v>
      </c>
      <c r="D200" s="12">
        <v>11.044003451251072</v>
      </c>
      <c r="E200" s="1">
        <f>AVERAGE(D200:D202)</f>
        <v>11.302847282139775</v>
      </c>
      <c r="F200" s="15">
        <f>_xlfn.STDEV.P(D200:D202)/SQRT(COUNT(D200:D202))</f>
        <v>0.10761165909617593</v>
      </c>
      <c r="G200" s="18" t="s">
        <v>83</v>
      </c>
    </row>
    <row r="201" spans="1:7" x14ac:dyDescent="0.3">
      <c r="A201" s="10" t="s">
        <v>28</v>
      </c>
      <c r="B201" s="11" t="s">
        <v>89</v>
      </c>
      <c r="C201" s="11" t="s">
        <v>86</v>
      </c>
      <c r="D201" s="12">
        <v>11.389128559102673</v>
      </c>
      <c r="F201" s="9"/>
      <c r="G201" s="18" t="s">
        <v>83</v>
      </c>
    </row>
    <row r="202" spans="1:7" x14ac:dyDescent="0.3">
      <c r="A202" s="10" t="s">
        <v>28</v>
      </c>
      <c r="B202" s="11" t="s">
        <v>89</v>
      </c>
      <c r="C202" s="11" t="s">
        <v>86</v>
      </c>
      <c r="D202" s="12">
        <v>11.47540983606558</v>
      </c>
      <c r="F202" s="9"/>
      <c r="G202" s="18" t="s">
        <v>83</v>
      </c>
    </row>
    <row r="203" spans="1:7" x14ac:dyDescent="0.3">
      <c r="A203" s="10" t="s">
        <v>29</v>
      </c>
      <c r="B203" s="11" t="s">
        <v>89</v>
      </c>
      <c r="C203" s="11" t="s">
        <v>86</v>
      </c>
      <c r="D203" s="12">
        <v>17.937877480586707</v>
      </c>
      <c r="E203" s="1">
        <f>AVERAGE(D203:D205)</f>
        <v>15.818234109864823</v>
      </c>
      <c r="F203" s="15">
        <f>_xlfn.STDEV.P(D203:D205)/SQRT(COUNT(D203:D205))</f>
        <v>1.1890572404387181</v>
      </c>
      <c r="G203" s="18" t="s">
        <v>83</v>
      </c>
    </row>
    <row r="204" spans="1:7" x14ac:dyDescent="0.3">
      <c r="A204" s="10" t="s">
        <v>29</v>
      </c>
      <c r="B204" s="11" t="s">
        <v>89</v>
      </c>
      <c r="C204" s="11" t="s">
        <v>86</v>
      </c>
      <c r="D204" s="12">
        <v>16.488352027610006</v>
      </c>
      <c r="F204" s="9"/>
      <c r="G204" s="18" t="s">
        <v>83</v>
      </c>
    </row>
    <row r="205" spans="1:7" x14ac:dyDescent="0.3">
      <c r="A205" s="10" t="s">
        <v>29</v>
      </c>
      <c r="B205" s="11" t="s">
        <v>89</v>
      </c>
      <c r="C205" s="11" t="s">
        <v>86</v>
      </c>
      <c r="D205" s="12">
        <v>13.028472821397756</v>
      </c>
      <c r="F205" s="9"/>
      <c r="G205" s="18" t="s">
        <v>83</v>
      </c>
    </row>
    <row r="206" spans="1:7" x14ac:dyDescent="0.3">
      <c r="A206" s="10" t="s">
        <v>30</v>
      </c>
      <c r="B206" s="11" t="s">
        <v>89</v>
      </c>
      <c r="C206" s="11" t="s">
        <v>86</v>
      </c>
      <c r="D206" s="12">
        <v>15.242537313432834</v>
      </c>
      <c r="E206" s="1">
        <f>AVERAGE(D206:D208)</f>
        <v>15.531716417910445</v>
      </c>
      <c r="F206" s="15">
        <f>_xlfn.STDEV.P(D206:D208)/SQRT(COUNT(D206:D208))</f>
        <v>0.13632033716904807</v>
      </c>
      <c r="G206" s="18" t="s">
        <v>83</v>
      </c>
    </row>
    <row r="207" spans="1:7" x14ac:dyDescent="0.3">
      <c r="A207" s="10" t="s">
        <v>30</v>
      </c>
      <c r="B207" s="11" t="s">
        <v>89</v>
      </c>
      <c r="C207" s="11" t="s">
        <v>86</v>
      </c>
      <c r="D207" s="12">
        <v>15.820895522388057</v>
      </c>
      <c r="F207" s="9"/>
      <c r="G207" s="18" t="s">
        <v>83</v>
      </c>
    </row>
    <row r="208" spans="1:7" x14ac:dyDescent="0.3">
      <c r="A208" s="10" t="s">
        <v>30</v>
      </c>
      <c r="B208" s="11" t="s">
        <v>89</v>
      </c>
      <c r="C208" s="11" t="s">
        <v>86</v>
      </c>
      <c r="D208" s="12">
        <v>15.531716417910445</v>
      </c>
      <c r="F208" s="9"/>
      <c r="G208" s="18" t="s">
        <v>83</v>
      </c>
    </row>
    <row r="209" spans="1:7" x14ac:dyDescent="0.3">
      <c r="A209" s="10" t="s">
        <v>31</v>
      </c>
      <c r="B209" s="11" t="s">
        <v>89</v>
      </c>
      <c r="C209" s="11" t="s">
        <v>86</v>
      </c>
      <c r="D209" s="12">
        <v>11.399253731343279</v>
      </c>
      <c r="E209" s="1">
        <f>AVERAGE(D209:D211)</f>
        <v>6.7257462686567138</v>
      </c>
      <c r="F209" s="15">
        <f>_xlfn.STDEV.P(D209:D211)/SQRT(COUNT(D209:D211))</f>
        <v>2.203112545861071</v>
      </c>
      <c r="G209" s="18" t="s">
        <v>83</v>
      </c>
    </row>
    <row r="210" spans="1:7" x14ac:dyDescent="0.3">
      <c r="A210" s="10" t="s">
        <v>31</v>
      </c>
      <c r="B210" s="11" t="s">
        <v>89</v>
      </c>
      <c r="C210" s="11" t="s">
        <v>86</v>
      </c>
      <c r="D210" s="12">
        <v>6.7257462686567138</v>
      </c>
      <c r="F210" s="9"/>
      <c r="G210" s="18" t="s">
        <v>83</v>
      </c>
    </row>
    <row r="211" spans="1:7" x14ac:dyDescent="0.3">
      <c r="A211" s="10" t="s">
        <v>31</v>
      </c>
      <c r="B211" s="11" t="s">
        <v>89</v>
      </c>
      <c r="C211" s="11" t="s">
        <v>86</v>
      </c>
      <c r="D211" s="12">
        <v>2.0522388059701484</v>
      </c>
      <c r="F211" s="9"/>
      <c r="G211" s="18" t="s">
        <v>83</v>
      </c>
    </row>
    <row r="212" spans="1:7" x14ac:dyDescent="0.3">
      <c r="A212" s="10" t="s">
        <v>32</v>
      </c>
      <c r="B212" s="11" t="s">
        <v>89</v>
      </c>
      <c r="C212" s="11" t="s">
        <v>86</v>
      </c>
      <c r="D212" s="12">
        <v>4.3657172249726699</v>
      </c>
      <c r="E212" s="1">
        <f>AVERAGE(D212:D214)</f>
        <v>4.8350800488651613</v>
      </c>
      <c r="F212" s="15">
        <f>_xlfn.STDEV.P(D212:D214)/SQRT(COUNT(D212:D214))</f>
        <v>0.96042082136432638</v>
      </c>
      <c r="G212" s="18" t="s">
        <v>83</v>
      </c>
    </row>
    <row r="213" spans="1:7" x14ac:dyDescent="0.3">
      <c r="A213" s="10" t="s">
        <v>32</v>
      </c>
      <c r="B213" s="11" t="s">
        <v>89</v>
      </c>
      <c r="C213" s="11" t="s">
        <v>86</v>
      </c>
      <c r="D213" s="12">
        <v>3.0733620523371599</v>
      </c>
      <c r="F213" s="9"/>
      <c r="G213" s="18" t="s">
        <v>83</v>
      </c>
    </row>
    <row r="214" spans="1:7" x14ac:dyDescent="0.3">
      <c r="A214" s="10" t="s">
        <v>32</v>
      </c>
      <c r="B214" s="11" t="s">
        <v>89</v>
      </c>
      <c r="C214" s="11" t="s">
        <v>86</v>
      </c>
      <c r="D214" s="12">
        <v>7.0661608692856532</v>
      </c>
      <c r="F214" s="9"/>
      <c r="G214" s="18" t="s">
        <v>83</v>
      </c>
    </row>
    <row r="215" spans="1:7" x14ac:dyDescent="0.3">
      <c r="A215" s="10" t="s">
        <v>33</v>
      </c>
      <c r="B215" s="11" t="s">
        <v>89</v>
      </c>
      <c r="C215" s="11" t="s">
        <v>86</v>
      </c>
      <c r="D215" s="12">
        <v>42.630597014925371</v>
      </c>
      <c r="E215" s="1">
        <f>AVERAGE(D215:D217)</f>
        <v>51.595149253731343</v>
      </c>
      <c r="F215" s="15">
        <f>_xlfn.STDEV.P(D215:D217)/SQRT(COUNT(D215:D217))</f>
        <v>4.2259304522404912</v>
      </c>
      <c r="G215" s="18" t="s">
        <v>83</v>
      </c>
    </row>
    <row r="216" spans="1:7" x14ac:dyDescent="0.3">
      <c r="A216" s="10" t="s">
        <v>33</v>
      </c>
      <c r="B216" s="11" t="s">
        <v>89</v>
      </c>
      <c r="C216" s="11" t="s">
        <v>86</v>
      </c>
      <c r="D216" s="12">
        <v>60.559701492537314</v>
      </c>
      <c r="F216" s="9"/>
      <c r="G216" s="18" t="s">
        <v>83</v>
      </c>
    </row>
    <row r="217" spans="1:7" x14ac:dyDescent="0.3">
      <c r="A217" s="10" t="s">
        <v>33</v>
      </c>
      <c r="B217" s="11" t="s">
        <v>89</v>
      </c>
      <c r="C217" s="11" t="s">
        <v>86</v>
      </c>
      <c r="D217" s="12">
        <v>51.595149253731343</v>
      </c>
      <c r="F217" s="9"/>
      <c r="G217" s="18" t="s">
        <v>83</v>
      </c>
    </row>
    <row r="218" spans="1:7" x14ac:dyDescent="0.3">
      <c r="A218" s="10" t="s">
        <v>34</v>
      </c>
      <c r="B218" s="11" t="s">
        <v>89</v>
      </c>
      <c r="C218" s="11" t="s">
        <v>86</v>
      </c>
      <c r="D218" s="12">
        <v>15.419776119402982</v>
      </c>
      <c r="E218" s="1">
        <f>AVERAGE(D218:D220)</f>
        <v>18.184079601990049</v>
      </c>
      <c r="F218" s="15">
        <f>_xlfn.STDEV.P(D218:D220)/SQRT(COUNT(D218:D220))</f>
        <v>1.2972816683943338</v>
      </c>
      <c r="G218" s="18" t="s">
        <v>83</v>
      </c>
    </row>
    <row r="219" spans="1:7" x14ac:dyDescent="0.3">
      <c r="A219" s="10" t="s">
        <v>34</v>
      </c>
      <c r="B219" s="11" t="s">
        <v>89</v>
      </c>
      <c r="C219" s="11" t="s">
        <v>86</v>
      </c>
      <c r="D219" s="12">
        <v>18.208955223880594</v>
      </c>
      <c r="F219" s="9"/>
      <c r="G219" s="18" t="s">
        <v>83</v>
      </c>
    </row>
    <row r="220" spans="1:7" x14ac:dyDescent="0.3">
      <c r="A220" s="10" t="s">
        <v>34</v>
      </c>
      <c r="B220" s="11" t="s">
        <v>89</v>
      </c>
      <c r="C220" s="11" t="s">
        <v>86</v>
      </c>
      <c r="D220" s="12">
        <v>20.923507462686572</v>
      </c>
      <c r="F220" s="9"/>
      <c r="G220" s="18" t="s">
        <v>83</v>
      </c>
    </row>
    <row r="221" spans="1:7" x14ac:dyDescent="0.3">
      <c r="A221" s="10" t="s">
        <v>35</v>
      </c>
      <c r="B221" s="11" t="s">
        <v>89</v>
      </c>
      <c r="C221" s="11" t="s">
        <v>86</v>
      </c>
      <c r="D221" s="12">
        <v>19.421641791044777</v>
      </c>
      <c r="E221" s="1">
        <f>AVERAGE(D221:D223)</f>
        <v>21.875</v>
      </c>
      <c r="F221" s="15">
        <f>_xlfn.STDEV.P(D221:D223)/SQRT(COUNT(D221:D223))</f>
        <v>1.8751675832470958</v>
      </c>
      <c r="G221" s="18" t="s">
        <v>83</v>
      </c>
    </row>
    <row r="222" spans="1:7" x14ac:dyDescent="0.3">
      <c r="A222" s="10" t="s">
        <v>35</v>
      </c>
      <c r="B222" s="11" t="s">
        <v>89</v>
      </c>
      <c r="C222" s="11" t="s">
        <v>86</v>
      </c>
      <c r="D222" s="12">
        <v>26.464552238805965</v>
      </c>
      <c r="F222" s="9"/>
      <c r="G222" s="18" t="s">
        <v>83</v>
      </c>
    </row>
    <row r="223" spans="1:7" x14ac:dyDescent="0.3">
      <c r="A223" s="10" t="s">
        <v>35</v>
      </c>
      <c r="B223" s="11" t="s">
        <v>89</v>
      </c>
      <c r="C223" s="11" t="s">
        <v>86</v>
      </c>
      <c r="D223" s="12">
        <v>19.738805970149258</v>
      </c>
      <c r="F223" s="9"/>
      <c r="G223" s="18" t="s">
        <v>83</v>
      </c>
    </row>
    <row r="224" spans="1:7" x14ac:dyDescent="0.3">
      <c r="A224" s="10" t="s">
        <v>36</v>
      </c>
      <c r="B224" s="11" t="s">
        <v>89</v>
      </c>
      <c r="C224" s="11" t="s">
        <v>86</v>
      </c>
      <c r="D224" s="12">
        <v>25.041977611940297</v>
      </c>
      <c r="E224" s="1">
        <f>AVERAGE(D224:D226)</f>
        <v>25.041977611940297</v>
      </c>
      <c r="F224" s="15">
        <f>_xlfn.STDEV.P(D224:D226)/SQRT(COUNT(D224:D226))</f>
        <v>0.98722308691778438</v>
      </c>
      <c r="G224" s="18" t="s">
        <v>83</v>
      </c>
    </row>
    <row r="225" spans="1:7" x14ac:dyDescent="0.3">
      <c r="A225" s="10" t="s">
        <v>36</v>
      </c>
      <c r="B225" s="11" t="s">
        <v>89</v>
      </c>
      <c r="C225" s="11" t="s">
        <v>86</v>
      </c>
      <c r="D225" s="12">
        <v>27.136194029850742</v>
      </c>
      <c r="F225" s="9"/>
      <c r="G225" s="18" t="s">
        <v>83</v>
      </c>
    </row>
    <row r="226" spans="1:7" x14ac:dyDescent="0.3">
      <c r="A226" s="10" t="s">
        <v>36</v>
      </c>
      <c r="B226" s="11" t="s">
        <v>89</v>
      </c>
      <c r="C226" s="11" t="s">
        <v>86</v>
      </c>
      <c r="D226" s="12">
        <v>22.947761194029852</v>
      </c>
      <c r="F226" s="9"/>
      <c r="G226" s="18" t="s">
        <v>83</v>
      </c>
    </row>
    <row r="227" spans="1:7" x14ac:dyDescent="0.3">
      <c r="A227" s="10" t="s">
        <v>37</v>
      </c>
      <c r="B227" s="11" t="s">
        <v>89</v>
      </c>
      <c r="C227" s="11" t="s">
        <v>86</v>
      </c>
      <c r="D227" s="12">
        <v>66.511194029850742</v>
      </c>
      <c r="E227" s="1">
        <f>AVERAGE(D227:D229)</f>
        <v>62.67412935323383</v>
      </c>
      <c r="F227" s="15">
        <f>_xlfn.STDEV.P(D227:D229)/SQRT(COUNT(D227:D229))</f>
        <v>1.6831093600270346</v>
      </c>
      <c r="G227" s="18" t="s">
        <v>83</v>
      </c>
    </row>
    <row r="228" spans="1:7" x14ac:dyDescent="0.3">
      <c r="A228" s="10" t="s">
        <v>37</v>
      </c>
      <c r="B228" s="11" t="s">
        <v>89</v>
      </c>
      <c r="C228" s="11" t="s">
        <v>86</v>
      </c>
      <c r="D228" s="12">
        <v>59.44962686567164</v>
      </c>
      <c r="F228" s="9"/>
      <c r="G228" s="18" t="s">
        <v>83</v>
      </c>
    </row>
    <row r="229" spans="1:7" x14ac:dyDescent="0.3">
      <c r="A229" s="10" t="s">
        <v>37</v>
      </c>
      <c r="B229" s="11" t="s">
        <v>89</v>
      </c>
      <c r="C229" s="11" t="s">
        <v>86</v>
      </c>
      <c r="D229" s="12">
        <v>62.061567164179102</v>
      </c>
      <c r="F229" s="9"/>
      <c r="G229" s="18" t="s">
        <v>83</v>
      </c>
    </row>
    <row r="230" spans="1:7" x14ac:dyDescent="0.3">
      <c r="A230" s="10" t="s">
        <v>38</v>
      </c>
      <c r="B230" s="11" t="s">
        <v>89</v>
      </c>
      <c r="C230" s="11" t="s">
        <v>86</v>
      </c>
      <c r="D230" s="12">
        <v>17.910447761194035</v>
      </c>
      <c r="E230" s="1">
        <f>AVERAGE(D230:D232)</f>
        <v>17.826492537313438</v>
      </c>
      <c r="F230" s="15">
        <f>_xlfn.STDEV.P(D230:D232)/SQRT(COUNT(D230:D232))</f>
        <v>0.16842789258645452</v>
      </c>
      <c r="G230" s="18" t="s">
        <v>83</v>
      </c>
    </row>
    <row r="231" spans="1:7" x14ac:dyDescent="0.3">
      <c r="A231" s="10" t="s">
        <v>38</v>
      </c>
      <c r="B231" s="11" t="s">
        <v>89</v>
      </c>
      <c r="C231" s="11" t="s">
        <v>86</v>
      </c>
      <c r="D231" s="12">
        <v>17.434701492537314</v>
      </c>
      <c r="F231" s="9"/>
      <c r="G231" s="18" t="s">
        <v>83</v>
      </c>
    </row>
    <row r="232" spans="1:7" x14ac:dyDescent="0.3">
      <c r="A232" s="10" t="s">
        <v>38</v>
      </c>
      <c r="B232" s="11" t="s">
        <v>89</v>
      </c>
      <c r="C232" s="11" t="s">
        <v>86</v>
      </c>
      <c r="D232" s="12">
        <v>18.134328358208961</v>
      </c>
      <c r="F232" s="9"/>
      <c r="G232" s="18" t="s">
        <v>83</v>
      </c>
    </row>
    <row r="233" spans="1:7" x14ac:dyDescent="0.3">
      <c r="A233" s="10" t="s">
        <v>39</v>
      </c>
      <c r="B233" s="11" t="s">
        <v>89</v>
      </c>
      <c r="C233" s="11" t="s">
        <v>86</v>
      </c>
      <c r="D233" s="12">
        <v>9.9533582089552226</v>
      </c>
      <c r="E233" s="1">
        <f>AVERAGE(D233:D235)</f>
        <v>10.480410447761194</v>
      </c>
      <c r="F233" s="15">
        <f>_xlfn.STDEV.P(D233:D235)/SQRT(COUNT(D233:D235))</f>
        <v>0.24845480806616949</v>
      </c>
      <c r="G233" s="18" t="s">
        <v>83</v>
      </c>
    </row>
    <row r="234" spans="1:7" x14ac:dyDescent="0.3">
      <c r="A234" s="10" t="s">
        <v>39</v>
      </c>
      <c r="B234" s="11" t="s">
        <v>89</v>
      </c>
      <c r="C234" s="11" t="s">
        <v>86</v>
      </c>
      <c r="D234" s="12">
        <v>10.480410447761194</v>
      </c>
      <c r="F234" s="9"/>
      <c r="G234" s="18" t="s">
        <v>83</v>
      </c>
    </row>
    <row r="235" spans="1:7" x14ac:dyDescent="0.3">
      <c r="A235" s="10" t="s">
        <v>39</v>
      </c>
      <c r="B235" s="11" t="s">
        <v>89</v>
      </c>
      <c r="C235" s="11" t="s">
        <v>86</v>
      </c>
      <c r="D235" s="12">
        <v>11.007462686567166</v>
      </c>
      <c r="F235" s="9"/>
      <c r="G235" s="18" t="s">
        <v>83</v>
      </c>
    </row>
    <row r="236" spans="1:7" x14ac:dyDescent="0.3">
      <c r="A236" s="10" t="s">
        <v>40</v>
      </c>
      <c r="B236" s="11" t="s">
        <v>89</v>
      </c>
      <c r="C236" s="11" t="s">
        <v>86</v>
      </c>
      <c r="D236" s="12">
        <v>16.847014925373138</v>
      </c>
      <c r="E236" s="1">
        <f>AVERAGE(D236:D238)</f>
        <v>16.847014925373138</v>
      </c>
      <c r="F236" s="15">
        <f>_xlfn.STDEV.P(D236:D238)/SQRT(COUNT(D236:D238))</f>
        <v>1.1961010229026188</v>
      </c>
      <c r="G236" s="18" t="s">
        <v>83</v>
      </c>
    </row>
    <row r="237" spans="1:7" x14ac:dyDescent="0.3">
      <c r="A237" s="10" t="s">
        <v>40</v>
      </c>
      <c r="B237" s="11" t="s">
        <v>89</v>
      </c>
      <c r="C237" s="11" t="s">
        <v>86</v>
      </c>
      <c r="D237" s="12">
        <v>19.384328358208961</v>
      </c>
      <c r="F237" s="9"/>
      <c r="G237" s="18" t="s">
        <v>83</v>
      </c>
    </row>
    <row r="238" spans="1:7" x14ac:dyDescent="0.3">
      <c r="A238" s="10" t="s">
        <v>40</v>
      </c>
      <c r="B238" s="11" t="s">
        <v>89</v>
      </c>
      <c r="C238" s="11" t="s">
        <v>86</v>
      </c>
      <c r="D238" s="12">
        <v>14.309701492537314</v>
      </c>
      <c r="F238" s="9"/>
      <c r="G238" s="18" t="s">
        <v>83</v>
      </c>
    </row>
    <row r="239" spans="1:7" x14ac:dyDescent="0.3">
      <c r="A239" s="11" t="s">
        <v>41</v>
      </c>
      <c r="B239" s="11" t="s">
        <v>89</v>
      </c>
      <c r="C239" s="11" t="s">
        <v>86</v>
      </c>
      <c r="D239" s="13">
        <v>50.410447761194028</v>
      </c>
      <c r="E239" s="1">
        <f>AVERAGE(D239:D241)</f>
        <v>56.050995024875618</v>
      </c>
      <c r="F239" s="15">
        <f>_xlfn.STDEV.P(D239:D241)/SQRT(COUNT(D239:D241))</f>
        <v>3.0048877770025069</v>
      </c>
      <c r="G239" s="18" t="s">
        <v>83</v>
      </c>
    </row>
    <row r="240" spans="1:7" x14ac:dyDescent="0.3">
      <c r="A240" s="11" t="s">
        <v>41</v>
      </c>
      <c r="B240" s="11" t="s">
        <v>89</v>
      </c>
      <c r="C240" s="11" t="s">
        <v>86</v>
      </c>
      <c r="D240" s="14">
        <v>62.96641791044776</v>
      </c>
      <c r="F240" s="9"/>
      <c r="G240" s="18" t="s">
        <v>83</v>
      </c>
    </row>
    <row r="241" spans="1:7" x14ac:dyDescent="0.3">
      <c r="A241" s="11" t="s">
        <v>41</v>
      </c>
      <c r="B241" s="11" t="s">
        <v>89</v>
      </c>
      <c r="C241" s="11" t="s">
        <v>86</v>
      </c>
      <c r="D241" s="13">
        <v>54.776119402985074</v>
      </c>
      <c r="F241" s="9"/>
      <c r="G241" s="18" t="s">
        <v>83</v>
      </c>
    </row>
    <row r="242" spans="1:7" x14ac:dyDescent="0.3">
      <c r="A242" s="11" t="s">
        <v>42</v>
      </c>
      <c r="B242" s="11" t="s">
        <v>89</v>
      </c>
      <c r="C242" s="11" t="s">
        <v>86</v>
      </c>
      <c r="D242" s="13">
        <v>23.249533851989966</v>
      </c>
      <c r="E242" s="1">
        <f>AVERAGE(D242:D244)</f>
        <v>21.220986304892936</v>
      </c>
      <c r="F242" s="15">
        <f>_xlfn.STDEV.P(D242:D244)/SQRT(COUNT(D242:D244))</f>
        <v>0.85039372120589096</v>
      </c>
      <c r="G242" s="18" t="s">
        <v>83</v>
      </c>
    </row>
    <row r="243" spans="1:7" x14ac:dyDescent="0.3">
      <c r="A243" s="11" t="s">
        <v>42</v>
      </c>
      <c r="B243" s="11" t="s">
        <v>89</v>
      </c>
      <c r="C243" s="11" t="s">
        <v>86</v>
      </c>
      <c r="D243" s="13">
        <v>20.616601298784786</v>
      </c>
      <c r="F243" s="9"/>
      <c r="G243" s="18" t="s">
        <v>83</v>
      </c>
    </row>
    <row r="244" spans="1:7" x14ac:dyDescent="0.3">
      <c r="A244" s="11" t="s">
        <v>42</v>
      </c>
      <c r="B244" s="11" t="s">
        <v>89</v>
      </c>
      <c r="C244" s="11" t="s">
        <v>86</v>
      </c>
      <c r="D244" s="13">
        <v>19.796823763904058</v>
      </c>
      <c r="F244" s="9"/>
      <c r="G244" s="18" t="s">
        <v>83</v>
      </c>
    </row>
    <row r="245" spans="1:7" x14ac:dyDescent="0.3">
      <c r="A245" s="11" t="s">
        <v>43</v>
      </c>
      <c r="B245" s="11" t="s">
        <v>89</v>
      </c>
      <c r="C245" s="11" t="s">
        <v>86</v>
      </c>
      <c r="D245" s="14">
        <v>3.6380597014925371</v>
      </c>
      <c r="E245" s="1">
        <f>AVERAGE(D245:D247)</f>
        <v>6.1287313432835804</v>
      </c>
      <c r="F245" s="15">
        <f>_xlfn.STDEV.P(D245:D247)/SQRT(COUNT(D245:D247))</f>
        <v>1.3458363779814069</v>
      </c>
      <c r="G245" s="18" t="s">
        <v>83</v>
      </c>
    </row>
    <row r="246" spans="1:7" x14ac:dyDescent="0.3">
      <c r="A246" s="11" t="s">
        <v>43</v>
      </c>
      <c r="B246" s="11" t="s">
        <v>89</v>
      </c>
      <c r="C246" s="11" t="s">
        <v>86</v>
      </c>
      <c r="D246" s="13">
        <v>9.244402985074629</v>
      </c>
      <c r="F246" s="9"/>
      <c r="G246" s="18" t="s">
        <v>83</v>
      </c>
    </row>
    <row r="247" spans="1:7" x14ac:dyDescent="0.3">
      <c r="A247" s="11" t="s">
        <v>43</v>
      </c>
      <c r="B247" s="11" t="s">
        <v>89</v>
      </c>
      <c r="C247" s="11" t="s">
        <v>86</v>
      </c>
      <c r="D247" s="14">
        <v>5.5037313432835759</v>
      </c>
      <c r="F247" s="9"/>
      <c r="G247" s="18" t="s">
        <v>83</v>
      </c>
    </row>
    <row r="248" spans="1:7" x14ac:dyDescent="0.3">
      <c r="A248" s="11" t="s">
        <v>44</v>
      </c>
      <c r="B248" s="11" t="s">
        <v>89</v>
      </c>
      <c r="C248" s="11" t="s">
        <v>86</v>
      </c>
      <c r="D248" s="14">
        <v>4.1190619362597829</v>
      </c>
      <c r="E248" s="1">
        <f>AVERAGE(D248:D250)</f>
        <v>7.4894768490679553</v>
      </c>
      <c r="F248" s="15">
        <f>_xlfn.STDEV.P(D248:D250)/SQRT(COUNT(D248:D250))</f>
        <v>1.5755367900393418</v>
      </c>
      <c r="G248" s="18" t="s">
        <v>83</v>
      </c>
    </row>
    <row r="249" spans="1:7" x14ac:dyDescent="0.3">
      <c r="A249" s="11" t="s">
        <v>44</v>
      </c>
      <c r="B249" s="11" t="s">
        <v>89</v>
      </c>
      <c r="C249" s="11" t="s">
        <v>86</v>
      </c>
      <c r="D249" s="14">
        <v>10.802766085387859</v>
      </c>
      <c r="F249" s="9"/>
      <c r="G249" s="18" t="s">
        <v>83</v>
      </c>
    </row>
    <row r="250" spans="1:7" x14ac:dyDescent="0.3">
      <c r="A250" s="11" t="s">
        <v>44</v>
      </c>
      <c r="B250" s="11" t="s">
        <v>89</v>
      </c>
      <c r="C250" s="11" t="s">
        <v>86</v>
      </c>
      <c r="D250" s="14">
        <v>7.5466025255562244</v>
      </c>
      <c r="F250" s="9"/>
      <c r="G250" s="18" t="s">
        <v>83</v>
      </c>
    </row>
    <row r="251" spans="1:7" x14ac:dyDescent="0.3">
      <c r="A251" s="10" t="s">
        <v>45</v>
      </c>
      <c r="B251" s="11" t="s">
        <v>89</v>
      </c>
      <c r="C251" s="11" t="s">
        <v>86</v>
      </c>
      <c r="D251" s="12">
        <v>15.522388059701498</v>
      </c>
      <c r="E251" s="1">
        <f>AVERAGE(D251:D253)</f>
        <v>15.643656716417913</v>
      </c>
      <c r="F251" s="15">
        <f>_xlfn.STDEV.P(D251:D253)/SQRT(COUNT(D251:D253))</f>
        <v>0.67243308371388932</v>
      </c>
      <c r="G251" s="18" t="s">
        <v>83</v>
      </c>
    </row>
    <row r="252" spans="1:7" x14ac:dyDescent="0.3">
      <c r="A252" s="10" t="s">
        <v>45</v>
      </c>
      <c r="B252" s="11" t="s">
        <v>89</v>
      </c>
      <c r="C252" s="11" t="s">
        <v>86</v>
      </c>
      <c r="D252" s="12">
        <v>14.281716417910445</v>
      </c>
      <c r="F252" s="9"/>
      <c r="G252" s="18" t="s">
        <v>83</v>
      </c>
    </row>
    <row r="253" spans="1:7" x14ac:dyDescent="0.3">
      <c r="A253" s="10" t="s">
        <v>45</v>
      </c>
      <c r="B253" s="11" t="s">
        <v>89</v>
      </c>
      <c r="C253" s="11" t="s">
        <v>86</v>
      </c>
      <c r="D253" s="12">
        <v>17.126865671641795</v>
      </c>
      <c r="F253" s="9"/>
      <c r="G253" s="18" t="s">
        <v>83</v>
      </c>
    </row>
    <row r="254" spans="1:7" x14ac:dyDescent="0.3">
      <c r="A254" s="10" t="s">
        <v>46</v>
      </c>
      <c r="B254" s="11" t="s">
        <v>89</v>
      </c>
      <c r="C254" s="11" t="s">
        <v>86</v>
      </c>
      <c r="D254" s="12">
        <v>4.3271394586253393</v>
      </c>
      <c r="E254" s="1">
        <f>AVERAGE(D254:D256)</f>
        <v>4.7997170963801068</v>
      </c>
      <c r="F254" s="15">
        <f>_xlfn.STDEV.P(D254:D256)/SQRT(COUNT(D254:D256))</f>
        <v>0.81205714537648344</v>
      </c>
      <c r="G254" s="18" t="s">
        <v>83</v>
      </c>
    </row>
    <row r="255" spans="1:7" x14ac:dyDescent="0.3">
      <c r="A255" s="10" t="s">
        <v>46</v>
      </c>
      <c r="B255" s="11" t="s">
        <v>89</v>
      </c>
      <c r="C255" s="11" t="s">
        <v>86</v>
      </c>
      <c r="D255" s="12">
        <v>3.3626952999421178</v>
      </c>
      <c r="F255" s="9"/>
      <c r="G255" s="18" t="s">
        <v>83</v>
      </c>
    </row>
    <row r="256" spans="1:7" x14ac:dyDescent="0.3">
      <c r="A256" s="10" t="s">
        <v>46</v>
      </c>
      <c r="B256" s="11" t="s">
        <v>89</v>
      </c>
      <c r="C256" s="11" t="s">
        <v>86</v>
      </c>
      <c r="D256" s="12">
        <v>6.7093165305728633</v>
      </c>
      <c r="F256" s="9"/>
      <c r="G256" s="18" t="s">
        <v>83</v>
      </c>
    </row>
    <row r="257" spans="1:7" x14ac:dyDescent="0.3">
      <c r="A257" s="10" t="s">
        <v>47</v>
      </c>
      <c r="B257" s="11" t="s">
        <v>89</v>
      </c>
      <c r="C257" s="11" t="s">
        <v>86</v>
      </c>
      <c r="D257" s="12">
        <v>21.222014925373131</v>
      </c>
      <c r="E257" s="1">
        <f>AVERAGE(D257:D259)</f>
        <v>16.791044776119399</v>
      </c>
      <c r="F257" s="15">
        <f>_xlfn.STDEV.P(D257:D259)/SQRT(COUNT(D257:D259))</f>
        <v>2.0887793598483215</v>
      </c>
      <c r="G257" s="18" t="s">
        <v>83</v>
      </c>
    </row>
    <row r="258" spans="1:7" x14ac:dyDescent="0.3">
      <c r="A258" s="10" t="s">
        <v>47</v>
      </c>
      <c r="B258" s="11" t="s">
        <v>89</v>
      </c>
      <c r="C258" s="11" t="s">
        <v>86</v>
      </c>
      <c r="D258" s="12">
        <v>16.791044776119399</v>
      </c>
      <c r="F258" s="9"/>
      <c r="G258" s="18" t="s">
        <v>83</v>
      </c>
    </row>
    <row r="259" spans="1:7" x14ac:dyDescent="0.3">
      <c r="A259" s="10" t="s">
        <v>47</v>
      </c>
      <c r="B259" s="11" t="s">
        <v>89</v>
      </c>
      <c r="C259" s="11" t="s">
        <v>86</v>
      </c>
      <c r="D259" s="12">
        <v>12.360074626865668</v>
      </c>
      <c r="F259" s="9"/>
      <c r="G259" s="18" t="s">
        <v>83</v>
      </c>
    </row>
    <row r="260" spans="1:7" x14ac:dyDescent="0.3">
      <c r="A260" s="10" t="s">
        <v>48</v>
      </c>
      <c r="B260" s="11" t="s">
        <v>89</v>
      </c>
      <c r="C260" s="11" t="s">
        <v>86</v>
      </c>
      <c r="D260" s="12">
        <v>5.7835820895522403</v>
      </c>
      <c r="E260" s="1">
        <f>AVERAGE(D260:D262)</f>
        <v>7.2823383084577102</v>
      </c>
      <c r="F260" s="15">
        <f>_xlfn.STDEV.P(D260:D262)/SQRT(COUNT(D260:D262))</f>
        <v>0.62089991580332982</v>
      </c>
      <c r="G260" s="18" t="s">
        <v>83</v>
      </c>
    </row>
    <row r="261" spans="1:7" x14ac:dyDescent="0.3">
      <c r="A261" s="10" t="s">
        <v>48</v>
      </c>
      <c r="B261" s="11" t="s">
        <v>89</v>
      </c>
      <c r="C261" s="11" t="s">
        <v>86</v>
      </c>
      <c r="D261" s="12">
        <v>8.255597014925371</v>
      </c>
      <c r="F261" s="9"/>
      <c r="G261" s="18" t="s">
        <v>83</v>
      </c>
    </row>
    <row r="262" spans="1:7" x14ac:dyDescent="0.3">
      <c r="A262" s="10" t="s">
        <v>48</v>
      </c>
      <c r="B262" s="11" t="s">
        <v>89</v>
      </c>
      <c r="C262" s="11" t="s">
        <v>86</v>
      </c>
      <c r="D262" s="12">
        <v>7.8078358208955194</v>
      </c>
      <c r="F262" s="9"/>
      <c r="G262" s="18" t="s">
        <v>83</v>
      </c>
    </row>
    <row r="263" spans="1:7" x14ac:dyDescent="0.3">
      <c r="A263" s="10" t="s">
        <v>49</v>
      </c>
      <c r="B263" s="11" t="s">
        <v>89</v>
      </c>
      <c r="C263" s="11" t="s">
        <v>86</v>
      </c>
      <c r="D263" s="12">
        <v>9.0065298507462686</v>
      </c>
      <c r="E263" s="1">
        <f>AVERAGE(D263:D265)</f>
        <v>9.0065298507462686</v>
      </c>
      <c r="F263" s="15">
        <f>_xlfn.STDEV.P(D263:D265)/SQRT(COUNT(D263:D265))</f>
        <v>1.1675177263994325</v>
      </c>
      <c r="G263" s="18" t="s">
        <v>83</v>
      </c>
    </row>
    <row r="264" spans="1:7" x14ac:dyDescent="0.3">
      <c r="A264" s="10" t="s">
        <v>49</v>
      </c>
      <c r="B264" s="11" t="s">
        <v>89</v>
      </c>
      <c r="C264" s="11" t="s">
        <v>86</v>
      </c>
      <c r="D264" s="12">
        <v>6.5298507462686501</v>
      </c>
      <c r="F264" s="9"/>
      <c r="G264" s="18" t="s">
        <v>83</v>
      </c>
    </row>
    <row r="265" spans="1:7" x14ac:dyDescent="0.3">
      <c r="A265" s="10" t="s">
        <v>49</v>
      </c>
      <c r="B265" s="11" t="s">
        <v>89</v>
      </c>
      <c r="C265" s="11" t="s">
        <v>86</v>
      </c>
      <c r="D265" s="12">
        <v>11.483208955223887</v>
      </c>
      <c r="F265" s="9"/>
      <c r="G265" s="18" t="s">
        <v>83</v>
      </c>
    </row>
    <row r="266" spans="1:7" x14ac:dyDescent="0.3">
      <c r="A266" s="2" t="s">
        <v>6</v>
      </c>
      <c r="B266" s="5" t="s">
        <v>90</v>
      </c>
      <c r="C266" s="5" t="s">
        <v>87</v>
      </c>
      <c r="D266" s="19">
        <v>12.75</v>
      </c>
      <c r="E266" s="1">
        <f>AVERAGE(D266:D268)</f>
        <v>14.786666666666667</v>
      </c>
      <c r="F266" s="15">
        <f>_xlfn.STDEV.P(D266:D268)/SQRT(COUNT(D266:D268))</f>
        <v>1.4986685448782191</v>
      </c>
      <c r="G266" s="18" t="s">
        <v>83</v>
      </c>
    </row>
    <row r="267" spans="1:7" x14ac:dyDescent="0.3">
      <c r="A267" s="2" t="s">
        <v>6</v>
      </c>
      <c r="B267" s="5" t="s">
        <v>90</v>
      </c>
      <c r="C267" s="5" t="s">
        <v>87</v>
      </c>
      <c r="D267" s="19">
        <v>18.45</v>
      </c>
      <c r="F267" s="9"/>
      <c r="G267" s="18" t="s">
        <v>83</v>
      </c>
    </row>
    <row r="268" spans="1:7" x14ac:dyDescent="0.3">
      <c r="A268" s="2" t="s">
        <v>6</v>
      </c>
      <c r="B268" s="5" t="s">
        <v>90</v>
      </c>
      <c r="C268" s="5" t="s">
        <v>87</v>
      </c>
      <c r="D268" s="19">
        <v>13.16</v>
      </c>
      <c r="F268" s="9"/>
      <c r="G268" s="18" t="s">
        <v>83</v>
      </c>
    </row>
    <row r="269" spans="1:7" x14ac:dyDescent="0.3">
      <c r="A269" s="2" t="s">
        <v>7</v>
      </c>
      <c r="B269" s="5" t="s">
        <v>90</v>
      </c>
      <c r="C269" s="5" t="s">
        <v>87</v>
      </c>
      <c r="D269" s="19">
        <v>5.83</v>
      </c>
      <c r="E269" s="1">
        <f>AVERAGE(D269:D271)</f>
        <v>4.746666666666667</v>
      </c>
      <c r="F269" s="15">
        <f>_xlfn.STDEV.P(D269:D271)/SQRT(COUNT(D269:D271))</f>
        <v>0.58583906271893871</v>
      </c>
      <c r="G269" s="18" t="s">
        <v>83</v>
      </c>
    </row>
    <row r="270" spans="1:7" x14ac:dyDescent="0.3">
      <c r="A270" s="2" t="s">
        <v>7</v>
      </c>
      <c r="B270" s="5" t="s">
        <v>90</v>
      </c>
      <c r="C270" s="5" t="s">
        <v>87</v>
      </c>
      <c r="D270" s="19">
        <v>5.0200000000000005</v>
      </c>
      <c r="F270" s="9"/>
      <c r="G270" s="18" t="s">
        <v>83</v>
      </c>
    </row>
    <row r="271" spans="1:7" x14ac:dyDescent="0.3">
      <c r="A271" s="2" t="s">
        <v>7</v>
      </c>
      <c r="B271" s="5" t="s">
        <v>90</v>
      </c>
      <c r="C271" s="5" t="s">
        <v>87</v>
      </c>
      <c r="D271" s="19">
        <v>3.39</v>
      </c>
      <c r="F271" s="9"/>
      <c r="G271" s="18" t="s">
        <v>83</v>
      </c>
    </row>
    <row r="272" spans="1:7" x14ac:dyDescent="0.3">
      <c r="A272" s="2" t="s">
        <v>8</v>
      </c>
      <c r="B272" s="5" t="s">
        <v>90</v>
      </c>
      <c r="C272" s="5" t="s">
        <v>87</v>
      </c>
      <c r="D272" s="19">
        <v>27.24</v>
      </c>
      <c r="E272" s="1">
        <f>AVERAGE(D272:D274)</f>
        <v>31.326666666666664</v>
      </c>
      <c r="F272" s="15">
        <f>_xlfn.STDEV.P(D272:D274)/SQRT(COUNT(D272:D274))</f>
        <v>1.9256879482600728</v>
      </c>
      <c r="G272" s="18" t="s">
        <v>83</v>
      </c>
    </row>
    <row r="273" spans="1:7" x14ac:dyDescent="0.3">
      <c r="A273" s="2" t="s">
        <v>8</v>
      </c>
      <c r="B273" s="5" t="s">
        <v>90</v>
      </c>
      <c r="C273" s="5" t="s">
        <v>87</v>
      </c>
      <c r="D273" s="19">
        <v>31.33</v>
      </c>
      <c r="F273" s="9"/>
      <c r="G273" s="18" t="s">
        <v>83</v>
      </c>
    </row>
    <row r="274" spans="1:7" x14ac:dyDescent="0.3">
      <c r="A274" s="2" t="s">
        <v>8</v>
      </c>
      <c r="B274" s="5" t="s">
        <v>90</v>
      </c>
      <c r="C274" s="5" t="s">
        <v>87</v>
      </c>
      <c r="D274" s="19">
        <v>35.409999999999997</v>
      </c>
      <c r="F274" s="9"/>
      <c r="G274" s="18" t="s">
        <v>83</v>
      </c>
    </row>
    <row r="275" spans="1:7" x14ac:dyDescent="0.3">
      <c r="A275" s="2" t="s">
        <v>9</v>
      </c>
      <c r="B275" s="5" t="s">
        <v>90</v>
      </c>
      <c r="C275" s="5" t="s">
        <v>87</v>
      </c>
      <c r="D275" s="19">
        <v>-1.0900000000000001</v>
      </c>
      <c r="E275" s="1">
        <f>AVERAGE(D275:D277)</f>
        <v>-10.853333333333333</v>
      </c>
      <c r="F275" s="15">
        <f>_xlfn.STDEV.P(D275:D277)/SQRT(COUNT(D275:D277))</f>
        <v>4.0588075242019688</v>
      </c>
      <c r="G275" s="18" t="s">
        <v>83</v>
      </c>
    </row>
    <row r="276" spans="1:7" x14ac:dyDescent="0.3">
      <c r="A276" s="2" t="s">
        <v>9</v>
      </c>
      <c r="B276" s="5" t="s">
        <v>90</v>
      </c>
      <c r="C276" s="5" t="s">
        <v>87</v>
      </c>
      <c r="D276" s="19">
        <v>-14.11</v>
      </c>
      <c r="F276" s="9"/>
      <c r="G276" s="18" t="s">
        <v>83</v>
      </c>
    </row>
    <row r="277" spans="1:7" x14ac:dyDescent="0.3">
      <c r="A277" s="2" t="s">
        <v>9</v>
      </c>
      <c r="B277" s="5" t="s">
        <v>90</v>
      </c>
      <c r="C277" s="5" t="s">
        <v>87</v>
      </c>
      <c r="D277" s="19">
        <v>-17.36</v>
      </c>
      <c r="F277" s="9"/>
      <c r="G277" s="18" t="s">
        <v>83</v>
      </c>
    </row>
    <row r="278" spans="1:7" x14ac:dyDescent="0.3">
      <c r="A278" s="2" t="s">
        <v>10</v>
      </c>
      <c r="B278" s="5" t="s">
        <v>90</v>
      </c>
      <c r="C278" s="5" t="s">
        <v>87</v>
      </c>
      <c r="D278" s="19">
        <v>10.71</v>
      </c>
      <c r="E278" s="1">
        <f>AVERAGE(D278:D280)</f>
        <v>10.846666666666666</v>
      </c>
      <c r="F278" s="15">
        <f>_xlfn.STDEV.P(D278:D280)/SQRT(COUNT(D278:D280))</f>
        <v>1.8228325536149836</v>
      </c>
      <c r="G278" s="18" t="s">
        <v>83</v>
      </c>
    </row>
    <row r="279" spans="1:7" x14ac:dyDescent="0.3">
      <c r="A279" s="2" t="s">
        <v>10</v>
      </c>
      <c r="B279" s="5" t="s">
        <v>90</v>
      </c>
      <c r="C279" s="5" t="s">
        <v>87</v>
      </c>
      <c r="D279" s="19">
        <v>14.78</v>
      </c>
      <c r="F279" s="9"/>
      <c r="G279" s="18" t="s">
        <v>83</v>
      </c>
    </row>
    <row r="280" spans="1:7" x14ac:dyDescent="0.3">
      <c r="A280" s="2" t="s">
        <v>10</v>
      </c>
      <c r="B280" s="5" t="s">
        <v>90</v>
      </c>
      <c r="C280" s="5" t="s">
        <v>87</v>
      </c>
      <c r="D280" s="19">
        <v>7.0499999999999989</v>
      </c>
      <c r="F280" s="9"/>
      <c r="G280" s="18" t="s">
        <v>83</v>
      </c>
    </row>
    <row r="281" spans="1:7" x14ac:dyDescent="0.3">
      <c r="A281" s="2" t="s">
        <v>11</v>
      </c>
      <c r="B281" s="5" t="s">
        <v>90</v>
      </c>
      <c r="C281" s="5" t="s">
        <v>87</v>
      </c>
      <c r="D281" s="19">
        <v>7.870000000000001</v>
      </c>
      <c r="E281" s="1">
        <f>AVERAGE(D281:D283)</f>
        <v>5.29</v>
      </c>
      <c r="F281" s="15">
        <f>_xlfn.STDEV.P(D281:D283)/SQRT(COUNT(D281:D283))</f>
        <v>1.7823081165225678</v>
      </c>
      <c r="G281" s="18" t="s">
        <v>83</v>
      </c>
    </row>
    <row r="282" spans="1:7" x14ac:dyDescent="0.3">
      <c r="A282" s="2" t="s">
        <v>11</v>
      </c>
      <c r="B282" s="5" t="s">
        <v>90</v>
      </c>
      <c r="C282" s="5" t="s">
        <v>87</v>
      </c>
      <c r="D282" s="19">
        <v>7.0499999999999989</v>
      </c>
      <c r="F282" s="9"/>
      <c r="G282" s="18" t="s">
        <v>83</v>
      </c>
    </row>
    <row r="283" spans="1:7" x14ac:dyDescent="0.3">
      <c r="A283" s="2" t="s">
        <v>11</v>
      </c>
      <c r="B283" s="5" t="s">
        <v>90</v>
      </c>
      <c r="C283" s="5" t="s">
        <v>87</v>
      </c>
      <c r="D283" s="19">
        <v>0.95</v>
      </c>
      <c r="F283" s="9"/>
      <c r="G283" s="18" t="s">
        <v>83</v>
      </c>
    </row>
    <row r="284" spans="1:7" x14ac:dyDescent="0.3">
      <c r="A284" s="2" t="s">
        <v>12</v>
      </c>
      <c r="B284" s="5" t="s">
        <v>90</v>
      </c>
      <c r="C284" s="5" t="s">
        <v>87</v>
      </c>
      <c r="D284" s="19">
        <v>-1.49</v>
      </c>
      <c r="E284" s="1">
        <f>AVERAGE(D284:D286)</f>
        <v>3.3933333333333331</v>
      </c>
      <c r="F284" s="15">
        <f>_xlfn.STDEV.P(D284:D286)/SQRT(COUNT(D284:D286))</f>
        <v>2.5157386073955981</v>
      </c>
      <c r="G284" s="18" t="s">
        <v>83</v>
      </c>
    </row>
    <row r="285" spans="1:7" x14ac:dyDescent="0.3">
      <c r="A285" s="2" t="s">
        <v>12</v>
      </c>
      <c r="B285" s="5" t="s">
        <v>90</v>
      </c>
      <c r="C285" s="5" t="s">
        <v>87</v>
      </c>
      <c r="D285" s="19">
        <v>9.09</v>
      </c>
      <c r="F285" s="9"/>
      <c r="G285" s="18" t="s">
        <v>83</v>
      </c>
    </row>
    <row r="286" spans="1:7" x14ac:dyDescent="0.3">
      <c r="A286" s="2" t="s">
        <v>12</v>
      </c>
      <c r="B286" s="5" t="s">
        <v>90</v>
      </c>
      <c r="C286" s="5" t="s">
        <v>87</v>
      </c>
      <c r="D286" s="19">
        <v>2.58</v>
      </c>
      <c r="F286" s="9"/>
      <c r="G286" s="18" t="s">
        <v>83</v>
      </c>
    </row>
    <row r="287" spans="1:7" x14ac:dyDescent="0.3">
      <c r="A287" s="2" t="s">
        <v>13</v>
      </c>
      <c r="B287" s="5" t="s">
        <v>90</v>
      </c>
      <c r="C287" s="5" t="s">
        <v>87</v>
      </c>
      <c r="D287" s="19">
        <v>-5.9700000000000006</v>
      </c>
      <c r="E287" s="1">
        <f>AVERAGE(D287:D289)</f>
        <v>-13.700000000000001</v>
      </c>
      <c r="F287" s="15">
        <f>_xlfn.STDEV.P(D287:D289)/SQRT(COUNT(D287:D289))</f>
        <v>3.1918263667617577</v>
      </c>
      <c r="G287" s="18" t="s">
        <v>83</v>
      </c>
    </row>
    <row r="288" spans="1:7" x14ac:dyDescent="0.3">
      <c r="A288" s="2" t="s">
        <v>13</v>
      </c>
      <c r="B288" s="5" t="s">
        <v>90</v>
      </c>
      <c r="C288" s="5" t="s">
        <v>87</v>
      </c>
      <c r="D288" s="19">
        <v>-16.55</v>
      </c>
      <c r="F288" s="9"/>
      <c r="G288" s="18" t="s">
        <v>83</v>
      </c>
    </row>
    <row r="289" spans="1:7" x14ac:dyDescent="0.3">
      <c r="A289" s="2" t="s">
        <v>13</v>
      </c>
      <c r="B289" s="5" t="s">
        <v>90</v>
      </c>
      <c r="C289" s="5" t="s">
        <v>87</v>
      </c>
      <c r="D289" s="19">
        <v>-18.579999999999998</v>
      </c>
      <c r="F289" s="9"/>
      <c r="G289" s="18" t="s">
        <v>83</v>
      </c>
    </row>
    <row r="290" spans="1:7" x14ac:dyDescent="0.3">
      <c r="A290" s="2" t="s">
        <v>14</v>
      </c>
      <c r="B290" s="5" t="s">
        <v>90</v>
      </c>
      <c r="C290" s="5" t="s">
        <v>87</v>
      </c>
      <c r="D290" s="19">
        <v>-9.2200000000000006</v>
      </c>
      <c r="E290" s="1">
        <f>AVERAGE(D290:D292)</f>
        <v>-4.7433333333333332</v>
      </c>
      <c r="F290" s="15">
        <f>_xlfn.STDEV.P(D290:D292)/SQRT(COUNT(D290:D292))</f>
        <v>2.2124111197883098</v>
      </c>
      <c r="G290" s="18" t="s">
        <v>83</v>
      </c>
    </row>
    <row r="291" spans="1:7" x14ac:dyDescent="0.3">
      <c r="A291" s="2" t="s">
        <v>14</v>
      </c>
      <c r="B291" s="5" t="s">
        <v>90</v>
      </c>
      <c r="C291" s="5" t="s">
        <v>87</v>
      </c>
      <c r="D291" s="19">
        <v>0.13999999999999999</v>
      </c>
      <c r="F291" s="9"/>
      <c r="G291" s="18" t="s">
        <v>83</v>
      </c>
    </row>
    <row r="292" spans="1:7" x14ac:dyDescent="0.3">
      <c r="A292" s="2" t="s">
        <v>14</v>
      </c>
      <c r="B292" s="5" t="s">
        <v>90</v>
      </c>
      <c r="C292" s="5" t="s">
        <v>87</v>
      </c>
      <c r="D292" s="19">
        <v>-5.1499999999999995</v>
      </c>
      <c r="F292" s="9"/>
      <c r="G292" s="18" t="s">
        <v>83</v>
      </c>
    </row>
    <row r="293" spans="1:7" x14ac:dyDescent="0.3">
      <c r="A293" s="2" t="s">
        <v>15</v>
      </c>
      <c r="B293" s="5" t="s">
        <v>90</v>
      </c>
      <c r="C293" s="5" t="s">
        <v>87</v>
      </c>
      <c r="D293" s="19">
        <v>26.179999999999996</v>
      </c>
      <c r="E293" s="1">
        <f>AVERAGE(D293:D295)</f>
        <v>20.616666666666664</v>
      </c>
      <c r="F293" s="15">
        <f>_xlfn.STDEV.P(D293:D295)/SQRT(COUNT(D293:D295))</f>
        <v>2.5909686448350833</v>
      </c>
      <c r="G293" s="18" t="s">
        <v>83</v>
      </c>
    </row>
    <row r="294" spans="1:7" x14ac:dyDescent="0.3">
      <c r="A294" s="2" t="s">
        <v>15</v>
      </c>
      <c r="B294" s="5" t="s">
        <v>90</v>
      </c>
      <c r="C294" s="5" t="s">
        <v>87</v>
      </c>
      <c r="D294" s="19">
        <v>20.48</v>
      </c>
      <c r="F294" s="9"/>
      <c r="G294" s="18" t="s">
        <v>83</v>
      </c>
    </row>
    <row r="295" spans="1:7" x14ac:dyDescent="0.3">
      <c r="A295" s="2" t="s">
        <v>15</v>
      </c>
      <c r="B295" s="5" t="s">
        <v>90</v>
      </c>
      <c r="C295" s="5" t="s">
        <v>87</v>
      </c>
      <c r="D295" s="19">
        <v>15.190000000000001</v>
      </c>
      <c r="F295" s="9"/>
      <c r="G295" s="18" t="s">
        <v>83</v>
      </c>
    </row>
    <row r="296" spans="1:7" x14ac:dyDescent="0.3">
      <c r="A296" s="2" t="s">
        <v>16</v>
      </c>
      <c r="B296" s="5" t="s">
        <v>90</v>
      </c>
      <c r="C296" s="5" t="s">
        <v>87</v>
      </c>
      <c r="D296" s="19">
        <v>9.49</v>
      </c>
      <c r="E296" s="1">
        <f>AVERAGE(D296:D298)</f>
        <v>8.68</v>
      </c>
      <c r="F296" s="15">
        <f>_xlfn.STDEV.P(D296:D298)/SQRT(COUNT(D296:D298))</f>
        <v>1.3813117758935598</v>
      </c>
      <c r="G296" s="18" t="s">
        <v>83</v>
      </c>
    </row>
    <row r="297" spans="1:7" x14ac:dyDescent="0.3">
      <c r="A297" s="2" t="s">
        <v>16</v>
      </c>
      <c r="B297" s="5" t="s">
        <v>90</v>
      </c>
      <c r="C297" s="5" t="s">
        <v>87</v>
      </c>
      <c r="D297" s="19">
        <v>11.12</v>
      </c>
      <c r="F297" s="9"/>
      <c r="G297" s="18" t="s">
        <v>83</v>
      </c>
    </row>
    <row r="298" spans="1:7" x14ac:dyDescent="0.3">
      <c r="A298" s="2" t="s">
        <v>16</v>
      </c>
      <c r="B298" s="5" t="s">
        <v>90</v>
      </c>
      <c r="C298" s="5" t="s">
        <v>87</v>
      </c>
      <c r="D298" s="19">
        <v>5.43</v>
      </c>
      <c r="F298" s="9"/>
      <c r="G298" s="18" t="s">
        <v>83</v>
      </c>
    </row>
    <row r="299" spans="1:7" x14ac:dyDescent="0.3">
      <c r="A299" s="2" t="s">
        <v>17</v>
      </c>
      <c r="B299" s="5" t="s">
        <v>90</v>
      </c>
      <c r="C299" s="5" t="s">
        <v>87</v>
      </c>
      <c r="D299" s="19">
        <v>0.31077035545648457</v>
      </c>
      <c r="E299" s="1">
        <f>AVERAGE(D299:D301)</f>
        <v>0.28519330792646386</v>
      </c>
      <c r="F299" s="15">
        <f>_xlfn.STDEV.P(D299:D301)/SQRT(COUNT(D299:D301))</f>
        <v>1.044178592924392E-2</v>
      </c>
      <c r="G299" s="18" t="s">
        <v>83</v>
      </c>
    </row>
    <row r="300" spans="1:7" x14ac:dyDescent="0.3">
      <c r="A300" s="2" t="s">
        <v>17</v>
      </c>
      <c r="B300" s="5" t="s">
        <v>90</v>
      </c>
      <c r="C300" s="5" t="s">
        <v>87</v>
      </c>
      <c r="D300" s="19">
        <v>0.27240478416145353</v>
      </c>
      <c r="F300" s="9"/>
      <c r="G300" s="18" t="s">
        <v>83</v>
      </c>
    </row>
    <row r="301" spans="1:7" x14ac:dyDescent="0.3">
      <c r="A301" s="2" t="s">
        <v>17</v>
      </c>
      <c r="B301" s="5" t="s">
        <v>90</v>
      </c>
      <c r="C301" s="5" t="s">
        <v>87</v>
      </c>
      <c r="D301" s="19">
        <v>0.27240478416145353</v>
      </c>
      <c r="F301" s="9"/>
      <c r="G301" s="18" t="s">
        <v>83</v>
      </c>
    </row>
    <row r="302" spans="1:7" x14ac:dyDescent="0.3">
      <c r="A302" s="5" t="s">
        <v>18</v>
      </c>
      <c r="B302" s="5" t="s">
        <v>90</v>
      </c>
      <c r="C302" s="5" t="s">
        <v>87</v>
      </c>
      <c r="D302" s="19">
        <v>6.6695429160374742E-2</v>
      </c>
      <c r="E302" s="1">
        <f>AVERAGE(D302:D304)</f>
        <v>9.8334771458018569E-2</v>
      </c>
      <c r="F302" s="15">
        <f>_xlfn.STDEV.P(D302:D304)/SQRT(COUNT(D302:D304))</f>
        <v>2.0547766620399782E-2</v>
      </c>
      <c r="G302" s="18" t="s">
        <v>83</v>
      </c>
    </row>
    <row r="303" spans="1:7" x14ac:dyDescent="0.3">
      <c r="A303" s="5" t="s">
        <v>18</v>
      </c>
      <c r="B303" s="5" t="s">
        <v>90</v>
      </c>
      <c r="C303" s="5" t="s">
        <v>87</v>
      </c>
      <c r="D303" s="19">
        <v>8.0255147287936479E-2</v>
      </c>
      <c r="F303" s="9"/>
      <c r="G303" s="18" t="s">
        <v>83</v>
      </c>
    </row>
    <row r="304" spans="1:7" x14ac:dyDescent="0.3">
      <c r="A304" s="5" t="s">
        <v>18</v>
      </c>
      <c r="B304" s="5" t="s">
        <v>90</v>
      </c>
      <c r="C304" s="5" t="s">
        <v>87</v>
      </c>
      <c r="D304" s="19">
        <v>0.1480537379257445</v>
      </c>
      <c r="F304" s="9"/>
      <c r="G304" s="18" t="s">
        <v>83</v>
      </c>
    </row>
    <row r="305" spans="1:7" x14ac:dyDescent="0.3">
      <c r="A305" s="5" t="s">
        <v>19</v>
      </c>
      <c r="B305" s="5" t="s">
        <v>90</v>
      </c>
      <c r="C305" s="5" t="s">
        <v>87</v>
      </c>
      <c r="D305" s="19">
        <v>5.43</v>
      </c>
      <c r="E305" s="1">
        <f>AVERAGE(D305:D307)</f>
        <v>1.63</v>
      </c>
      <c r="F305" s="15">
        <f>_xlfn.STDEV.P(D305:D307)/SQRT(COUNT(D305:D307))</f>
        <v>1.5633368869895645</v>
      </c>
      <c r="G305" s="18" t="s">
        <v>83</v>
      </c>
    </row>
    <row r="306" spans="1:7" x14ac:dyDescent="0.3">
      <c r="A306" s="5" t="s">
        <v>19</v>
      </c>
      <c r="B306" s="5" t="s">
        <v>90</v>
      </c>
      <c r="C306" s="5" t="s">
        <v>87</v>
      </c>
      <c r="D306" s="19">
        <v>0.13999999999999999</v>
      </c>
      <c r="F306" s="9"/>
      <c r="G306" s="18" t="s">
        <v>83</v>
      </c>
    </row>
    <row r="307" spans="1:7" x14ac:dyDescent="0.3">
      <c r="A307" s="5" t="s">
        <v>19</v>
      </c>
      <c r="B307" s="5" t="s">
        <v>90</v>
      </c>
      <c r="C307" s="5" t="s">
        <v>87</v>
      </c>
      <c r="D307" s="19">
        <v>-0.67999999999999994</v>
      </c>
      <c r="F307" s="9"/>
      <c r="G307" s="18" t="s">
        <v>83</v>
      </c>
    </row>
    <row r="308" spans="1:7" x14ac:dyDescent="0.3">
      <c r="A308" s="5" t="s">
        <v>20</v>
      </c>
      <c r="B308" s="5" t="s">
        <v>90</v>
      </c>
      <c r="C308" s="5" t="s">
        <v>87</v>
      </c>
      <c r="D308" s="19">
        <v>-2.31</v>
      </c>
      <c r="E308" s="1">
        <f>AVERAGE(D308:D310)</f>
        <v>-4.34</v>
      </c>
      <c r="F308" s="15">
        <f>_xlfn.STDEV.P(D308:D310)/SQRT(COUNT(D308:D310))</f>
        <v>0.83435936835128466</v>
      </c>
      <c r="G308" s="18" t="s">
        <v>83</v>
      </c>
    </row>
    <row r="309" spans="1:7" x14ac:dyDescent="0.3">
      <c r="A309" s="5" t="s">
        <v>20</v>
      </c>
      <c r="B309" s="5" t="s">
        <v>90</v>
      </c>
      <c r="C309" s="5" t="s">
        <v>87</v>
      </c>
      <c r="D309" s="19">
        <v>-5.1499999999999995</v>
      </c>
      <c r="F309" s="9"/>
      <c r="G309" s="18" t="s">
        <v>83</v>
      </c>
    </row>
    <row r="310" spans="1:7" x14ac:dyDescent="0.3">
      <c r="A310" s="5" t="s">
        <v>20</v>
      </c>
      <c r="B310" s="5" t="s">
        <v>90</v>
      </c>
      <c r="C310" s="5" t="s">
        <v>87</v>
      </c>
      <c r="D310" s="20">
        <v>-5.56</v>
      </c>
      <c r="F310" s="9"/>
      <c r="G310" s="18" t="s">
        <v>83</v>
      </c>
    </row>
    <row r="311" spans="1:7" x14ac:dyDescent="0.3">
      <c r="A311" s="5" t="s">
        <v>21</v>
      </c>
      <c r="B311" s="5" t="s">
        <v>90</v>
      </c>
      <c r="C311" s="5" t="s">
        <v>87</v>
      </c>
      <c r="D311" s="19">
        <v>-10.85</v>
      </c>
      <c r="E311" s="1">
        <f>AVERAGE(D311:D313)</f>
        <v>-15.733333333333334</v>
      </c>
      <c r="F311" s="15">
        <f>_xlfn.STDEV.P(D311:D313)/SQRT(COUNT(D311:D313))</f>
        <v>2.0302946328787606</v>
      </c>
      <c r="G311" s="18" t="s">
        <v>83</v>
      </c>
    </row>
    <row r="312" spans="1:7" x14ac:dyDescent="0.3">
      <c r="A312" s="5" t="s">
        <v>21</v>
      </c>
      <c r="B312" s="5" t="s">
        <v>90</v>
      </c>
      <c r="C312" s="5" t="s">
        <v>87</v>
      </c>
      <c r="D312" s="19">
        <v>-18.990000000000002</v>
      </c>
      <c r="F312" s="9"/>
      <c r="G312" s="18" t="s">
        <v>83</v>
      </c>
    </row>
    <row r="313" spans="1:7" x14ac:dyDescent="0.3">
      <c r="A313" s="5" t="s">
        <v>21</v>
      </c>
      <c r="B313" s="5" t="s">
        <v>90</v>
      </c>
      <c r="C313" s="5" t="s">
        <v>87</v>
      </c>
      <c r="D313" s="19">
        <v>-17.36</v>
      </c>
      <c r="F313" s="9"/>
      <c r="G313" s="18" t="s">
        <v>83</v>
      </c>
    </row>
    <row r="314" spans="1:7" x14ac:dyDescent="0.3">
      <c r="A314" s="2" t="s">
        <v>22</v>
      </c>
      <c r="B314" s="5" t="s">
        <v>90</v>
      </c>
      <c r="C314" s="5" t="s">
        <v>87</v>
      </c>
      <c r="D314" s="19">
        <v>5.0200000000000005</v>
      </c>
      <c r="E314" s="1">
        <f>AVERAGE(D314:D316)</f>
        <v>7.19</v>
      </c>
      <c r="F314" s="15">
        <f>_xlfn.STDEV.P(D314:D316)/SQRT(COUNT(D314:D316))</f>
        <v>3.9358720620580252</v>
      </c>
      <c r="G314" s="18" t="s">
        <v>83</v>
      </c>
    </row>
    <row r="315" spans="1:7" x14ac:dyDescent="0.3">
      <c r="A315" s="2" t="s">
        <v>22</v>
      </c>
      <c r="B315" s="5" t="s">
        <v>90</v>
      </c>
      <c r="C315" s="5" t="s">
        <v>87</v>
      </c>
      <c r="D315" s="19">
        <v>16.41</v>
      </c>
      <c r="F315" s="9"/>
      <c r="G315" s="18" t="s">
        <v>83</v>
      </c>
    </row>
    <row r="316" spans="1:7" x14ac:dyDescent="0.3">
      <c r="A316" s="2" t="s">
        <v>22</v>
      </c>
      <c r="B316" s="5" t="s">
        <v>90</v>
      </c>
      <c r="C316" s="5" t="s">
        <v>87</v>
      </c>
      <c r="D316" s="19">
        <v>0.13999999999999999</v>
      </c>
      <c r="F316" s="9"/>
      <c r="G316" s="18" t="s">
        <v>83</v>
      </c>
    </row>
    <row r="317" spans="1:7" x14ac:dyDescent="0.3">
      <c r="A317" s="2" t="s">
        <v>23</v>
      </c>
      <c r="B317" s="5" t="s">
        <v>90</v>
      </c>
      <c r="C317" s="5" t="s">
        <v>87</v>
      </c>
      <c r="D317" s="19">
        <v>-2.82</v>
      </c>
      <c r="E317" s="1">
        <f>AVERAGE(D317:D319)</f>
        <v>-0.56333333333333335</v>
      </c>
      <c r="F317" s="15">
        <f>_xlfn.STDEV.P(D317:D319)/SQRT(COUNT(D317:D319))</f>
        <v>2.4191106415987456</v>
      </c>
      <c r="G317" s="18" t="s">
        <v>83</v>
      </c>
    </row>
    <row r="318" spans="1:7" x14ac:dyDescent="0.3">
      <c r="A318" s="2" t="s">
        <v>23</v>
      </c>
      <c r="B318" s="5" t="s">
        <v>90</v>
      </c>
      <c r="C318" s="5" t="s">
        <v>87</v>
      </c>
      <c r="D318" s="19">
        <v>5.31</v>
      </c>
      <c r="F318" s="9"/>
      <c r="G318" s="18" t="s">
        <v>83</v>
      </c>
    </row>
    <row r="319" spans="1:7" x14ac:dyDescent="0.3">
      <c r="A319" s="2" t="s">
        <v>23</v>
      </c>
      <c r="B319" s="5" t="s">
        <v>90</v>
      </c>
      <c r="C319" s="5" t="s">
        <v>87</v>
      </c>
      <c r="D319" s="19">
        <v>-4.18</v>
      </c>
      <c r="F319" s="9"/>
      <c r="G319" s="18" t="s">
        <v>83</v>
      </c>
    </row>
    <row r="320" spans="1:7" x14ac:dyDescent="0.3">
      <c r="A320" s="2" t="s">
        <v>24</v>
      </c>
      <c r="B320" s="5" t="s">
        <v>90</v>
      </c>
      <c r="C320" s="5" t="s">
        <v>87</v>
      </c>
      <c r="D320" s="19">
        <v>-9.2200000000000006</v>
      </c>
      <c r="E320" s="1">
        <f>AVERAGE(D320:D322)</f>
        <v>-8.4066666666666663</v>
      </c>
      <c r="F320" s="15">
        <f>_xlfn.STDEV.P(D320:D322)/SQRT(COUNT(D320:D322))</f>
        <v>2.515738607395599</v>
      </c>
      <c r="G320" s="18" t="s">
        <v>83</v>
      </c>
    </row>
    <row r="321" spans="1:7" x14ac:dyDescent="0.3">
      <c r="A321" s="2" t="s">
        <v>24</v>
      </c>
      <c r="B321" s="5" t="s">
        <v>90</v>
      </c>
      <c r="C321" s="5" t="s">
        <v>87</v>
      </c>
      <c r="D321" s="19">
        <v>-13.29</v>
      </c>
      <c r="F321" s="9"/>
      <c r="G321" s="18" t="s">
        <v>83</v>
      </c>
    </row>
    <row r="322" spans="1:7" x14ac:dyDescent="0.3">
      <c r="A322" s="2" t="s">
        <v>24</v>
      </c>
      <c r="B322" s="5" t="s">
        <v>90</v>
      </c>
      <c r="C322" s="5" t="s">
        <v>87</v>
      </c>
      <c r="D322" s="19">
        <v>-2.71</v>
      </c>
      <c r="F322" s="9"/>
      <c r="G322" s="18" t="s">
        <v>83</v>
      </c>
    </row>
    <row r="323" spans="1:7" x14ac:dyDescent="0.3">
      <c r="A323" s="2" t="s">
        <v>25</v>
      </c>
      <c r="B323" s="5" t="s">
        <v>90</v>
      </c>
      <c r="C323" s="5" t="s">
        <v>87</v>
      </c>
      <c r="D323" s="19">
        <v>-8</v>
      </c>
      <c r="E323" s="1">
        <f>AVERAGE(D323:D325)</f>
        <v>-7.73</v>
      </c>
      <c r="F323" s="15">
        <f>_xlfn.STDEV.P(D323:D325)/SQRT(COUNT(D323:D325))</f>
        <v>0.39969432764996243</v>
      </c>
      <c r="G323" s="18" t="s">
        <v>83</v>
      </c>
    </row>
    <row r="324" spans="1:7" x14ac:dyDescent="0.3">
      <c r="A324" s="2" t="s">
        <v>25</v>
      </c>
      <c r="B324" s="5" t="s">
        <v>90</v>
      </c>
      <c r="C324" s="5" t="s">
        <v>87</v>
      </c>
      <c r="D324" s="19">
        <v>-8.41</v>
      </c>
      <c r="F324" s="9"/>
      <c r="G324" s="18" t="s">
        <v>83</v>
      </c>
    </row>
    <row r="325" spans="1:7" x14ac:dyDescent="0.3">
      <c r="A325" s="2" t="s">
        <v>25</v>
      </c>
      <c r="B325" s="5" t="s">
        <v>90</v>
      </c>
      <c r="C325" s="5" t="s">
        <v>87</v>
      </c>
      <c r="D325" s="19">
        <v>-6.78</v>
      </c>
      <c r="F325" s="9"/>
      <c r="G325" s="18" t="s">
        <v>83</v>
      </c>
    </row>
    <row r="326" spans="1:7" x14ac:dyDescent="0.3">
      <c r="A326" s="2" t="s">
        <v>26</v>
      </c>
      <c r="B326" s="5" t="s">
        <v>90</v>
      </c>
      <c r="C326" s="5" t="s">
        <v>87</v>
      </c>
      <c r="D326" s="19">
        <v>7.004736897717823</v>
      </c>
      <c r="E326" s="1">
        <f>AVERAGE(D326:D328)</f>
        <v>4.055373993415575</v>
      </c>
      <c r="F326" s="15">
        <f>_xlfn.STDEV.P(D326:D328)/SQRT(COUNT(D326:D328))</f>
        <v>1.2165501307237661</v>
      </c>
      <c r="G326" s="18" t="s">
        <v>83</v>
      </c>
    </row>
    <row r="327" spans="1:7" x14ac:dyDescent="0.3">
      <c r="A327" s="2" t="s">
        <v>26</v>
      </c>
      <c r="B327" s="5" t="s">
        <v>90</v>
      </c>
      <c r="C327" s="5" t="s">
        <v>87</v>
      </c>
      <c r="D327" s="19">
        <v>2.2120221782266691</v>
      </c>
      <c r="F327" s="9"/>
      <c r="G327" s="18" t="s">
        <v>83</v>
      </c>
    </row>
    <row r="328" spans="1:7" x14ac:dyDescent="0.3">
      <c r="A328" s="2" t="s">
        <v>26</v>
      </c>
      <c r="B328" s="5" t="s">
        <v>90</v>
      </c>
      <c r="C328" s="5" t="s">
        <v>87</v>
      </c>
      <c r="D328" s="19">
        <v>2.9493629043022329</v>
      </c>
      <c r="F328" s="9"/>
      <c r="G328" s="18" t="s">
        <v>83</v>
      </c>
    </row>
    <row r="329" spans="1:7" x14ac:dyDescent="0.3">
      <c r="A329" s="2" t="s">
        <v>27</v>
      </c>
      <c r="B329" s="5" t="s">
        <v>90</v>
      </c>
      <c r="C329" s="5" t="s">
        <v>87</v>
      </c>
      <c r="D329" s="19">
        <v>-1.0900000000000001</v>
      </c>
      <c r="E329" s="1">
        <f>AVERAGE(D329:D331)</f>
        <v>-3.1200000000000006</v>
      </c>
      <c r="F329" s="15">
        <f>_xlfn.STDEV.P(D329:D331)/SQRT(COUNT(D329:D331))</f>
        <v>1.3404725534924868</v>
      </c>
      <c r="G329" s="18" t="s">
        <v>83</v>
      </c>
    </row>
    <row r="330" spans="1:7" x14ac:dyDescent="0.3">
      <c r="A330" s="2" t="s">
        <v>27</v>
      </c>
      <c r="B330" s="5" t="s">
        <v>90</v>
      </c>
      <c r="C330" s="5" t="s">
        <v>87</v>
      </c>
      <c r="D330" s="19">
        <v>-6.370000000000001</v>
      </c>
      <c r="F330" s="9"/>
      <c r="G330" s="18" t="s">
        <v>83</v>
      </c>
    </row>
    <row r="331" spans="1:7" x14ac:dyDescent="0.3">
      <c r="A331" s="2" t="s">
        <v>27</v>
      </c>
      <c r="B331" s="5" t="s">
        <v>90</v>
      </c>
      <c r="C331" s="5" t="s">
        <v>87</v>
      </c>
      <c r="D331" s="19">
        <v>-1.9</v>
      </c>
      <c r="F331" s="9"/>
      <c r="G331" s="18" t="s">
        <v>83</v>
      </c>
    </row>
    <row r="332" spans="1:7" x14ac:dyDescent="0.3">
      <c r="A332" s="2" t="s">
        <v>28</v>
      </c>
      <c r="B332" s="5" t="s">
        <v>90</v>
      </c>
      <c r="C332" s="5" t="s">
        <v>87</v>
      </c>
      <c r="D332" s="19">
        <v>-0.67999999999999994</v>
      </c>
      <c r="E332" s="1">
        <f>AVERAGE(D332:D334)</f>
        <v>-0.54333333333333333</v>
      </c>
      <c r="F332" s="15">
        <f>_xlfn.STDEV.P(D332:D334)/SQRT(COUNT(D332:D334))</f>
        <v>2.5909686448350779</v>
      </c>
      <c r="G332" s="18" t="s">
        <v>83</v>
      </c>
    </row>
    <row r="333" spans="1:7" x14ac:dyDescent="0.3">
      <c r="A333" s="2" t="s">
        <v>28</v>
      </c>
      <c r="B333" s="5" t="s">
        <v>90</v>
      </c>
      <c r="C333" s="5" t="s">
        <v>87</v>
      </c>
      <c r="D333" s="19">
        <v>-5.9700000000000006</v>
      </c>
      <c r="F333" s="9"/>
      <c r="G333" s="18" t="s">
        <v>83</v>
      </c>
    </row>
    <row r="334" spans="1:7" x14ac:dyDescent="0.3">
      <c r="A334" s="2" t="s">
        <v>28</v>
      </c>
      <c r="B334" s="5" t="s">
        <v>90</v>
      </c>
      <c r="C334" s="5" t="s">
        <v>87</v>
      </c>
      <c r="D334" s="19">
        <v>5.0200000000000005</v>
      </c>
      <c r="F334" s="9"/>
      <c r="G334" s="18" t="s">
        <v>83</v>
      </c>
    </row>
    <row r="335" spans="1:7" x14ac:dyDescent="0.3">
      <c r="A335" s="2" t="s">
        <v>29</v>
      </c>
      <c r="B335" s="5" t="s">
        <v>90</v>
      </c>
      <c r="C335" s="5" t="s">
        <v>87</v>
      </c>
      <c r="D335" s="19">
        <v>-10.040000000000001</v>
      </c>
      <c r="E335" s="1">
        <f>AVERAGE(D335:D337)</f>
        <v>-10.850000000000001</v>
      </c>
      <c r="F335" s="15">
        <f>_xlfn.STDEV.P(D335:D337)/SQRT(COUNT(D335:D337))</f>
        <v>1.5696496424361714</v>
      </c>
      <c r="G335" s="18" t="s">
        <v>83</v>
      </c>
    </row>
    <row r="336" spans="1:7" x14ac:dyDescent="0.3">
      <c r="A336" s="2" t="s">
        <v>29</v>
      </c>
      <c r="B336" s="5" t="s">
        <v>90</v>
      </c>
      <c r="C336" s="5" t="s">
        <v>87</v>
      </c>
      <c r="D336" s="19">
        <v>-14.510000000000002</v>
      </c>
      <c r="F336" s="9"/>
      <c r="G336" s="18" t="s">
        <v>83</v>
      </c>
    </row>
    <row r="337" spans="1:7" x14ac:dyDescent="0.3">
      <c r="A337" s="2" t="s">
        <v>29</v>
      </c>
      <c r="B337" s="5" t="s">
        <v>90</v>
      </c>
      <c r="C337" s="5" t="s">
        <v>87</v>
      </c>
      <c r="D337" s="19">
        <v>-8</v>
      </c>
      <c r="F337" s="9"/>
      <c r="G337" s="18" t="s">
        <v>83</v>
      </c>
    </row>
    <row r="338" spans="1:7" x14ac:dyDescent="0.3">
      <c r="A338" s="2" t="s">
        <v>30</v>
      </c>
      <c r="B338" s="5" t="s">
        <v>90</v>
      </c>
      <c r="C338" s="5" t="s">
        <v>87</v>
      </c>
      <c r="D338" s="19">
        <v>0.38999999999999996</v>
      </c>
      <c r="E338" s="1">
        <f>AVERAGE(D338:D340)</f>
        <v>4.8866666666666667</v>
      </c>
      <c r="F338" s="15">
        <f>_xlfn.STDEV.P(D338:D340)/SQRT(COUNT(D338:D340))</f>
        <v>1.8736199859768392</v>
      </c>
      <c r="G338" s="18" t="s">
        <v>83</v>
      </c>
    </row>
    <row r="339" spans="1:7" x14ac:dyDescent="0.3">
      <c r="A339" s="2" t="s">
        <v>30</v>
      </c>
      <c r="B339" s="5" t="s">
        <v>90</v>
      </c>
      <c r="C339" s="5" t="s">
        <v>87</v>
      </c>
      <c r="D339" s="19">
        <v>6.34</v>
      </c>
      <c r="F339" s="9"/>
      <c r="G339" s="18" t="s">
        <v>83</v>
      </c>
    </row>
    <row r="340" spans="1:7" x14ac:dyDescent="0.3">
      <c r="A340" s="2" t="s">
        <v>30</v>
      </c>
      <c r="B340" s="5" t="s">
        <v>90</v>
      </c>
      <c r="C340" s="5" t="s">
        <v>87</v>
      </c>
      <c r="D340" s="19">
        <v>7.93</v>
      </c>
      <c r="F340" s="9"/>
      <c r="G340" s="18" t="s">
        <v>83</v>
      </c>
    </row>
    <row r="341" spans="1:7" x14ac:dyDescent="0.3">
      <c r="A341" s="2" t="s">
        <v>31</v>
      </c>
      <c r="B341" s="5" t="s">
        <v>90</v>
      </c>
      <c r="C341" s="5" t="s">
        <v>87</v>
      </c>
      <c r="D341" s="19">
        <v>1.58</v>
      </c>
      <c r="E341" s="1">
        <f>AVERAGE(D341:D343)</f>
        <v>1.9766666666666668</v>
      </c>
      <c r="F341" s="15">
        <f>_xlfn.STDEV.P(D341:D343)/SQRT(COUNT(D341:D343))</f>
        <v>0.85689793678948367</v>
      </c>
      <c r="G341" s="18" t="s">
        <v>83</v>
      </c>
    </row>
    <row r="342" spans="1:7" x14ac:dyDescent="0.3">
      <c r="A342" s="2" t="s">
        <v>31</v>
      </c>
      <c r="B342" s="5" t="s">
        <v>90</v>
      </c>
      <c r="C342" s="5" t="s">
        <v>87</v>
      </c>
      <c r="D342" s="19">
        <v>0.38999999999999996</v>
      </c>
      <c r="F342" s="9"/>
      <c r="G342" s="18" t="s">
        <v>83</v>
      </c>
    </row>
    <row r="343" spans="1:7" x14ac:dyDescent="0.3">
      <c r="A343" s="2" t="s">
        <v>31</v>
      </c>
      <c r="B343" s="5" t="s">
        <v>90</v>
      </c>
      <c r="C343" s="5" t="s">
        <v>87</v>
      </c>
      <c r="D343" s="19">
        <v>3.9600000000000004</v>
      </c>
      <c r="F343" s="9"/>
      <c r="G343" s="18" t="s">
        <v>83</v>
      </c>
    </row>
    <row r="344" spans="1:7" x14ac:dyDescent="0.3">
      <c r="A344" s="2" t="s">
        <v>32</v>
      </c>
      <c r="B344" s="5" t="s">
        <v>90</v>
      </c>
      <c r="C344" s="5" t="s">
        <v>87</v>
      </c>
      <c r="D344" s="19">
        <v>-4.5963939158877309</v>
      </c>
      <c r="E344" s="1">
        <f>AVERAGE(D344:D346)</f>
        <v>-3.265858834972871</v>
      </c>
      <c r="F344" s="15">
        <f>_xlfn.STDEV.P(D344:D346)/SQRT(COUNT(D344:D346))</f>
        <v>0.94212539666099926</v>
      </c>
      <c r="G344" s="18" t="s">
        <v>83</v>
      </c>
    </row>
    <row r="345" spans="1:7" x14ac:dyDescent="0.3">
      <c r="A345" s="2" t="s">
        <v>32</v>
      </c>
      <c r="B345" s="5" t="s">
        <v>90</v>
      </c>
      <c r="C345" s="5" t="s">
        <v>87</v>
      </c>
      <c r="D345" s="19">
        <v>-4.2335207120018703</v>
      </c>
      <c r="F345" s="9"/>
      <c r="G345" s="18" t="s">
        <v>83</v>
      </c>
    </row>
    <row r="346" spans="1:7" x14ac:dyDescent="0.3">
      <c r="A346" s="2" t="s">
        <v>32</v>
      </c>
      <c r="B346" s="5" t="s">
        <v>90</v>
      </c>
      <c r="C346" s="5" t="s">
        <v>87</v>
      </c>
      <c r="D346" s="19">
        <v>-0.96766187702901352</v>
      </c>
      <c r="F346" s="9"/>
      <c r="G346" s="18" t="s">
        <v>83</v>
      </c>
    </row>
    <row r="347" spans="1:7" x14ac:dyDescent="0.3">
      <c r="A347" s="2" t="s">
        <v>33</v>
      </c>
      <c r="B347" s="5" t="s">
        <v>90</v>
      </c>
      <c r="C347" s="5" t="s">
        <v>87</v>
      </c>
      <c r="D347" s="19">
        <v>-2.78</v>
      </c>
      <c r="E347" s="1">
        <f>AVERAGE(D347:D349)</f>
        <v>-3.8433333333333333</v>
      </c>
      <c r="F347" s="15">
        <f>_xlfn.STDEV.P(D347:D349)/SQRT(COUNT(D347:D349))</f>
        <v>2.6543897952608972</v>
      </c>
      <c r="G347" s="18" t="s">
        <v>83</v>
      </c>
    </row>
    <row r="348" spans="1:7" x14ac:dyDescent="0.3">
      <c r="A348" s="2" t="s">
        <v>33</v>
      </c>
      <c r="B348" s="5" t="s">
        <v>90</v>
      </c>
      <c r="C348" s="5" t="s">
        <v>87</v>
      </c>
      <c r="D348" s="19">
        <v>-9.93</v>
      </c>
      <c r="F348" s="9"/>
      <c r="G348" s="18" t="s">
        <v>83</v>
      </c>
    </row>
    <row r="349" spans="1:7" x14ac:dyDescent="0.3">
      <c r="A349" s="2" t="s">
        <v>33</v>
      </c>
      <c r="B349" s="5" t="s">
        <v>90</v>
      </c>
      <c r="C349" s="5" t="s">
        <v>87</v>
      </c>
      <c r="D349" s="20">
        <v>1.18</v>
      </c>
      <c r="F349" s="9"/>
      <c r="G349" s="18" t="s">
        <v>83</v>
      </c>
    </row>
    <row r="350" spans="1:7" x14ac:dyDescent="0.3">
      <c r="A350" s="2" t="s">
        <v>34</v>
      </c>
      <c r="B350" s="5" t="s">
        <v>90</v>
      </c>
      <c r="C350" s="5" t="s">
        <v>87</v>
      </c>
      <c r="D350" s="19">
        <v>2.77</v>
      </c>
      <c r="E350" s="1">
        <f>AVERAGE(D350:D352)</f>
        <v>0.25666666666666665</v>
      </c>
      <c r="F350" s="15">
        <f>_xlfn.STDEV.P(D350:D352)/SQRT(COUNT(D350:D352))</f>
        <v>1.8911803094794963</v>
      </c>
      <c r="G350" s="18" t="s">
        <v>83</v>
      </c>
    </row>
    <row r="351" spans="1:7" x14ac:dyDescent="0.3">
      <c r="A351" s="2" t="s">
        <v>34</v>
      </c>
      <c r="B351" s="5" t="s">
        <v>90</v>
      </c>
      <c r="C351" s="5" t="s">
        <v>87</v>
      </c>
      <c r="D351" s="19">
        <v>-4.37</v>
      </c>
      <c r="F351" s="9"/>
      <c r="G351" s="18" t="s">
        <v>83</v>
      </c>
    </row>
    <row r="352" spans="1:7" x14ac:dyDescent="0.3">
      <c r="A352" s="2" t="s">
        <v>34</v>
      </c>
      <c r="B352" s="5" t="s">
        <v>90</v>
      </c>
      <c r="C352" s="5" t="s">
        <v>87</v>
      </c>
      <c r="D352" s="19">
        <v>2.37</v>
      </c>
      <c r="F352" s="9"/>
      <c r="G352" s="18" t="s">
        <v>83</v>
      </c>
    </row>
    <row r="353" spans="1:7" x14ac:dyDescent="0.3">
      <c r="A353" s="2" t="s">
        <v>35</v>
      </c>
      <c r="B353" s="5" t="s">
        <v>90</v>
      </c>
      <c r="C353" s="5" t="s">
        <v>87</v>
      </c>
      <c r="D353" s="19">
        <v>13.88</v>
      </c>
      <c r="E353" s="1">
        <f>AVERAGE(D353:D355)</f>
        <v>14.673333333333334</v>
      </c>
      <c r="F353" s="15">
        <f>_xlfn.STDEV.P(D353:D355)/SQRT(COUNT(D353:D355))</f>
        <v>0.3747690646943152</v>
      </c>
      <c r="G353" s="18" t="s">
        <v>83</v>
      </c>
    </row>
    <row r="354" spans="1:7" x14ac:dyDescent="0.3">
      <c r="A354" s="2" t="s">
        <v>35</v>
      </c>
      <c r="B354" s="5" t="s">
        <v>90</v>
      </c>
      <c r="C354" s="5" t="s">
        <v>87</v>
      </c>
      <c r="D354" s="19">
        <v>15.47</v>
      </c>
      <c r="F354" s="9"/>
      <c r="G354" s="18" t="s">
        <v>83</v>
      </c>
    </row>
    <row r="355" spans="1:7" x14ac:dyDescent="0.3">
      <c r="A355" s="2" t="s">
        <v>35</v>
      </c>
      <c r="B355" s="5" t="s">
        <v>90</v>
      </c>
      <c r="C355" s="5" t="s">
        <v>87</v>
      </c>
      <c r="D355" s="19">
        <v>14.67</v>
      </c>
      <c r="F355" s="9"/>
      <c r="G355" s="18" t="s">
        <v>83</v>
      </c>
    </row>
    <row r="356" spans="1:7" x14ac:dyDescent="0.3">
      <c r="A356" s="2" t="s">
        <v>36</v>
      </c>
      <c r="B356" s="5" t="s">
        <v>90</v>
      </c>
      <c r="C356" s="5" t="s">
        <v>87</v>
      </c>
      <c r="D356" s="19">
        <v>15.870000000000001</v>
      </c>
      <c r="E356" s="1">
        <f>AVERAGE(D356:D358)</f>
        <v>15.203333333333333</v>
      </c>
      <c r="F356" s="15">
        <f>_xlfn.STDEV.P(D356:D358)/SQRT(COUNT(D356:D358))</f>
        <v>0.70952775113425215</v>
      </c>
      <c r="G356" s="18" t="s">
        <v>83</v>
      </c>
    </row>
    <row r="357" spans="1:7" x14ac:dyDescent="0.3">
      <c r="A357" s="2" t="s">
        <v>36</v>
      </c>
      <c r="B357" s="5" t="s">
        <v>90</v>
      </c>
      <c r="C357" s="5" t="s">
        <v>87</v>
      </c>
      <c r="D357" s="19">
        <v>13.48</v>
      </c>
      <c r="F357" s="9"/>
      <c r="G357" s="18" t="s">
        <v>83</v>
      </c>
    </row>
    <row r="358" spans="1:7" x14ac:dyDescent="0.3">
      <c r="A358" s="2" t="s">
        <v>36</v>
      </c>
      <c r="B358" s="5" t="s">
        <v>90</v>
      </c>
      <c r="C358" s="5" t="s">
        <v>87</v>
      </c>
      <c r="D358" s="19">
        <v>16.259999999999998</v>
      </c>
      <c r="F358" s="9"/>
      <c r="G358" s="18" t="s">
        <v>83</v>
      </c>
    </row>
    <row r="359" spans="1:7" x14ac:dyDescent="0.3">
      <c r="A359" s="2" t="s">
        <v>37</v>
      </c>
      <c r="B359" s="5" t="s">
        <v>90</v>
      </c>
      <c r="C359" s="5" t="s">
        <v>87</v>
      </c>
      <c r="D359" s="19">
        <v>7.1400000000000006</v>
      </c>
      <c r="E359" s="1">
        <f>AVERAGE(D359:D361)</f>
        <v>5.2833333333333341</v>
      </c>
      <c r="F359" s="15">
        <f>_xlfn.STDEV.P(D359:D361)/SQRT(COUNT(D359:D361))</f>
        <v>0.84556796603536488</v>
      </c>
      <c r="G359" s="18" t="s">
        <v>83</v>
      </c>
    </row>
    <row r="360" spans="1:7" x14ac:dyDescent="0.3">
      <c r="A360" s="2" t="s">
        <v>37</v>
      </c>
      <c r="B360" s="5" t="s">
        <v>90</v>
      </c>
      <c r="C360" s="5" t="s">
        <v>87</v>
      </c>
      <c r="D360" s="19">
        <v>3.56</v>
      </c>
      <c r="F360" s="9"/>
      <c r="G360" s="18" t="s">
        <v>83</v>
      </c>
    </row>
    <row r="361" spans="1:7" x14ac:dyDescent="0.3">
      <c r="A361" s="2" t="s">
        <v>37</v>
      </c>
      <c r="B361" s="5" t="s">
        <v>90</v>
      </c>
      <c r="C361" s="5" t="s">
        <v>87</v>
      </c>
      <c r="D361" s="19">
        <v>5.1499999999999995</v>
      </c>
      <c r="F361" s="9"/>
      <c r="G361" s="18" t="s">
        <v>83</v>
      </c>
    </row>
    <row r="362" spans="1:7" x14ac:dyDescent="0.3">
      <c r="A362" s="2" t="s">
        <v>38</v>
      </c>
      <c r="B362" s="5" t="s">
        <v>90</v>
      </c>
      <c r="C362" s="5" t="s">
        <v>87</v>
      </c>
      <c r="D362" s="19">
        <v>9.120000000000001</v>
      </c>
      <c r="E362" s="1">
        <f>AVERAGE(D362:D364)</f>
        <v>9.6466666666666665</v>
      </c>
      <c r="F362" s="15">
        <f>_xlfn.STDEV.P(D362:D364)/SQRT(COUNT(D362:D364))</f>
        <v>0.60076494448205697</v>
      </c>
      <c r="G362" s="18" t="s">
        <v>83</v>
      </c>
    </row>
    <row r="363" spans="1:7" x14ac:dyDescent="0.3">
      <c r="A363" s="2" t="s">
        <v>38</v>
      </c>
      <c r="B363" s="5" t="s">
        <v>90</v>
      </c>
      <c r="C363" s="5" t="s">
        <v>87</v>
      </c>
      <c r="D363" s="19">
        <v>11.1</v>
      </c>
      <c r="F363" s="9"/>
      <c r="G363" s="18" t="s">
        <v>83</v>
      </c>
    </row>
    <row r="364" spans="1:7" x14ac:dyDescent="0.3">
      <c r="A364" s="2" t="s">
        <v>38</v>
      </c>
      <c r="B364" s="5" t="s">
        <v>90</v>
      </c>
      <c r="C364" s="5" t="s">
        <v>87</v>
      </c>
      <c r="D364" s="19">
        <v>8.7200000000000006</v>
      </c>
      <c r="F364" s="9"/>
      <c r="G364" s="18" t="s">
        <v>83</v>
      </c>
    </row>
    <row r="365" spans="1:7" x14ac:dyDescent="0.3">
      <c r="A365" s="2" t="s">
        <v>39</v>
      </c>
      <c r="B365" s="5" t="s">
        <v>90</v>
      </c>
      <c r="C365" s="5" t="s">
        <v>87</v>
      </c>
      <c r="D365" s="19">
        <v>56.74</v>
      </c>
      <c r="E365" s="1">
        <f>AVERAGE(D365:D367)</f>
        <v>57.53</v>
      </c>
      <c r="F365" s="15">
        <f>_xlfn.STDEV.P(D365:D367)/SQRT(COUNT(D365:D367))</f>
        <v>0.37240957142491637</v>
      </c>
      <c r="G365" s="18" t="s">
        <v>83</v>
      </c>
    </row>
    <row r="366" spans="1:7" x14ac:dyDescent="0.3">
      <c r="A366" s="2" t="s">
        <v>39</v>
      </c>
      <c r="B366" s="5" t="s">
        <v>90</v>
      </c>
      <c r="C366" s="5" t="s">
        <v>87</v>
      </c>
      <c r="D366" s="19">
        <v>58.320000000000007</v>
      </c>
      <c r="F366" s="9"/>
      <c r="G366" s="18" t="s">
        <v>83</v>
      </c>
    </row>
    <row r="367" spans="1:7" x14ac:dyDescent="0.3">
      <c r="A367" s="2" t="s">
        <v>39</v>
      </c>
      <c r="B367" s="5" t="s">
        <v>90</v>
      </c>
      <c r="C367" s="5" t="s">
        <v>87</v>
      </c>
      <c r="D367" s="19">
        <v>57.53</v>
      </c>
      <c r="F367" s="9"/>
      <c r="G367" s="18" t="s">
        <v>83</v>
      </c>
    </row>
    <row r="368" spans="1:7" x14ac:dyDescent="0.3">
      <c r="A368" s="2" t="s">
        <v>40</v>
      </c>
      <c r="B368" s="5" t="s">
        <v>90</v>
      </c>
      <c r="C368" s="5" t="s">
        <v>87</v>
      </c>
      <c r="D368" s="19">
        <v>3.17</v>
      </c>
      <c r="E368" s="1">
        <f>AVERAGE(D368:D370)</f>
        <v>3.6966666666666668</v>
      </c>
      <c r="F368" s="15">
        <f>_xlfn.STDEV.P(D368:D370)/SQRT(COUNT(D368:D370))</f>
        <v>0.43002153262193643</v>
      </c>
      <c r="G368" s="18" t="s">
        <v>83</v>
      </c>
    </row>
    <row r="369" spans="1:7" x14ac:dyDescent="0.3">
      <c r="A369" s="2" t="s">
        <v>40</v>
      </c>
      <c r="B369" s="5" t="s">
        <v>90</v>
      </c>
      <c r="C369" s="5" t="s">
        <v>87</v>
      </c>
      <c r="D369" s="19">
        <v>4.75</v>
      </c>
      <c r="F369" s="9"/>
      <c r="G369" s="18" t="s">
        <v>83</v>
      </c>
    </row>
    <row r="370" spans="1:7" x14ac:dyDescent="0.3">
      <c r="A370" s="2" t="s">
        <v>40</v>
      </c>
      <c r="B370" s="5" t="s">
        <v>90</v>
      </c>
      <c r="C370" s="5" t="s">
        <v>87</v>
      </c>
      <c r="D370" s="19">
        <v>3.17</v>
      </c>
      <c r="F370" s="9"/>
      <c r="G370" s="18" t="s">
        <v>83</v>
      </c>
    </row>
    <row r="371" spans="1:7" x14ac:dyDescent="0.3">
      <c r="A371" s="5" t="s">
        <v>41</v>
      </c>
      <c r="B371" s="5" t="s">
        <v>90</v>
      </c>
      <c r="C371" s="5" t="s">
        <v>87</v>
      </c>
      <c r="D371" s="19">
        <v>17.849999999999998</v>
      </c>
      <c r="E371" s="1">
        <f>AVERAGE(D371:D373)</f>
        <v>15.336666666666666</v>
      </c>
      <c r="F371" s="15">
        <f>_xlfn.STDEV.P(D371:D373)/SQRT(COUNT(D371:D373))</f>
        <v>1.3284689042765094</v>
      </c>
      <c r="G371" s="18" t="s">
        <v>83</v>
      </c>
    </row>
    <row r="372" spans="1:7" x14ac:dyDescent="0.3">
      <c r="A372" s="5" t="s">
        <v>41</v>
      </c>
      <c r="B372" s="5" t="s">
        <v>90</v>
      </c>
      <c r="C372" s="5" t="s">
        <v>87</v>
      </c>
      <c r="D372" s="19">
        <v>12.29</v>
      </c>
      <c r="F372" s="9"/>
      <c r="G372" s="18" t="s">
        <v>83</v>
      </c>
    </row>
    <row r="373" spans="1:7" x14ac:dyDescent="0.3">
      <c r="A373" s="5" t="s">
        <v>41</v>
      </c>
      <c r="B373" s="5" t="s">
        <v>90</v>
      </c>
      <c r="C373" s="5" t="s">
        <v>87</v>
      </c>
      <c r="D373" s="19">
        <v>15.870000000000001</v>
      </c>
      <c r="F373" s="9"/>
      <c r="G373" s="18" t="s">
        <v>83</v>
      </c>
    </row>
    <row r="374" spans="1:7" x14ac:dyDescent="0.3">
      <c r="A374" s="5" t="s">
        <v>42</v>
      </c>
      <c r="B374" s="5" t="s">
        <v>90</v>
      </c>
      <c r="C374" s="5" t="s">
        <v>87</v>
      </c>
      <c r="D374" s="19">
        <v>5.190248147822496</v>
      </c>
      <c r="E374" s="1">
        <f>AVERAGE(D374:D376)</f>
        <v>1.5266260599173798</v>
      </c>
      <c r="F374" s="15">
        <f>_xlfn.STDEV.P(D374:D376)/SQRT(COUNT(D374:D376))</f>
        <v>1.5056055533512498</v>
      </c>
      <c r="G374" s="18" t="s">
        <v>83</v>
      </c>
    </row>
    <row r="375" spans="1:7" x14ac:dyDescent="0.3">
      <c r="A375" s="5" t="s">
        <v>42</v>
      </c>
      <c r="B375" s="5" t="s">
        <v>90</v>
      </c>
      <c r="C375" s="5" t="s">
        <v>87</v>
      </c>
      <c r="D375" s="19">
        <v>-0.67154719282569442</v>
      </c>
      <c r="F375" s="9"/>
      <c r="G375" s="18" t="s">
        <v>83</v>
      </c>
    </row>
    <row r="376" spans="1:7" x14ac:dyDescent="0.3">
      <c r="A376" s="5" t="s">
        <v>42</v>
      </c>
      <c r="B376" s="5" t="s">
        <v>90</v>
      </c>
      <c r="C376" s="5" t="s">
        <v>87</v>
      </c>
      <c r="D376" s="19">
        <v>6.1177224755337711E-2</v>
      </c>
      <c r="F376" s="9"/>
      <c r="G376" s="18" t="s">
        <v>83</v>
      </c>
    </row>
    <row r="377" spans="1:7" x14ac:dyDescent="0.3">
      <c r="A377" s="5" t="s">
        <v>43</v>
      </c>
      <c r="B377" s="5" t="s">
        <v>90</v>
      </c>
      <c r="C377" s="5" t="s">
        <v>87</v>
      </c>
      <c r="D377" s="19">
        <v>5.55</v>
      </c>
      <c r="E377" s="1">
        <f>AVERAGE(D377:D379)</f>
        <v>5.9433333333333325</v>
      </c>
      <c r="F377" s="15">
        <f>_xlfn.STDEV.P(D377:D379)/SQRT(COUNT(D377:D379))</f>
        <v>1.2267783765559235</v>
      </c>
      <c r="G377" s="18" t="s">
        <v>83</v>
      </c>
    </row>
    <row r="378" spans="1:7" x14ac:dyDescent="0.3">
      <c r="A378" s="5" t="s">
        <v>43</v>
      </c>
      <c r="B378" s="5" t="s">
        <v>90</v>
      </c>
      <c r="C378" s="5" t="s">
        <v>87</v>
      </c>
      <c r="D378" s="19">
        <v>8.7200000000000006</v>
      </c>
      <c r="F378" s="9"/>
      <c r="G378" s="18" t="s">
        <v>83</v>
      </c>
    </row>
    <row r="379" spans="1:7" x14ac:dyDescent="0.3">
      <c r="A379" s="5" t="s">
        <v>43</v>
      </c>
      <c r="B379" s="5" t="s">
        <v>90</v>
      </c>
      <c r="C379" s="5" t="s">
        <v>87</v>
      </c>
      <c r="D379" s="19">
        <v>3.56</v>
      </c>
      <c r="F379" s="9"/>
      <c r="G379" s="18" t="s">
        <v>83</v>
      </c>
    </row>
    <row r="380" spans="1:7" x14ac:dyDescent="0.3">
      <c r="A380" s="5" t="s">
        <v>44</v>
      </c>
      <c r="B380" s="5" t="s">
        <v>90</v>
      </c>
      <c r="C380" s="5" t="s">
        <v>87</v>
      </c>
      <c r="D380" s="19">
        <v>-17.524208797189232</v>
      </c>
      <c r="E380" s="1">
        <f>AVERAGE(D380:D382)</f>
        <v>-15.692397753236662</v>
      </c>
      <c r="F380" s="15">
        <f>_xlfn.STDEV.P(D380:D382)/SQRT(COUNT(D380:D382))</f>
        <v>1.0785411394991584</v>
      </c>
      <c r="G380" s="18" t="s">
        <v>83</v>
      </c>
    </row>
    <row r="381" spans="1:7" x14ac:dyDescent="0.3">
      <c r="A381" s="5" t="s">
        <v>44</v>
      </c>
      <c r="B381" s="5" t="s">
        <v>90</v>
      </c>
      <c r="C381" s="5" t="s">
        <v>87</v>
      </c>
      <c r="D381" s="19">
        <v>-16.425122170817687</v>
      </c>
      <c r="F381" s="9"/>
      <c r="G381" s="18" t="s">
        <v>83</v>
      </c>
    </row>
    <row r="382" spans="1:7" x14ac:dyDescent="0.3">
      <c r="A382" s="5" t="s">
        <v>44</v>
      </c>
      <c r="B382" s="5" t="s">
        <v>90</v>
      </c>
      <c r="C382" s="5" t="s">
        <v>87</v>
      </c>
      <c r="D382" s="19">
        <v>-13.127862291703064</v>
      </c>
      <c r="F382" s="9"/>
      <c r="G382" s="18" t="s">
        <v>83</v>
      </c>
    </row>
    <row r="383" spans="1:7" x14ac:dyDescent="0.3">
      <c r="A383" s="2" t="s">
        <v>45</v>
      </c>
      <c r="B383" s="5" t="s">
        <v>90</v>
      </c>
      <c r="C383" s="5" t="s">
        <v>87</v>
      </c>
      <c r="D383" s="19">
        <v>13.48</v>
      </c>
      <c r="E383" s="1">
        <f>AVERAGE(D383:D385)</f>
        <v>16.260000000000002</v>
      </c>
      <c r="F383" s="15">
        <f>_xlfn.STDEV.P(D383:D385)/SQRT(COUNT(D383:D385))</f>
        <v>2.1086699336048023</v>
      </c>
      <c r="G383" s="18" t="s">
        <v>83</v>
      </c>
    </row>
    <row r="384" spans="1:7" x14ac:dyDescent="0.3">
      <c r="A384" s="2" t="s">
        <v>45</v>
      </c>
      <c r="B384" s="5" t="s">
        <v>90</v>
      </c>
      <c r="C384" s="5" t="s">
        <v>87</v>
      </c>
      <c r="D384" s="19">
        <v>21.42</v>
      </c>
      <c r="F384" s="9"/>
      <c r="G384" s="18" t="s">
        <v>83</v>
      </c>
    </row>
    <row r="385" spans="1:7" x14ac:dyDescent="0.3">
      <c r="A385" s="2" t="s">
        <v>45</v>
      </c>
      <c r="B385" s="5" t="s">
        <v>90</v>
      </c>
      <c r="C385" s="5" t="s">
        <v>87</v>
      </c>
      <c r="D385" s="19">
        <v>13.88</v>
      </c>
      <c r="F385" s="9"/>
      <c r="G385" s="18" t="s">
        <v>83</v>
      </c>
    </row>
    <row r="386" spans="1:7" x14ac:dyDescent="0.3">
      <c r="A386" s="2" t="s">
        <v>46</v>
      </c>
      <c r="B386" s="5" t="s">
        <v>90</v>
      </c>
      <c r="C386" s="5" t="s">
        <v>87</v>
      </c>
      <c r="D386" s="19">
        <v>-6.1669803246833688</v>
      </c>
      <c r="E386" s="1">
        <f>AVERAGE(D386:D388)</f>
        <v>-6.8997047422643938</v>
      </c>
      <c r="F386" s="15">
        <f>_xlfn.STDEV.P(D386:D388)/SQRT(COUNT(D386:D388))</f>
        <v>0.75280277667562701</v>
      </c>
      <c r="G386" s="18" t="s">
        <v>83</v>
      </c>
    </row>
    <row r="387" spans="1:7" x14ac:dyDescent="0.3">
      <c r="A387" s="2" t="s">
        <v>46</v>
      </c>
      <c r="B387" s="5" t="s">
        <v>90</v>
      </c>
      <c r="C387" s="5" t="s">
        <v>87</v>
      </c>
      <c r="D387" s="19">
        <v>-8.7315157862169599</v>
      </c>
      <c r="F387" s="9"/>
      <c r="G387" s="18" t="s">
        <v>83</v>
      </c>
    </row>
    <row r="388" spans="1:7" x14ac:dyDescent="0.3">
      <c r="A388" s="2" t="s">
        <v>46</v>
      </c>
      <c r="B388" s="5" t="s">
        <v>90</v>
      </c>
      <c r="C388" s="5" t="s">
        <v>87</v>
      </c>
      <c r="D388" s="19">
        <v>-5.8006181158928527</v>
      </c>
      <c r="F388" s="9"/>
      <c r="G388" s="18" t="s">
        <v>83</v>
      </c>
    </row>
    <row r="389" spans="1:7" x14ac:dyDescent="0.3">
      <c r="A389" s="2" t="s">
        <v>47</v>
      </c>
      <c r="B389" s="5" t="s">
        <v>90</v>
      </c>
      <c r="C389" s="5" t="s">
        <v>87</v>
      </c>
      <c r="D389" s="19">
        <v>-4.37</v>
      </c>
      <c r="E389" s="1">
        <f>AVERAGE(D389:D391)</f>
        <v>6.21</v>
      </c>
      <c r="F389" s="15">
        <f>_xlfn.STDEV.P(D389:D391)/SQRT(COUNT(D389:D391))</f>
        <v>6.2286559991346095</v>
      </c>
      <c r="G389" s="18" t="s">
        <v>83</v>
      </c>
    </row>
    <row r="390" spans="1:7" x14ac:dyDescent="0.3">
      <c r="A390" s="2" t="s">
        <v>47</v>
      </c>
      <c r="B390" s="5" t="s">
        <v>90</v>
      </c>
      <c r="C390" s="5" t="s">
        <v>87</v>
      </c>
      <c r="D390" s="19">
        <v>21.02</v>
      </c>
      <c r="F390" s="9"/>
      <c r="G390" s="18" t="s">
        <v>83</v>
      </c>
    </row>
    <row r="391" spans="1:7" x14ac:dyDescent="0.3">
      <c r="A391" s="2" t="s">
        <v>47</v>
      </c>
      <c r="B391" s="5" t="s">
        <v>90</v>
      </c>
      <c r="C391" s="5" t="s">
        <v>87</v>
      </c>
      <c r="D391" s="19">
        <v>1.9800000000000002</v>
      </c>
      <c r="F391" s="9"/>
      <c r="G391" s="18" t="s">
        <v>83</v>
      </c>
    </row>
    <row r="392" spans="1:7" x14ac:dyDescent="0.3">
      <c r="A392" s="2" t="s">
        <v>48</v>
      </c>
      <c r="B392" s="5" t="s">
        <v>90</v>
      </c>
      <c r="C392" s="5" t="s">
        <v>87</v>
      </c>
      <c r="D392" s="19">
        <v>20.630000000000003</v>
      </c>
      <c r="E392" s="1">
        <f>AVERAGE(D392:D394)</f>
        <v>17.456666666666667</v>
      </c>
      <c r="F392" s="15">
        <f>_xlfn.STDEV.P(D392:D394)/SQRT(COUNT(D392:D394))</f>
        <v>1.2955079084053254</v>
      </c>
      <c r="G392" s="18" t="s">
        <v>83</v>
      </c>
    </row>
    <row r="393" spans="1:7" x14ac:dyDescent="0.3">
      <c r="A393" s="2" t="s">
        <v>48</v>
      </c>
      <c r="B393" s="5" t="s">
        <v>90</v>
      </c>
      <c r="C393" s="5" t="s">
        <v>87</v>
      </c>
      <c r="D393" s="19">
        <v>15.870000000000001</v>
      </c>
      <c r="F393" s="9"/>
      <c r="G393" s="18" t="s">
        <v>83</v>
      </c>
    </row>
    <row r="394" spans="1:7" x14ac:dyDescent="0.3">
      <c r="A394" s="2" t="s">
        <v>48</v>
      </c>
      <c r="B394" s="5" t="s">
        <v>90</v>
      </c>
      <c r="C394" s="5" t="s">
        <v>87</v>
      </c>
      <c r="D394" s="19">
        <v>15.870000000000001</v>
      </c>
      <c r="F394" s="9"/>
      <c r="G394" s="18" t="s">
        <v>83</v>
      </c>
    </row>
    <row r="395" spans="1:7" x14ac:dyDescent="0.3">
      <c r="A395" s="2" t="s">
        <v>49</v>
      </c>
      <c r="B395" s="5" t="s">
        <v>90</v>
      </c>
      <c r="C395" s="5" t="s">
        <v>87</v>
      </c>
      <c r="D395" s="19">
        <v>13.089999999999998</v>
      </c>
      <c r="E395" s="1">
        <f>AVERAGE(D395:D397)</f>
        <v>3.8266666666666658</v>
      </c>
      <c r="F395" s="15">
        <f>_xlfn.STDEV.P(D395:D397)/SQRT(COUNT(D395:D397))</f>
        <v>4.5998800306417005</v>
      </c>
      <c r="G395" s="18" t="s">
        <v>83</v>
      </c>
    </row>
    <row r="396" spans="1:7" x14ac:dyDescent="0.3">
      <c r="A396" s="2" t="s">
        <v>49</v>
      </c>
      <c r="B396" s="5" t="s">
        <v>90</v>
      </c>
      <c r="C396" s="5" t="s">
        <v>87</v>
      </c>
      <c r="D396" s="19">
        <v>4.75</v>
      </c>
      <c r="F396" s="9"/>
      <c r="G396" s="18" t="s">
        <v>83</v>
      </c>
    </row>
    <row r="397" spans="1:7" x14ac:dyDescent="0.3">
      <c r="A397" s="2" t="s">
        <v>49</v>
      </c>
      <c r="B397" s="5" t="s">
        <v>90</v>
      </c>
      <c r="C397" s="5" t="s">
        <v>87</v>
      </c>
      <c r="D397" s="19">
        <v>-6.36</v>
      </c>
      <c r="F397" s="9"/>
      <c r="G397" s="18" t="s">
        <v>83</v>
      </c>
    </row>
    <row r="398" spans="1:7" x14ac:dyDescent="0.3">
      <c r="A398" s="10" t="s">
        <v>6</v>
      </c>
      <c r="B398" s="11" t="s">
        <v>91</v>
      </c>
      <c r="C398" s="11" t="s">
        <v>87</v>
      </c>
      <c r="D398" s="21">
        <v>39.93</v>
      </c>
      <c r="E398" s="1">
        <f>AVERAGE(D398:D400)</f>
        <v>42.416666666666664</v>
      </c>
      <c r="F398" s="15">
        <f>_xlfn.STDEV.P(D398:D400)/SQRT(COUNT(D398:D400))</f>
        <v>1.0151774156201385</v>
      </c>
      <c r="G398" s="18" t="s">
        <v>83</v>
      </c>
    </row>
    <row r="399" spans="1:7" x14ac:dyDescent="0.3">
      <c r="A399" s="10" t="s">
        <v>6</v>
      </c>
      <c r="B399" s="11" t="s">
        <v>91</v>
      </c>
      <c r="C399" s="11" t="s">
        <v>87</v>
      </c>
      <c r="D399" s="21">
        <v>43.66</v>
      </c>
      <c r="F399" s="9"/>
      <c r="G399" s="18" t="s">
        <v>83</v>
      </c>
    </row>
    <row r="400" spans="1:7" x14ac:dyDescent="0.3">
      <c r="A400" s="10" t="s">
        <v>6</v>
      </c>
      <c r="B400" s="11" t="s">
        <v>91</v>
      </c>
      <c r="C400" s="11" t="s">
        <v>87</v>
      </c>
      <c r="D400" s="21">
        <v>43.66</v>
      </c>
      <c r="F400" s="9"/>
      <c r="G400" s="18" t="s">
        <v>83</v>
      </c>
    </row>
    <row r="401" spans="1:7" x14ac:dyDescent="0.3">
      <c r="A401" s="10" t="s">
        <v>7</v>
      </c>
      <c r="B401" s="11" t="s">
        <v>91</v>
      </c>
      <c r="C401" s="11" t="s">
        <v>87</v>
      </c>
      <c r="D401" s="21">
        <v>23.35</v>
      </c>
      <c r="E401" s="1">
        <f>AVERAGE(D401:D403)</f>
        <v>19.066666666666666</v>
      </c>
      <c r="F401" s="15">
        <f>_xlfn.STDEV.P(D401:D403)/SQRT(COUNT(D401:D403))</f>
        <v>3.1645337846314865</v>
      </c>
      <c r="G401" s="18" t="s">
        <v>83</v>
      </c>
    </row>
    <row r="402" spans="1:7" x14ac:dyDescent="0.3">
      <c r="A402" s="10" t="s">
        <v>7</v>
      </c>
      <c r="B402" s="11" t="s">
        <v>91</v>
      </c>
      <c r="C402" s="11" t="s">
        <v>87</v>
      </c>
      <c r="D402" s="21">
        <v>22.52</v>
      </c>
      <c r="F402" s="9"/>
      <c r="G402" s="18" t="s">
        <v>83</v>
      </c>
    </row>
    <row r="403" spans="1:7" x14ac:dyDescent="0.3">
      <c r="A403" s="10" t="s">
        <v>7</v>
      </c>
      <c r="B403" s="11" t="s">
        <v>91</v>
      </c>
      <c r="C403" s="11" t="s">
        <v>87</v>
      </c>
      <c r="D403" s="21">
        <v>11.33</v>
      </c>
      <c r="F403" s="9"/>
      <c r="G403" s="18" t="s">
        <v>83</v>
      </c>
    </row>
    <row r="404" spans="1:7" x14ac:dyDescent="0.3">
      <c r="A404" s="10" t="s">
        <v>8</v>
      </c>
      <c r="B404" s="11" t="s">
        <v>91</v>
      </c>
      <c r="C404" s="11" t="s">
        <v>87</v>
      </c>
      <c r="D404" s="21">
        <v>34.248102266109413</v>
      </c>
      <c r="E404" s="1">
        <f>AVERAGE(D404:D406)</f>
        <v>33.877852511881201</v>
      </c>
      <c r="F404" s="15">
        <f>_xlfn.STDEV.P(D404:D406)/SQRT(COUNT(D404:D406))</f>
        <v>0.54499288169336735</v>
      </c>
      <c r="G404" s="18" t="s">
        <v>83</v>
      </c>
    </row>
    <row r="405" spans="1:7" x14ac:dyDescent="0.3">
      <c r="A405" s="10" t="s">
        <v>8</v>
      </c>
      <c r="B405" s="11" t="s">
        <v>91</v>
      </c>
      <c r="C405" s="11" t="s">
        <v>87</v>
      </c>
      <c r="D405" s="21">
        <v>32.581978372082467</v>
      </c>
      <c r="F405" s="9"/>
      <c r="G405" s="18" t="s">
        <v>83</v>
      </c>
    </row>
    <row r="406" spans="1:7" x14ac:dyDescent="0.3">
      <c r="A406" s="10" t="s">
        <v>8</v>
      </c>
      <c r="B406" s="11" t="s">
        <v>91</v>
      </c>
      <c r="C406" s="11" t="s">
        <v>87</v>
      </c>
      <c r="D406" s="21">
        <v>34.803476897451723</v>
      </c>
      <c r="F406" s="9"/>
      <c r="G406" s="18" t="s">
        <v>83</v>
      </c>
    </row>
    <row r="407" spans="1:7" x14ac:dyDescent="0.3">
      <c r="A407" s="10" t="s">
        <v>9</v>
      </c>
      <c r="B407" s="11" t="s">
        <v>91</v>
      </c>
      <c r="C407" s="11" t="s">
        <v>87</v>
      </c>
      <c r="D407" s="21">
        <v>21.69</v>
      </c>
      <c r="E407" s="1">
        <f>AVERAGE(D407:D409)</f>
        <v>20.03</v>
      </c>
      <c r="F407" s="15">
        <f>_xlfn.STDEV.P(D407:D409)/SQRT(COUNT(D407:D409))</f>
        <v>1.5258294647684505</v>
      </c>
      <c r="G407" s="18" t="s">
        <v>83</v>
      </c>
    </row>
    <row r="408" spans="1:7" x14ac:dyDescent="0.3">
      <c r="A408" s="10" t="s">
        <v>9</v>
      </c>
      <c r="B408" s="11" t="s">
        <v>91</v>
      </c>
      <c r="C408" s="11" t="s">
        <v>87</v>
      </c>
      <c r="D408" s="21">
        <v>22.1</v>
      </c>
      <c r="F408" s="9"/>
      <c r="G408" s="18" t="s">
        <v>83</v>
      </c>
    </row>
    <row r="409" spans="1:7" x14ac:dyDescent="0.3">
      <c r="A409" s="10" t="s">
        <v>9</v>
      </c>
      <c r="B409" s="11" t="s">
        <v>91</v>
      </c>
      <c r="C409" s="11" t="s">
        <v>87</v>
      </c>
      <c r="D409" s="21">
        <v>16.3</v>
      </c>
      <c r="F409" s="9"/>
      <c r="G409" s="18" t="s">
        <v>83</v>
      </c>
    </row>
    <row r="410" spans="1:7" x14ac:dyDescent="0.3">
      <c r="A410" s="10" t="s">
        <v>10</v>
      </c>
      <c r="B410" s="11" t="s">
        <v>91</v>
      </c>
      <c r="C410" s="11" t="s">
        <v>87</v>
      </c>
      <c r="D410" s="21">
        <v>40.760000000000005</v>
      </c>
      <c r="E410" s="1">
        <f>AVERAGE(D410:D412)</f>
        <v>41.863333333333337</v>
      </c>
      <c r="F410" s="15">
        <f>_xlfn.STDEV.P(D410:D412)/SQRT(COUNT(D410:D412))</f>
        <v>1.2550549641202815</v>
      </c>
      <c r="G410" s="18" t="s">
        <v>83</v>
      </c>
    </row>
    <row r="411" spans="1:7" x14ac:dyDescent="0.3">
      <c r="A411" s="10" t="s">
        <v>10</v>
      </c>
      <c r="B411" s="11" t="s">
        <v>91</v>
      </c>
      <c r="C411" s="11" t="s">
        <v>87</v>
      </c>
      <c r="D411" s="21">
        <v>44.9</v>
      </c>
      <c r="F411" s="9"/>
      <c r="G411" s="18" t="s">
        <v>83</v>
      </c>
    </row>
    <row r="412" spans="1:7" x14ac:dyDescent="0.3">
      <c r="A412" s="10" t="s">
        <v>10</v>
      </c>
      <c r="B412" s="11" t="s">
        <v>91</v>
      </c>
      <c r="C412" s="11" t="s">
        <v>87</v>
      </c>
      <c r="D412" s="21">
        <v>39.93</v>
      </c>
      <c r="F412" s="9"/>
      <c r="G412" s="18" t="s">
        <v>83</v>
      </c>
    </row>
    <row r="413" spans="1:7" x14ac:dyDescent="0.3">
      <c r="A413" s="10" t="s">
        <v>11</v>
      </c>
      <c r="B413" s="11" t="s">
        <v>91</v>
      </c>
      <c r="C413" s="11" t="s">
        <v>87</v>
      </c>
      <c r="D413" s="21">
        <v>17.96</v>
      </c>
      <c r="E413" s="1">
        <f>AVERAGE(D413:D415)</f>
        <v>18.926666666666666</v>
      </c>
      <c r="F413" s="15">
        <f>_xlfn.STDEV.P(D413:D415)/SQRT(COUNT(D413:D415))</f>
        <v>1.8987968900410661</v>
      </c>
      <c r="G413" s="18" t="s">
        <v>83</v>
      </c>
    </row>
    <row r="414" spans="1:7" x14ac:dyDescent="0.3">
      <c r="A414" s="10" t="s">
        <v>11</v>
      </c>
      <c r="B414" s="11" t="s">
        <v>91</v>
      </c>
      <c r="C414" s="11" t="s">
        <v>87</v>
      </c>
      <c r="D414" s="21">
        <v>15.47</v>
      </c>
      <c r="F414" s="9"/>
      <c r="G414" s="18" t="s">
        <v>83</v>
      </c>
    </row>
    <row r="415" spans="1:7" x14ac:dyDescent="0.3">
      <c r="A415" s="10" t="s">
        <v>11</v>
      </c>
      <c r="B415" s="11" t="s">
        <v>91</v>
      </c>
      <c r="C415" s="11" t="s">
        <v>87</v>
      </c>
      <c r="D415" s="21">
        <v>23.35</v>
      </c>
      <c r="F415" s="9"/>
      <c r="G415" s="18" t="s">
        <v>83</v>
      </c>
    </row>
    <row r="416" spans="1:7" x14ac:dyDescent="0.3">
      <c r="A416" s="10" t="s">
        <v>12</v>
      </c>
      <c r="B416" s="11" t="s">
        <v>91</v>
      </c>
      <c r="C416" s="11" t="s">
        <v>87</v>
      </c>
      <c r="D416" s="21">
        <v>8.43</v>
      </c>
      <c r="E416" s="1">
        <f>AVERAGE(D416:D418)</f>
        <v>7.7366666666666672</v>
      </c>
      <c r="F416" s="15">
        <f>_xlfn.STDEV.P(D416:D418)/SQRT(COUNT(D416:D418))</f>
        <v>0.29986416677975786</v>
      </c>
      <c r="G416" s="18" t="s">
        <v>83</v>
      </c>
    </row>
    <row r="417" spans="1:7" x14ac:dyDescent="0.3">
      <c r="A417" s="10" t="s">
        <v>12</v>
      </c>
      <c r="B417" s="11" t="s">
        <v>91</v>
      </c>
      <c r="C417" s="11" t="s">
        <v>87</v>
      </c>
      <c r="D417" s="21">
        <v>7.1800000000000006</v>
      </c>
      <c r="F417" s="9"/>
      <c r="G417" s="18" t="s">
        <v>83</v>
      </c>
    </row>
    <row r="418" spans="1:7" x14ac:dyDescent="0.3">
      <c r="A418" s="10" t="s">
        <v>12</v>
      </c>
      <c r="B418" s="11" t="s">
        <v>91</v>
      </c>
      <c r="C418" s="11" t="s">
        <v>87</v>
      </c>
      <c r="D418" s="21">
        <v>7.6</v>
      </c>
      <c r="F418" s="9"/>
      <c r="G418" s="18" t="s">
        <v>83</v>
      </c>
    </row>
    <row r="419" spans="1:7" x14ac:dyDescent="0.3">
      <c r="A419" s="10" t="s">
        <v>13</v>
      </c>
      <c r="B419" s="11" t="s">
        <v>91</v>
      </c>
      <c r="C419" s="11" t="s">
        <v>87</v>
      </c>
      <c r="D419" s="21">
        <v>3.04</v>
      </c>
      <c r="E419" s="1">
        <f>AVERAGE(D419:D421)</f>
        <v>6.3550000000000004</v>
      </c>
      <c r="F419" s="15">
        <f>_xlfn.STDEV.P(D419:D421)/SQRT(COUNT(D419:D421))</f>
        <v>2.3440589796334046</v>
      </c>
      <c r="G419" s="18" t="s">
        <v>83</v>
      </c>
    </row>
    <row r="420" spans="1:7" x14ac:dyDescent="0.3">
      <c r="A420" s="10" t="s">
        <v>13</v>
      </c>
      <c r="B420" s="11" t="s">
        <v>91</v>
      </c>
      <c r="C420" s="11" t="s">
        <v>87</v>
      </c>
      <c r="D420" s="21">
        <v>9.67</v>
      </c>
      <c r="F420" s="9"/>
      <c r="G420" s="18" t="s">
        <v>83</v>
      </c>
    </row>
    <row r="421" spans="1:7" x14ac:dyDescent="0.3">
      <c r="A421" s="10" t="s">
        <v>13</v>
      </c>
      <c r="B421" s="11" t="s">
        <v>91</v>
      </c>
      <c r="C421" s="11" t="s">
        <v>87</v>
      </c>
      <c r="D421" s="22"/>
      <c r="F421" s="9"/>
      <c r="G421" s="18" t="s">
        <v>83</v>
      </c>
    </row>
    <row r="422" spans="1:7" x14ac:dyDescent="0.3">
      <c r="A422" s="10" t="s">
        <v>14</v>
      </c>
      <c r="B422" s="11" t="s">
        <v>91</v>
      </c>
      <c r="C422" s="11" t="s">
        <v>87</v>
      </c>
      <c r="D422" s="21">
        <v>35.78</v>
      </c>
      <c r="E422" s="1">
        <f>AVERAGE(D422:D424)</f>
        <v>34.953333333333333</v>
      </c>
      <c r="F422" s="15">
        <f>_xlfn.STDEV.P(D422:D424)/SQRT(COUNT(D422:D424))</f>
        <v>2.7548959784085798</v>
      </c>
      <c r="G422" s="18" t="s">
        <v>83</v>
      </c>
    </row>
    <row r="423" spans="1:7" x14ac:dyDescent="0.3">
      <c r="A423" s="10" t="s">
        <v>14</v>
      </c>
      <c r="B423" s="11" t="s">
        <v>91</v>
      </c>
      <c r="C423" s="11" t="s">
        <v>87</v>
      </c>
      <c r="D423" s="21">
        <v>40.339999999999996</v>
      </c>
      <c r="F423" s="9"/>
      <c r="G423" s="18" t="s">
        <v>83</v>
      </c>
    </row>
    <row r="424" spans="1:7" x14ac:dyDescent="0.3">
      <c r="A424" s="10" t="s">
        <v>14</v>
      </c>
      <c r="B424" s="11" t="s">
        <v>91</v>
      </c>
      <c r="C424" s="11" t="s">
        <v>87</v>
      </c>
      <c r="D424" s="21">
        <v>28.74</v>
      </c>
      <c r="F424" s="9"/>
      <c r="G424" s="18" t="s">
        <v>83</v>
      </c>
    </row>
    <row r="425" spans="1:7" x14ac:dyDescent="0.3">
      <c r="A425" s="10" t="s">
        <v>15</v>
      </c>
      <c r="B425" s="11" t="s">
        <v>91</v>
      </c>
      <c r="C425" s="11" t="s">
        <v>87</v>
      </c>
      <c r="D425" s="21">
        <v>54.85</v>
      </c>
      <c r="E425" s="1">
        <f>AVERAGE(D425:D427)</f>
        <v>54.29666666666666</v>
      </c>
      <c r="F425" s="15">
        <f>_xlfn.STDEV.P(D425:D427)/SQRT(COUNT(D425:D427))</f>
        <v>0.62667257680428134</v>
      </c>
      <c r="G425" s="18" t="s">
        <v>83</v>
      </c>
    </row>
    <row r="426" spans="1:7" x14ac:dyDescent="0.3">
      <c r="A426" s="10" t="s">
        <v>15</v>
      </c>
      <c r="B426" s="11" t="s">
        <v>91</v>
      </c>
      <c r="C426" s="11" t="s">
        <v>87</v>
      </c>
      <c r="D426" s="21">
        <v>52.78</v>
      </c>
      <c r="F426" s="9"/>
      <c r="G426" s="18" t="s">
        <v>83</v>
      </c>
    </row>
    <row r="427" spans="1:7" x14ac:dyDescent="0.3">
      <c r="A427" s="10" t="s">
        <v>15</v>
      </c>
      <c r="B427" s="11" t="s">
        <v>91</v>
      </c>
      <c r="C427" s="11" t="s">
        <v>87</v>
      </c>
      <c r="D427" s="21">
        <v>55.26</v>
      </c>
      <c r="F427" s="9"/>
      <c r="G427" s="18" t="s">
        <v>83</v>
      </c>
    </row>
    <row r="428" spans="1:7" x14ac:dyDescent="0.3">
      <c r="A428" s="10" t="s">
        <v>16</v>
      </c>
      <c r="B428" s="11" t="s">
        <v>91</v>
      </c>
      <c r="C428" s="11" t="s">
        <v>87</v>
      </c>
      <c r="D428" s="21">
        <v>56.92</v>
      </c>
      <c r="E428" s="1">
        <f>AVERAGE(D428:D430)</f>
        <v>55.536666666666662</v>
      </c>
      <c r="F428" s="15">
        <f>_xlfn.STDEV.P(D428:D430)/SQRT(COUNT(D428:D430))</f>
        <v>1.3004643045495003</v>
      </c>
      <c r="G428" s="18" t="s">
        <v>83</v>
      </c>
    </row>
    <row r="429" spans="1:7" x14ac:dyDescent="0.3">
      <c r="A429" s="10" t="s">
        <v>16</v>
      </c>
      <c r="B429" s="11" t="s">
        <v>91</v>
      </c>
      <c r="C429" s="11" t="s">
        <v>87</v>
      </c>
      <c r="D429" s="21">
        <v>57.330000000000005</v>
      </c>
      <c r="F429" s="9"/>
      <c r="G429" s="18" t="s">
        <v>83</v>
      </c>
    </row>
    <row r="430" spans="1:7" x14ac:dyDescent="0.3">
      <c r="A430" s="10" t="s">
        <v>16</v>
      </c>
      <c r="B430" s="11" t="s">
        <v>91</v>
      </c>
      <c r="C430" s="11" t="s">
        <v>87</v>
      </c>
      <c r="D430" s="21">
        <v>52.359999999999992</v>
      </c>
      <c r="F430" s="9"/>
      <c r="G430" s="18" t="s">
        <v>83</v>
      </c>
    </row>
    <row r="431" spans="1:7" x14ac:dyDescent="0.3">
      <c r="A431" s="10" t="s">
        <v>17</v>
      </c>
      <c r="B431" s="11" t="s">
        <v>91</v>
      </c>
      <c r="C431" s="11" t="s">
        <v>87</v>
      </c>
      <c r="D431" s="21">
        <v>52.575465100405808</v>
      </c>
      <c r="E431" s="1">
        <f>AVERAGE(D431:D433)</f>
        <v>52.390340223291702</v>
      </c>
      <c r="F431" s="15">
        <f>_xlfn.STDEV.P(D431:D433)/SQRT(COUNT(D431:D433))</f>
        <v>0.15115382920833484</v>
      </c>
      <c r="G431" s="18" t="s">
        <v>83</v>
      </c>
    </row>
    <row r="432" spans="1:7" x14ac:dyDescent="0.3">
      <c r="A432" s="10" t="s">
        <v>17</v>
      </c>
      <c r="B432" s="11" t="s">
        <v>91</v>
      </c>
      <c r="C432" s="11" t="s">
        <v>87</v>
      </c>
      <c r="D432" s="21">
        <v>52.575465100405808</v>
      </c>
      <c r="F432" s="9"/>
      <c r="G432" s="18" t="s">
        <v>83</v>
      </c>
    </row>
    <row r="433" spans="1:7" x14ac:dyDescent="0.3">
      <c r="A433" s="10" t="s">
        <v>17</v>
      </c>
      <c r="B433" s="11" t="s">
        <v>91</v>
      </c>
      <c r="C433" s="11" t="s">
        <v>87</v>
      </c>
      <c r="D433" s="21">
        <v>52.020090469063483</v>
      </c>
      <c r="F433" s="9"/>
      <c r="G433" s="18" t="s">
        <v>83</v>
      </c>
    </row>
    <row r="434" spans="1:7" x14ac:dyDescent="0.3">
      <c r="A434" s="11" t="s">
        <v>18</v>
      </c>
      <c r="B434" s="11" t="s">
        <v>91</v>
      </c>
      <c r="C434" s="11" t="s">
        <v>87</v>
      </c>
      <c r="D434" s="21">
        <v>56.09976116983669</v>
      </c>
      <c r="E434" s="1">
        <f>AVERAGE(D434:D436)</f>
        <v>48.938089531134132</v>
      </c>
      <c r="F434" s="15">
        <f>_xlfn.STDEV.P(D434:D436)/SQRT(COUNT(D434:D436))</f>
        <v>3.0006938872301379</v>
      </c>
      <c r="G434" s="18" t="s">
        <v>83</v>
      </c>
    </row>
    <row r="435" spans="1:7" x14ac:dyDescent="0.3">
      <c r="A435" s="11" t="s">
        <v>18</v>
      </c>
      <c r="B435" s="11" t="s">
        <v>91</v>
      </c>
      <c r="C435" s="11" t="s">
        <v>87</v>
      </c>
      <c r="D435" s="21">
        <v>46.789588039523366</v>
      </c>
      <c r="F435" s="9"/>
      <c r="G435" s="18" t="s">
        <v>83</v>
      </c>
    </row>
    <row r="436" spans="1:7" x14ac:dyDescent="0.3">
      <c r="A436" s="11" t="s">
        <v>18</v>
      </c>
      <c r="B436" s="11" t="s">
        <v>91</v>
      </c>
      <c r="C436" s="11" t="s">
        <v>87</v>
      </c>
      <c r="D436" s="21">
        <v>43.92491938404234</v>
      </c>
      <c r="F436" s="9"/>
      <c r="G436" s="18" t="s">
        <v>83</v>
      </c>
    </row>
    <row r="437" spans="1:7" x14ac:dyDescent="0.3">
      <c r="A437" s="11" t="s">
        <v>19</v>
      </c>
      <c r="B437" s="11" t="s">
        <v>91</v>
      </c>
      <c r="C437" s="11" t="s">
        <v>87</v>
      </c>
      <c r="D437" s="21">
        <v>16.72</v>
      </c>
      <c r="E437" s="1">
        <f>AVERAGE(D437:D439)</f>
        <v>14.923333333333332</v>
      </c>
      <c r="F437" s="15">
        <f>_xlfn.STDEV.P(D437:D439)/SQRT(COUNT(D437:D439))</f>
        <v>0.73982480408590023</v>
      </c>
      <c r="G437" s="18" t="s">
        <v>83</v>
      </c>
    </row>
    <row r="438" spans="1:7" x14ac:dyDescent="0.3">
      <c r="A438" s="11" t="s">
        <v>19</v>
      </c>
      <c r="B438" s="11" t="s">
        <v>91</v>
      </c>
      <c r="C438" s="11" t="s">
        <v>87</v>
      </c>
      <c r="D438" s="21">
        <v>14.23</v>
      </c>
      <c r="F438" s="9"/>
      <c r="G438" s="18" t="s">
        <v>83</v>
      </c>
    </row>
    <row r="439" spans="1:7" x14ac:dyDescent="0.3">
      <c r="A439" s="11" t="s">
        <v>19</v>
      </c>
      <c r="B439" s="11" t="s">
        <v>91</v>
      </c>
      <c r="C439" s="11" t="s">
        <v>87</v>
      </c>
      <c r="D439" s="21">
        <v>13.819999999999999</v>
      </c>
      <c r="F439" s="9"/>
      <c r="G439" s="18" t="s">
        <v>83</v>
      </c>
    </row>
    <row r="440" spans="1:7" x14ac:dyDescent="0.3">
      <c r="A440" s="11" t="s">
        <v>20</v>
      </c>
      <c r="B440" s="11" t="s">
        <v>91</v>
      </c>
      <c r="C440" s="11" t="s">
        <v>87</v>
      </c>
      <c r="D440" s="21">
        <v>16.72</v>
      </c>
      <c r="E440" s="1">
        <f>AVERAGE(D440:D442)</f>
        <v>16.094999999999999</v>
      </c>
      <c r="F440" s="15">
        <f>_xlfn.STDEV.P(D440:D442)/SQRT(COUNT(D440:D442))</f>
        <v>0.44194173824159155</v>
      </c>
      <c r="G440" s="18" t="s">
        <v>83</v>
      </c>
    </row>
    <row r="441" spans="1:7" x14ac:dyDescent="0.3">
      <c r="A441" s="11" t="s">
        <v>20</v>
      </c>
      <c r="B441" s="11" t="s">
        <v>91</v>
      </c>
      <c r="C441" s="11" t="s">
        <v>87</v>
      </c>
      <c r="D441" s="21">
        <v>15.47</v>
      </c>
      <c r="F441" s="9"/>
      <c r="G441" s="18" t="s">
        <v>83</v>
      </c>
    </row>
    <row r="442" spans="1:7" x14ac:dyDescent="0.3">
      <c r="A442" s="11" t="s">
        <v>20</v>
      </c>
      <c r="B442" s="11" t="s">
        <v>91</v>
      </c>
      <c r="C442" s="11" t="s">
        <v>87</v>
      </c>
      <c r="D442" s="22"/>
      <c r="F442" s="9"/>
      <c r="G442" s="18" t="s">
        <v>83</v>
      </c>
    </row>
    <row r="443" spans="1:7" x14ac:dyDescent="0.3">
      <c r="A443" s="11" t="s">
        <v>21</v>
      </c>
      <c r="B443" s="11" t="s">
        <v>91</v>
      </c>
      <c r="C443" s="11" t="s">
        <v>87</v>
      </c>
      <c r="D443" s="21">
        <v>54.02</v>
      </c>
      <c r="E443" s="1">
        <f>AVERAGE(D443:D445)</f>
        <v>53.326666666666675</v>
      </c>
      <c r="F443" s="15">
        <f>_xlfn.STDEV.P(D443:D445)/SQRT(COUNT(D443:D445))</f>
        <v>2.4582257980246816</v>
      </c>
      <c r="G443" s="18" t="s">
        <v>83</v>
      </c>
    </row>
    <row r="444" spans="1:7" x14ac:dyDescent="0.3">
      <c r="A444" s="11" t="s">
        <v>21</v>
      </c>
      <c r="B444" s="11" t="s">
        <v>91</v>
      </c>
      <c r="C444" s="11" t="s">
        <v>87</v>
      </c>
      <c r="D444" s="21">
        <v>58.160000000000004</v>
      </c>
      <c r="F444" s="9"/>
      <c r="G444" s="18" t="s">
        <v>83</v>
      </c>
    </row>
    <row r="445" spans="1:7" x14ac:dyDescent="0.3">
      <c r="A445" s="11" t="s">
        <v>21</v>
      </c>
      <c r="B445" s="11" t="s">
        <v>91</v>
      </c>
      <c r="C445" s="11" t="s">
        <v>87</v>
      </c>
      <c r="D445" s="21">
        <v>47.8</v>
      </c>
      <c r="F445" s="9"/>
      <c r="G445" s="18" t="s">
        <v>83</v>
      </c>
    </row>
    <row r="446" spans="1:7" x14ac:dyDescent="0.3">
      <c r="A446" s="10" t="s">
        <v>22</v>
      </c>
      <c r="B446" s="11" t="s">
        <v>91</v>
      </c>
      <c r="C446" s="11" t="s">
        <v>87</v>
      </c>
      <c r="D446" s="21">
        <v>66.45</v>
      </c>
      <c r="E446" s="1">
        <f>AVERAGE(D446:D448)</f>
        <v>66.036666666666676</v>
      </c>
      <c r="F446" s="15">
        <f>_xlfn.STDEV.P(D446:D448)/SQRT(COUNT(D446:D448))</f>
        <v>0.51848782977966457</v>
      </c>
      <c r="G446" s="18" t="s">
        <v>83</v>
      </c>
    </row>
    <row r="447" spans="1:7" x14ac:dyDescent="0.3">
      <c r="A447" s="10" t="s">
        <v>22</v>
      </c>
      <c r="B447" s="11" t="s">
        <v>91</v>
      </c>
      <c r="C447" s="11" t="s">
        <v>87</v>
      </c>
      <c r="D447" s="21">
        <v>66.86999999999999</v>
      </c>
      <c r="F447" s="9"/>
      <c r="G447" s="18" t="s">
        <v>83</v>
      </c>
    </row>
    <row r="448" spans="1:7" x14ac:dyDescent="0.3">
      <c r="A448" s="10" t="s">
        <v>22</v>
      </c>
      <c r="B448" s="11" t="s">
        <v>91</v>
      </c>
      <c r="C448" s="11" t="s">
        <v>87</v>
      </c>
      <c r="D448" s="21">
        <v>64.790000000000006</v>
      </c>
      <c r="F448" s="9"/>
      <c r="G448" s="18" t="s">
        <v>83</v>
      </c>
    </row>
    <row r="449" spans="1:7" x14ac:dyDescent="0.3">
      <c r="A449" s="10" t="s">
        <v>23</v>
      </c>
      <c r="B449" s="11" t="s">
        <v>91</v>
      </c>
      <c r="C449" s="11" t="s">
        <v>87</v>
      </c>
      <c r="D449" s="21">
        <v>14.23</v>
      </c>
      <c r="E449" s="1">
        <f>AVERAGE(D449:D451)</f>
        <v>15.61</v>
      </c>
      <c r="F449" s="15">
        <f>_xlfn.STDEV.P(D449:D451)/SQRT(COUNT(D449:D451))</f>
        <v>1.8463898709523914</v>
      </c>
      <c r="G449" s="18" t="s">
        <v>83</v>
      </c>
    </row>
    <row r="450" spans="1:7" x14ac:dyDescent="0.3">
      <c r="A450" s="10" t="s">
        <v>23</v>
      </c>
      <c r="B450" s="11" t="s">
        <v>91</v>
      </c>
      <c r="C450" s="11" t="s">
        <v>87</v>
      </c>
      <c r="D450" s="21">
        <v>12.57</v>
      </c>
      <c r="F450" s="9"/>
      <c r="G450" s="18" t="s">
        <v>83</v>
      </c>
    </row>
    <row r="451" spans="1:7" x14ac:dyDescent="0.3">
      <c r="A451" s="10" t="s">
        <v>23</v>
      </c>
      <c r="B451" s="11" t="s">
        <v>91</v>
      </c>
      <c r="C451" s="11" t="s">
        <v>87</v>
      </c>
      <c r="D451" s="21">
        <v>20.03</v>
      </c>
      <c r="F451" s="9"/>
      <c r="G451" s="18" t="s">
        <v>83</v>
      </c>
    </row>
    <row r="452" spans="1:7" x14ac:dyDescent="0.3">
      <c r="A452" s="10" t="s">
        <v>24</v>
      </c>
      <c r="B452" s="11" t="s">
        <v>91</v>
      </c>
      <c r="C452" s="11" t="s">
        <v>87</v>
      </c>
      <c r="D452" s="21">
        <v>11.74</v>
      </c>
      <c r="E452" s="1">
        <f>AVERAGE(D452:D454)</f>
        <v>10.636666666666667</v>
      </c>
      <c r="F452" s="15">
        <f>_xlfn.STDEV.P(D452:D454)/SQRT(COUNT(D452:D454))</f>
        <v>0.49108345824611421</v>
      </c>
      <c r="G452" s="18" t="s">
        <v>83</v>
      </c>
    </row>
    <row r="453" spans="1:7" x14ac:dyDescent="0.3">
      <c r="A453" s="10" t="s">
        <v>24</v>
      </c>
      <c r="B453" s="11" t="s">
        <v>91</v>
      </c>
      <c r="C453" s="11" t="s">
        <v>87</v>
      </c>
      <c r="D453" s="21">
        <v>9.67</v>
      </c>
      <c r="F453" s="9"/>
      <c r="G453" s="18" t="s">
        <v>83</v>
      </c>
    </row>
    <row r="454" spans="1:7" x14ac:dyDescent="0.3">
      <c r="A454" s="10" t="s">
        <v>24</v>
      </c>
      <c r="B454" s="11" t="s">
        <v>91</v>
      </c>
      <c r="C454" s="11" t="s">
        <v>87</v>
      </c>
      <c r="D454" s="21">
        <v>10.5</v>
      </c>
      <c r="F454" s="9"/>
      <c r="G454" s="18" t="s">
        <v>83</v>
      </c>
    </row>
    <row r="455" spans="1:7" x14ac:dyDescent="0.3">
      <c r="A455" s="10" t="s">
        <v>25</v>
      </c>
      <c r="B455" s="11" t="s">
        <v>91</v>
      </c>
      <c r="C455" s="11" t="s">
        <v>87</v>
      </c>
      <c r="D455" s="21">
        <v>7.1800000000000006</v>
      </c>
      <c r="E455" s="1">
        <f>AVERAGE(D455:D457)</f>
        <v>5.1100000000000003</v>
      </c>
      <c r="F455" s="15">
        <f>_xlfn.STDEV.P(D455:D457)/SQRT(COUNT(D455:D457))</f>
        <v>1.2194625409945516</v>
      </c>
      <c r="G455" s="18" t="s">
        <v>83</v>
      </c>
    </row>
    <row r="456" spans="1:7" x14ac:dyDescent="0.3">
      <c r="A456" s="10" t="s">
        <v>25</v>
      </c>
      <c r="B456" s="11" t="s">
        <v>91</v>
      </c>
      <c r="C456" s="11" t="s">
        <v>87</v>
      </c>
      <c r="D456" s="21">
        <v>2.21</v>
      </c>
      <c r="F456" s="9"/>
      <c r="G456" s="18" t="s">
        <v>83</v>
      </c>
    </row>
    <row r="457" spans="1:7" x14ac:dyDescent="0.3">
      <c r="A457" s="10" t="s">
        <v>25</v>
      </c>
      <c r="B457" s="11" t="s">
        <v>91</v>
      </c>
      <c r="C457" s="11" t="s">
        <v>87</v>
      </c>
      <c r="D457" s="21">
        <v>5.94</v>
      </c>
      <c r="F457" s="9"/>
      <c r="G457" s="18" t="s">
        <v>83</v>
      </c>
    </row>
    <row r="458" spans="1:7" x14ac:dyDescent="0.3">
      <c r="A458" s="10" t="s">
        <v>26</v>
      </c>
      <c r="B458" s="11" t="s">
        <v>91</v>
      </c>
      <c r="C458" s="11" t="s">
        <v>87</v>
      </c>
      <c r="D458" s="21">
        <v>23.027126913614239</v>
      </c>
      <c r="E458" s="1">
        <f>AVERAGE(D458:D460)</f>
        <v>27.070057593103769</v>
      </c>
      <c r="F458" s="15">
        <f>_xlfn.STDEV.P(D458:D460)/SQRT(COUNT(D458:D460))</f>
        <v>3.5919112056038207</v>
      </c>
      <c r="G458" s="18" t="s">
        <v>83</v>
      </c>
    </row>
    <row r="459" spans="1:7" x14ac:dyDescent="0.3">
      <c r="A459" s="10" t="s">
        <v>26</v>
      </c>
      <c r="B459" s="11" t="s">
        <v>91</v>
      </c>
      <c r="C459" s="11" t="s">
        <v>87</v>
      </c>
      <c r="D459" s="21">
        <v>22.324008534572592</v>
      </c>
      <c r="F459" s="9"/>
      <c r="G459" s="18" t="s">
        <v>83</v>
      </c>
    </row>
    <row r="460" spans="1:7" x14ac:dyDescent="0.3">
      <c r="A460" s="10" t="s">
        <v>26</v>
      </c>
      <c r="B460" s="11" t="s">
        <v>91</v>
      </c>
      <c r="C460" s="11" t="s">
        <v>87</v>
      </c>
      <c r="D460" s="21">
        <v>35.859037331124469</v>
      </c>
      <c r="F460" s="9"/>
      <c r="G460" s="18" t="s">
        <v>83</v>
      </c>
    </row>
    <row r="461" spans="1:7" x14ac:dyDescent="0.3">
      <c r="A461" s="10" t="s">
        <v>27</v>
      </c>
      <c r="B461" s="11" t="s">
        <v>91</v>
      </c>
      <c r="C461" s="11" t="s">
        <v>87</v>
      </c>
      <c r="D461" s="21">
        <v>17.130000000000003</v>
      </c>
      <c r="E461" s="1">
        <f>AVERAGE(D461:D463)</f>
        <v>13.953333333333335</v>
      </c>
      <c r="F461" s="15">
        <f>_xlfn.STDEV.P(D461:D463)/SQRT(COUNT(D461:D463))</f>
        <v>2.5937374720804103</v>
      </c>
      <c r="G461" s="18" t="s">
        <v>83</v>
      </c>
    </row>
    <row r="462" spans="1:7" x14ac:dyDescent="0.3">
      <c r="A462" s="10" t="s">
        <v>27</v>
      </c>
      <c r="B462" s="11" t="s">
        <v>91</v>
      </c>
      <c r="C462" s="11" t="s">
        <v>87</v>
      </c>
      <c r="D462" s="21">
        <v>7.6</v>
      </c>
      <c r="F462" s="9"/>
      <c r="G462" s="18" t="s">
        <v>83</v>
      </c>
    </row>
    <row r="463" spans="1:7" x14ac:dyDescent="0.3">
      <c r="A463" s="10" t="s">
        <v>27</v>
      </c>
      <c r="B463" s="11" t="s">
        <v>91</v>
      </c>
      <c r="C463" s="11" t="s">
        <v>87</v>
      </c>
      <c r="D463" s="21">
        <v>17.130000000000003</v>
      </c>
      <c r="F463" s="9"/>
      <c r="G463" s="18" t="s">
        <v>83</v>
      </c>
    </row>
    <row r="464" spans="1:7" x14ac:dyDescent="0.3">
      <c r="A464" s="10" t="s">
        <v>28</v>
      </c>
      <c r="B464" s="11" t="s">
        <v>91</v>
      </c>
      <c r="C464" s="11" t="s">
        <v>87</v>
      </c>
      <c r="D464" s="21">
        <v>11.74</v>
      </c>
      <c r="E464" s="1">
        <f>AVERAGE(D464:D466)</f>
        <v>11.603333333333333</v>
      </c>
      <c r="F464" s="15">
        <f>_xlfn.STDEV.P(D464:D466)/SQRT(COUNT(D464:D466))</f>
        <v>0.1115878660601226</v>
      </c>
      <c r="G464" s="18" t="s">
        <v>83</v>
      </c>
    </row>
    <row r="465" spans="1:7" x14ac:dyDescent="0.3">
      <c r="A465" s="10" t="s">
        <v>28</v>
      </c>
      <c r="B465" s="11" t="s">
        <v>91</v>
      </c>
      <c r="C465" s="11" t="s">
        <v>87</v>
      </c>
      <c r="D465" s="21">
        <v>11.33</v>
      </c>
      <c r="F465" s="9"/>
      <c r="G465" s="18" t="s">
        <v>83</v>
      </c>
    </row>
    <row r="466" spans="1:7" x14ac:dyDescent="0.3">
      <c r="A466" s="10" t="s">
        <v>28</v>
      </c>
      <c r="B466" s="11" t="s">
        <v>91</v>
      </c>
      <c r="C466" s="11" t="s">
        <v>87</v>
      </c>
      <c r="D466" s="21">
        <v>11.74</v>
      </c>
      <c r="F466" s="9"/>
      <c r="G466" s="18" t="s">
        <v>83</v>
      </c>
    </row>
    <row r="467" spans="1:7" x14ac:dyDescent="0.3">
      <c r="A467" s="10" t="s">
        <v>29</v>
      </c>
      <c r="B467" s="11" t="s">
        <v>91</v>
      </c>
      <c r="C467" s="11" t="s">
        <v>87</v>
      </c>
      <c r="D467" s="21">
        <v>10.5</v>
      </c>
      <c r="E467" s="1">
        <f>AVERAGE(D467:D469)</f>
        <v>9.81</v>
      </c>
      <c r="F467" s="15">
        <f>_xlfn.STDEV.P(D467:D469)/SQRT(COUNT(D467:D469))</f>
        <v>0.29780679792256071</v>
      </c>
      <c r="G467" s="18" t="s">
        <v>83</v>
      </c>
    </row>
    <row r="468" spans="1:7" x14ac:dyDescent="0.3">
      <c r="A468" s="10" t="s">
        <v>29</v>
      </c>
      <c r="B468" s="11" t="s">
        <v>91</v>
      </c>
      <c r="C468" s="11" t="s">
        <v>87</v>
      </c>
      <c r="D468" s="21">
        <v>9.67</v>
      </c>
      <c r="F468" s="9"/>
      <c r="G468" s="18" t="s">
        <v>83</v>
      </c>
    </row>
    <row r="469" spans="1:7" x14ac:dyDescent="0.3">
      <c r="A469" s="10" t="s">
        <v>29</v>
      </c>
      <c r="B469" s="11" t="s">
        <v>91</v>
      </c>
      <c r="C469" s="11" t="s">
        <v>87</v>
      </c>
      <c r="D469" s="21">
        <v>9.26</v>
      </c>
      <c r="F469" s="9"/>
      <c r="G469" s="18" t="s">
        <v>83</v>
      </c>
    </row>
    <row r="470" spans="1:7" x14ac:dyDescent="0.3">
      <c r="A470" s="10" t="s">
        <v>30</v>
      </c>
      <c r="B470" s="11" t="s">
        <v>91</v>
      </c>
      <c r="C470" s="11" t="s">
        <v>87</v>
      </c>
      <c r="D470" s="21">
        <v>9.68</v>
      </c>
      <c r="E470" s="1">
        <f>AVERAGE(D470:D472)</f>
        <v>10.226666666666667</v>
      </c>
      <c r="F470" s="15">
        <f>_xlfn.STDEV.P(D470:D472)/SQRT(COUNT(D470:D472))</f>
        <v>0.29523374292746934</v>
      </c>
      <c r="G470" s="18" t="s">
        <v>83</v>
      </c>
    </row>
    <row r="471" spans="1:7" x14ac:dyDescent="0.3">
      <c r="A471" s="10" t="s">
        <v>30</v>
      </c>
      <c r="B471" s="11" t="s">
        <v>91</v>
      </c>
      <c r="C471" s="11" t="s">
        <v>87</v>
      </c>
      <c r="D471" s="21">
        <v>10.91</v>
      </c>
      <c r="F471" s="9"/>
      <c r="G471" s="18" t="s">
        <v>83</v>
      </c>
    </row>
    <row r="472" spans="1:7" x14ac:dyDescent="0.3">
      <c r="A472" s="10" t="s">
        <v>30</v>
      </c>
      <c r="B472" s="11" t="s">
        <v>91</v>
      </c>
      <c r="C472" s="11" t="s">
        <v>87</v>
      </c>
      <c r="D472" s="21">
        <v>10.09</v>
      </c>
      <c r="F472" s="9"/>
      <c r="G472" s="18" t="s">
        <v>83</v>
      </c>
    </row>
    <row r="473" spans="1:7" x14ac:dyDescent="0.3">
      <c r="A473" s="10" t="s">
        <v>31</v>
      </c>
      <c r="B473" s="11" t="s">
        <v>91</v>
      </c>
      <c r="C473" s="11" t="s">
        <v>87</v>
      </c>
      <c r="D473" s="21">
        <v>17.07</v>
      </c>
      <c r="E473" s="1">
        <f>AVERAGE(D473:D475)</f>
        <v>20.896666666666665</v>
      </c>
      <c r="F473" s="15">
        <f>_xlfn.STDEV.P(D473:D475)/SQRT(COUNT(D473:D475))</f>
        <v>2.9586571027835999</v>
      </c>
      <c r="G473" s="18" t="s">
        <v>83</v>
      </c>
    </row>
    <row r="474" spans="1:7" x14ac:dyDescent="0.3">
      <c r="A474" s="10" t="s">
        <v>31</v>
      </c>
      <c r="B474" s="11" t="s">
        <v>91</v>
      </c>
      <c r="C474" s="11" t="s">
        <v>87</v>
      </c>
      <c r="D474" s="21">
        <v>17.48</v>
      </c>
      <c r="F474" s="9"/>
      <c r="G474" s="18" t="s">
        <v>83</v>
      </c>
    </row>
    <row r="475" spans="1:7" x14ac:dyDescent="0.3">
      <c r="A475" s="10" t="s">
        <v>31</v>
      </c>
      <c r="B475" s="11" t="s">
        <v>91</v>
      </c>
      <c r="C475" s="11" t="s">
        <v>87</v>
      </c>
      <c r="D475" s="21">
        <v>28.139999999999997</v>
      </c>
      <c r="F475" s="9"/>
      <c r="G475" s="18" t="s">
        <v>83</v>
      </c>
    </row>
    <row r="476" spans="1:7" x14ac:dyDescent="0.3">
      <c r="A476" s="10" t="s">
        <v>32</v>
      </c>
      <c r="B476" s="11" t="s">
        <v>91</v>
      </c>
      <c r="C476" s="11" t="s">
        <v>87</v>
      </c>
      <c r="D476" s="21">
        <v>9.8436573065831858</v>
      </c>
      <c r="E476" s="1">
        <f>AVERAGE(D476:D478)</f>
        <v>11.074114469906092</v>
      </c>
      <c r="F476" s="15">
        <f>_xlfn.STDEV.P(D476:D478)/SQRT(COUNT(D476:D478))</f>
        <v>1.3791200949845248</v>
      </c>
      <c r="G476" s="18" t="s">
        <v>83</v>
      </c>
    </row>
    <row r="477" spans="1:7" x14ac:dyDescent="0.3">
      <c r="A477" s="10" t="s">
        <v>32</v>
      </c>
      <c r="B477" s="11" t="s">
        <v>91</v>
      </c>
      <c r="C477" s="11" t="s">
        <v>87</v>
      </c>
      <c r="D477" s="21">
        <v>14.413926770353969</v>
      </c>
      <c r="F477" s="9"/>
      <c r="G477" s="18" t="s">
        <v>83</v>
      </c>
    </row>
    <row r="478" spans="1:7" x14ac:dyDescent="0.3">
      <c r="A478" s="10" t="s">
        <v>32</v>
      </c>
      <c r="B478" s="11" t="s">
        <v>91</v>
      </c>
      <c r="C478" s="11" t="s">
        <v>87</v>
      </c>
      <c r="D478" s="21">
        <v>8.9647593327811244</v>
      </c>
      <c r="F478" s="9"/>
      <c r="G478" s="18" t="s">
        <v>83</v>
      </c>
    </row>
    <row r="479" spans="1:7" x14ac:dyDescent="0.3">
      <c r="A479" s="10" t="s">
        <v>33</v>
      </c>
      <c r="B479" s="11" t="s">
        <v>91</v>
      </c>
      <c r="C479" s="11" t="s">
        <v>87</v>
      </c>
      <c r="D479" s="21">
        <v>15.02</v>
      </c>
      <c r="E479" s="1">
        <f>AVERAGE(D479:D481)</f>
        <v>15.225</v>
      </c>
      <c r="F479" s="15">
        <f>_xlfn.STDEV.P(D479:D481)/SQRT(COUNT(D479:D481))</f>
        <v>0.14495689014324228</v>
      </c>
      <c r="G479" s="18" t="s">
        <v>83</v>
      </c>
    </row>
    <row r="480" spans="1:7" x14ac:dyDescent="0.3">
      <c r="A480" s="10" t="s">
        <v>33</v>
      </c>
      <c r="B480" s="11" t="s">
        <v>91</v>
      </c>
      <c r="C480" s="11" t="s">
        <v>87</v>
      </c>
      <c r="D480" s="21">
        <v>15.43</v>
      </c>
      <c r="F480" s="9"/>
      <c r="G480" s="18" t="s">
        <v>83</v>
      </c>
    </row>
    <row r="481" spans="1:7" x14ac:dyDescent="0.3">
      <c r="A481" s="10" t="s">
        <v>33</v>
      </c>
      <c r="B481" s="11" t="s">
        <v>91</v>
      </c>
      <c r="C481" s="11" t="s">
        <v>87</v>
      </c>
      <c r="D481" s="22"/>
      <c r="F481" s="9"/>
      <c r="G481" s="18" t="s">
        <v>83</v>
      </c>
    </row>
    <row r="482" spans="1:7" x14ac:dyDescent="0.3">
      <c r="A482" s="10" t="s">
        <v>34</v>
      </c>
      <c r="B482" s="11" t="s">
        <v>91</v>
      </c>
      <c r="C482" s="11" t="s">
        <v>87</v>
      </c>
      <c r="D482" s="21">
        <v>15.43</v>
      </c>
      <c r="E482" s="1">
        <f>AVERAGE(D482:D484)</f>
        <v>17.616666666666671</v>
      </c>
      <c r="F482" s="15">
        <f>_xlfn.STDEV.P(D482:D484)/SQRT(COUNT(D482:D484))</f>
        <v>1.3156015382354092</v>
      </c>
      <c r="G482" s="18" t="s">
        <v>83</v>
      </c>
    </row>
    <row r="483" spans="1:7" x14ac:dyDescent="0.3">
      <c r="A483" s="10" t="s">
        <v>34</v>
      </c>
      <c r="B483" s="11" t="s">
        <v>91</v>
      </c>
      <c r="C483" s="11" t="s">
        <v>87</v>
      </c>
      <c r="D483" s="21">
        <v>16.66</v>
      </c>
      <c r="F483" s="9"/>
      <c r="G483" s="18" t="s">
        <v>83</v>
      </c>
    </row>
    <row r="484" spans="1:7" x14ac:dyDescent="0.3">
      <c r="A484" s="10" t="s">
        <v>34</v>
      </c>
      <c r="B484" s="11" t="s">
        <v>91</v>
      </c>
      <c r="C484" s="11" t="s">
        <v>87</v>
      </c>
      <c r="D484" s="21">
        <v>20.76</v>
      </c>
      <c r="F484" s="9"/>
      <c r="G484" s="18" t="s">
        <v>83</v>
      </c>
    </row>
    <row r="485" spans="1:7" x14ac:dyDescent="0.3">
      <c r="A485" s="10" t="s">
        <v>35</v>
      </c>
      <c r="B485" s="11" t="s">
        <v>91</v>
      </c>
      <c r="C485" s="11" t="s">
        <v>87</v>
      </c>
      <c r="D485" s="21">
        <v>33.479999999999997</v>
      </c>
      <c r="E485" s="1">
        <f>AVERAGE(D485:D487)</f>
        <v>35.393333333333338</v>
      </c>
      <c r="F485" s="15">
        <f>_xlfn.STDEV.P(D485:D487)/SQRT(COUNT(D485:D487))</f>
        <v>0.78111506242085926</v>
      </c>
      <c r="G485" s="18" t="s">
        <v>83</v>
      </c>
    </row>
    <row r="486" spans="1:7" x14ac:dyDescent="0.3">
      <c r="A486" s="10" t="s">
        <v>35</v>
      </c>
      <c r="B486" s="11" t="s">
        <v>91</v>
      </c>
      <c r="C486" s="11" t="s">
        <v>87</v>
      </c>
      <c r="D486" s="21">
        <v>36.35</v>
      </c>
      <c r="F486" s="9"/>
      <c r="G486" s="18" t="s">
        <v>83</v>
      </c>
    </row>
    <row r="487" spans="1:7" x14ac:dyDescent="0.3">
      <c r="A487" s="10" t="s">
        <v>35</v>
      </c>
      <c r="B487" s="11" t="s">
        <v>91</v>
      </c>
      <c r="C487" s="11" t="s">
        <v>87</v>
      </c>
      <c r="D487" s="21">
        <v>36.35</v>
      </c>
      <c r="F487" s="9"/>
      <c r="G487" s="18" t="s">
        <v>83</v>
      </c>
    </row>
    <row r="488" spans="1:7" x14ac:dyDescent="0.3">
      <c r="A488" s="10" t="s">
        <v>36</v>
      </c>
      <c r="B488" s="11" t="s">
        <v>91</v>
      </c>
      <c r="C488" s="11" t="s">
        <v>87</v>
      </c>
      <c r="D488" s="21">
        <v>32.25</v>
      </c>
      <c r="E488" s="1">
        <f>AVERAGE(D488:D490)</f>
        <v>32.246666666666663</v>
      </c>
      <c r="F488" s="15">
        <f>_xlfn.STDEV.P(D488:D490)/SQRT(COUNT(D488:D490))</f>
        <v>0.58218617360835745</v>
      </c>
      <c r="G488" s="18" t="s">
        <v>83</v>
      </c>
    </row>
    <row r="489" spans="1:7" x14ac:dyDescent="0.3">
      <c r="A489" s="10" t="s">
        <v>36</v>
      </c>
      <c r="B489" s="11" t="s">
        <v>91</v>
      </c>
      <c r="C489" s="11" t="s">
        <v>87</v>
      </c>
      <c r="D489" s="21">
        <v>31.009999999999998</v>
      </c>
      <c r="F489" s="9"/>
      <c r="G489" s="18" t="s">
        <v>83</v>
      </c>
    </row>
    <row r="490" spans="1:7" x14ac:dyDescent="0.3">
      <c r="A490" s="10" t="s">
        <v>36</v>
      </c>
      <c r="B490" s="11" t="s">
        <v>91</v>
      </c>
      <c r="C490" s="11" t="s">
        <v>87</v>
      </c>
      <c r="D490" s="21">
        <v>33.479999999999997</v>
      </c>
      <c r="F490" s="9"/>
      <c r="G490" s="18" t="s">
        <v>83</v>
      </c>
    </row>
    <row r="491" spans="1:7" x14ac:dyDescent="0.3">
      <c r="A491" s="10" t="s">
        <v>37</v>
      </c>
      <c r="B491" s="11" t="s">
        <v>91</v>
      </c>
      <c r="C491" s="11" t="s">
        <v>87</v>
      </c>
      <c r="D491" s="21">
        <v>69.989999999999995</v>
      </c>
      <c r="E491" s="1">
        <f>AVERAGE(D491:D493)</f>
        <v>68.486666666666665</v>
      </c>
      <c r="F491" s="15">
        <f>_xlfn.STDEV.P(D491:D493)/SQRT(COUNT(D491:D493))</f>
        <v>0.67876249050644777</v>
      </c>
      <c r="G491" s="18" t="s">
        <v>83</v>
      </c>
    </row>
    <row r="492" spans="1:7" x14ac:dyDescent="0.3">
      <c r="A492" s="10" t="s">
        <v>37</v>
      </c>
      <c r="B492" s="11" t="s">
        <v>91</v>
      </c>
      <c r="C492" s="11" t="s">
        <v>87</v>
      </c>
      <c r="D492" s="21">
        <v>68.349999999999994</v>
      </c>
      <c r="F492" s="9"/>
      <c r="G492" s="18" t="s">
        <v>83</v>
      </c>
    </row>
    <row r="493" spans="1:7" x14ac:dyDescent="0.3">
      <c r="A493" s="10" t="s">
        <v>37</v>
      </c>
      <c r="B493" s="11" t="s">
        <v>91</v>
      </c>
      <c r="C493" s="11" t="s">
        <v>87</v>
      </c>
      <c r="D493" s="21">
        <v>67.12</v>
      </c>
      <c r="F493" s="9"/>
      <c r="G493" s="18" t="s">
        <v>83</v>
      </c>
    </row>
    <row r="494" spans="1:7" x14ac:dyDescent="0.3">
      <c r="A494" s="10" t="s">
        <v>38</v>
      </c>
      <c r="B494" s="11" t="s">
        <v>91</v>
      </c>
      <c r="C494" s="11" t="s">
        <v>87</v>
      </c>
      <c r="D494" s="21">
        <v>31.430000000000003</v>
      </c>
      <c r="E494" s="1">
        <f>AVERAGE(D494:D496)</f>
        <v>32.796666666666674</v>
      </c>
      <c r="F494" s="15">
        <f>_xlfn.STDEV.P(D494:D496)/SQRT(COUNT(D494:D496))</f>
        <v>1.115878660601225</v>
      </c>
      <c r="G494" s="18" t="s">
        <v>83</v>
      </c>
    </row>
    <row r="495" spans="1:7" x14ac:dyDescent="0.3">
      <c r="A495" s="10" t="s">
        <v>38</v>
      </c>
      <c r="B495" s="11" t="s">
        <v>91</v>
      </c>
      <c r="C495" s="11" t="s">
        <v>87</v>
      </c>
      <c r="D495" s="21">
        <v>31.430000000000003</v>
      </c>
      <c r="F495" s="9"/>
      <c r="G495" s="18" t="s">
        <v>83</v>
      </c>
    </row>
    <row r="496" spans="1:7" x14ac:dyDescent="0.3">
      <c r="A496" s="10" t="s">
        <v>38</v>
      </c>
      <c r="B496" s="11" t="s">
        <v>91</v>
      </c>
      <c r="C496" s="11" t="s">
        <v>87</v>
      </c>
      <c r="D496" s="21">
        <v>35.53</v>
      </c>
      <c r="F496" s="9"/>
      <c r="G496" s="18" t="s">
        <v>83</v>
      </c>
    </row>
    <row r="497" spans="1:7" x14ac:dyDescent="0.3">
      <c r="A497" s="10" t="s">
        <v>39</v>
      </c>
      <c r="B497" s="11" t="s">
        <v>91</v>
      </c>
      <c r="C497" s="11" t="s">
        <v>87</v>
      </c>
      <c r="D497" s="21">
        <v>25.679999999999996</v>
      </c>
      <c r="E497" s="1">
        <f>AVERAGE(D497:D499)</f>
        <v>24.723333333333329</v>
      </c>
      <c r="F497" s="15">
        <f>_xlfn.STDEV.P(D497:D499)/SQRT(COUNT(D497:D499))</f>
        <v>0.78111506242085715</v>
      </c>
      <c r="G497" s="18" t="s">
        <v>83</v>
      </c>
    </row>
    <row r="498" spans="1:7" x14ac:dyDescent="0.3">
      <c r="A498" s="10" t="s">
        <v>39</v>
      </c>
      <c r="B498" s="11" t="s">
        <v>91</v>
      </c>
      <c r="C498" s="11" t="s">
        <v>87</v>
      </c>
      <c r="D498" s="21">
        <v>22.81</v>
      </c>
      <c r="F498" s="9"/>
      <c r="G498" s="18" t="s">
        <v>83</v>
      </c>
    </row>
    <row r="499" spans="1:7" x14ac:dyDescent="0.3">
      <c r="A499" s="10" t="s">
        <v>39</v>
      </c>
      <c r="B499" s="11" t="s">
        <v>91</v>
      </c>
      <c r="C499" s="11" t="s">
        <v>87</v>
      </c>
      <c r="D499" s="21">
        <v>25.679999999999996</v>
      </c>
      <c r="F499" s="9"/>
      <c r="G499" s="18" t="s">
        <v>83</v>
      </c>
    </row>
    <row r="500" spans="1:7" x14ac:dyDescent="0.3">
      <c r="A500" s="10" t="s">
        <v>40</v>
      </c>
      <c r="B500" s="11" t="s">
        <v>91</v>
      </c>
      <c r="C500" s="11" t="s">
        <v>87</v>
      </c>
      <c r="D500" s="21">
        <v>10.5</v>
      </c>
      <c r="E500" s="1">
        <f>AVERAGE(D500:D502)</f>
        <v>6.6733333333333329</v>
      </c>
      <c r="F500" s="15">
        <f>_xlfn.STDEV.P(D500:D502)/SQRT(COUNT(D500:D502))</f>
        <v>1.9456009259257054</v>
      </c>
      <c r="G500" s="18" t="s">
        <v>83</v>
      </c>
    </row>
    <row r="501" spans="1:7" x14ac:dyDescent="0.3">
      <c r="A501" s="10" t="s">
        <v>40</v>
      </c>
      <c r="B501" s="11" t="s">
        <v>91</v>
      </c>
      <c r="C501" s="11" t="s">
        <v>87</v>
      </c>
      <c r="D501" s="21">
        <v>7.22</v>
      </c>
      <c r="F501" s="9"/>
      <c r="G501" s="18" t="s">
        <v>83</v>
      </c>
    </row>
    <row r="502" spans="1:7" x14ac:dyDescent="0.3">
      <c r="A502" s="10" t="s">
        <v>40</v>
      </c>
      <c r="B502" s="11" t="s">
        <v>91</v>
      </c>
      <c r="C502" s="11" t="s">
        <v>87</v>
      </c>
      <c r="D502" s="21">
        <v>2.2999999999999998</v>
      </c>
      <c r="F502" s="9"/>
      <c r="G502" s="18" t="s">
        <v>83</v>
      </c>
    </row>
    <row r="503" spans="1:7" x14ac:dyDescent="0.3">
      <c r="A503" s="11" t="s">
        <v>41</v>
      </c>
      <c r="B503" s="11" t="s">
        <v>91</v>
      </c>
      <c r="C503" s="11" t="s">
        <v>87</v>
      </c>
      <c r="D503" s="21">
        <v>27.73</v>
      </c>
      <c r="E503" s="1">
        <f>AVERAGE(D503:D505)</f>
        <v>28.959999999999997</v>
      </c>
      <c r="F503" s="15">
        <f>_xlfn.STDEV.P(D503:D505)/SQRT(COUNT(D503:D505))</f>
        <v>0.57982756057296914</v>
      </c>
      <c r="G503" s="18" t="s">
        <v>83</v>
      </c>
    </row>
    <row r="504" spans="1:7" x14ac:dyDescent="0.3">
      <c r="A504" s="11" t="s">
        <v>41</v>
      </c>
      <c r="B504" s="11" t="s">
        <v>91</v>
      </c>
      <c r="C504" s="11" t="s">
        <v>87</v>
      </c>
      <c r="D504" s="21">
        <v>30.19</v>
      </c>
      <c r="F504" s="9"/>
      <c r="G504" s="18" t="s">
        <v>83</v>
      </c>
    </row>
    <row r="505" spans="1:7" x14ac:dyDescent="0.3">
      <c r="A505" s="11" t="s">
        <v>41</v>
      </c>
      <c r="B505" s="11" t="s">
        <v>91</v>
      </c>
      <c r="C505" s="11" t="s">
        <v>87</v>
      </c>
      <c r="D505" s="21">
        <v>28.96</v>
      </c>
      <c r="F505" s="9"/>
      <c r="G505" s="18" t="s">
        <v>83</v>
      </c>
    </row>
    <row r="506" spans="1:7" x14ac:dyDescent="0.3">
      <c r="A506" s="11" t="s">
        <v>42</v>
      </c>
      <c r="B506" s="11" t="s">
        <v>91</v>
      </c>
      <c r="C506" s="11" t="s">
        <v>87</v>
      </c>
      <c r="D506" s="21">
        <v>18.45685744984349</v>
      </c>
      <c r="E506" s="1">
        <f>AVERAGE(D506:D508)</f>
        <v>15.175638347649086</v>
      </c>
      <c r="F506" s="15">
        <f>_xlfn.STDEV.P(D506:D508)/SQRT(COUNT(D506:D508))</f>
        <v>1.5751293203252745</v>
      </c>
      <c r="G506" s="18" t="s">
        <v>83</v>
      </c>
    </row>
    <row r="507" spans="1:7" x14ac:dyDescent="0.3">
      <c r="A507" s="11" t="s">
        <v>42</v>
      </c>
      <c r="B507" s="11" t="s">
        <v>91</v>
      </c>
      <c r="C507" s="11" t="s">
        <v>87</v>
      </c>
      <c r="D507" s="21">
        <v>15.292824744156031</v>
      </c>
      <c r="F507" s="9"/>
      <c r="G507" s="18" t="s">
        <v>83</v>
      </c>
    </row>
    <row r="508" spans="1:7" x14ac:dyDescent="0.3">
      <c r="A508" s="11" t="s">
        <v>42</v>
      </c>
      <c r="B508" s="11" t="s">
        <v>91</v>
      </c>
      <c r="C508" s="11" t="s">
        <v>87</v>
      </c>
      <c r="D508" s="21">
        <v>11.777232848947738</v>
      </c>
      <c r="F508" s="9"/>
      <c r="G508" s="18" t="s">
        <v>83</v>
      </c>
    </row>
    <row r="509" spans="1:7" x14ac:dyDescent="0.3">
      <c r="A509" s="11" t="s">
        <v>43</v>
      </c>
      <c r="B509" s="11" t="s">
        <v>91</v>
      </c>
      <c r="C509" s="11" t="s">
        <v>87</v>
      </c>
      <c r="D509" s="21">
        <v>21.990000000000002</v>
      </c>
      <c r="E509" s="1">
        <f>AVERAGE(D509:D511)</f>
        <v>16.383333333333336</v>
      </c>
      <c r="F509" s="15">
        <f>_xlfn.STDEV.P(D509:D511)/SQRT(COUNT(D509:D511))</f>
        <v>2.4494232125286262</v>
      </c>
      <c r="G509" s="18" t="s">
        <v>83</v>
      </c>
    </row>
    <row r="510" spans="1:7" x14ac:dyDescent="0.3">
      <c r="A510" s="11" t="s">
        <v>43</v>
      </c>
      <c r="B510" s="11" t="s">
        <v>91</v>
      </c>
      <c r="C510" s="11" t="s">
        <v>87</v>
      </c>
      <c r="D510" s="21">
        <v>15.43</v>
      </c>
      <c r="F510" s="9"/>
      <c r="G510" s="18" t="s">
        <v>83</v>
      </c>
    </row>
    <row r="511" spans="1:7" x14ac:dyDescent="0.3">
      <c r="A511" s="11" t="s">
        <v>43</v>
      </c>
      <c r="B511" s="11" t="s">
        <v>91</v>
      </c>
      <c r="C511" s="11" t="s">
        <v>87</v>
      </c>
      <c r="D511" s="21">
        <v>11.73</v>
      </c>
      <c r="F511" s="9"/>
      <c r="G511" s="18" t="s">
        <v>83</v>
      </c>
    </row>
    <row r="512" spans="1:7" x14ac:dyDescent="0.3">
      <c r="A512" s="11" t="s">
        <v>44</v>
      </c>
      <c r="B512" s="11" t="s">
        <v>91</v>
      </c>
      <c r="C512" s="11" t="s">
        <v>87</v>
      </c>
      <c r="D512" s="21">
        <v>9.4920981170623531</v>
      </c>
      <c r="E512" s="1">
        <f>AVERAGE(D512:D514)</f>
        <v>6.9725905921631011</v>
      </c>
      <c r="F512" s="15">
        <f>_xlfn.STDEV.P(D512:D514)/SQRT(COUNT(D512:D514))</f>
        <v>1.2466268077192482</v>
      </c>
      <c r="G512" s="18" t="s">
        <v>83</v>
      </c>
    </row>
    <row r="513" spans="1:7" x14ac:dyDescent="0.3">
      <c r="A513" s="11" t="s">
        <v>44</v>
      </c>
      <c r="B513" s="11" t="s">
        <v>91</v>
      </c>
      <c r="C513" s="11" t="s">
        <v>87</v>
      </c>
      <c r="D513" s="21">
        <v>7.2069633851770014</v>
      </c>
      <c r="F513" s="9"/>
      <c r="G513" s="18" t="s">
        <v>83</v>
      </c>
    </row>
    <row r="514" spans="1:7" x14ac:dyDescent="0.3">
      <c r="A514" s="11" t="s">
        <v>44</v>
      </c>
      <c r="B514" s="11" t="s">
        <v>91</v>
      </c>
      <c r="C514" s="11" t="s">
        <v>87</v>
      </c>
      <c r="D514" s="21">
        <v>4.2187102742499487</v>
      </c>
      <c r="F514" s="9"/>
      <c r="G514" s="18" t="s">
        <v>83</v>
      </c>
    </row>
    <row r="515" spans="1:7" x14ac:dyDescent="0.3">
      <c r="A515" s="10" t="s">
        <v>45</v>
      </c>
      <c r="B515" s="11" t="s">
        <v>91</v>
      </c>
      <c r="C515" s="11" t="s">
        <v>87</v>
      </c>
      <c r="D515" s="21">
        <v>28.139999999999997</v>
      </c>
      <c r="E515" s="1">
        <f>AVERAGE(D515:D517)</f>
        <v>26.5</v>
      </c>
      <c r="F515" s="15">
        <f>_xlfn.STDEV.P(D515:D517)/SQRT(COUNT(D515:D517))</f>
        <v>0.8857012287824072</v>
      </c>
      <c r="G515" s="18" t="s">
        <v>83</v>
      </c>
    </row>
    <row r="516" spans="1:7" x14ac:dyDescent="0.3">
      <c r="A516" s="10" t="s">
        <v>45</v>
      </c>
      <c r="B516" s="11" t="s">
        <v>91</v>
      </c>
      <c r="C516" s="11" t="s">
        <v>87</v>
      </c>
      <c r="D516" s="21">
        <v>26.91</v>
      </c>
      <c r="F516" s="9"/>
      <c r="G516" s="18" t="s">
        <v>83</v>
      </c>
    </row>
    <row r="517" spans="1:7" x14ac:dyDescent="0.3">
      <c r="A517" s="10" t="s">
        <v>45</v>
      </c>
      <c r="B517" s="11" t="s">
        <v>91</v>
      </c>
      <c r="C517" s="11" t="s">
        <v>87</v>
      </c>
      <c r="D517" s="21">
        <v>24.45</v>
      </c>
      <c r="F517" s="9"/>
      <c r="G517" s="18" t="s">
        <v>83</v>
      </c>
    </row>
    <row r="518" spans="1:7" x14ac:dyDescent="0.3">
      <c r="A518" s="10" t="s">
        <v>46</v>
      </c>
      <c r="B518" s="11" t="s">
        <v>91</v>
      </c>
      <c r="C518" s="11" t="s">
        <v>87</v>
      </c>
      <c r="D518" s="21">
        <v>1.0546775685624898</v>
      </c>
      <c r="E518" s="1">
        <f>AVERAGE(D518:D520)</f>
        <v>1.171863965069438</v>
      </c>
      <c r="F518" s="15">
        <f>_xlfn.STDEV.P(D518:D520)/SQRT(COUNT(D518:D520))</f>
        <v>0.17249370512266651</v>
      </c>
      <c r="G518" s="18" t="s">
        <v>83</v>
      </c>
    </row>
    <row r="519" spans="1:7" x14ac:dyDescent="0.3">
      <c r="A519" s="10" t="s">
        <v>46</v>
      </c>
      <c r="B519" s="11" t="s">
        <v>91</v>
      </c>
      <c r="C519" s="11" t="s">
        <v>87</v>
      </c>
      <c r="D519" s="21">
        <v>1.5820163528437403</v>
      </c>
      <c r="F519" s="9"/>
      <c r="G519" s="18" t="s">
        <v>83</v>
      </c>
    </row>
    <row r="520" spans="1:7" x14ac:dyDescent="0.3">
      <c r="A520" s="10" t="s">
        <v>46</v>
      </c>
      <c r="B520" s="11" t="s">
        <v>91</v>
      </c>
      <c r="C520" s="11" t="s">
        <v>87</v>
      </c>
      <c r="D520" s="21">
        <v>0.87889797380208412</v>
      </c>
      <c r="F520" s="9"/>
      <c r="G520" s="18" t="s">
        <v>83</v>
      </c>
    </row>
    <row r="521" spans="1:7" x14ac:dyDescent="0.3">
      <c r="A521" s="10" t="s">
        <v>47</v>
      </c>
      <c r="B521" s="11" t="s">
        <v>91</v>
      </c>
      <c r="C521" s="11" t="s">
        <v>87</v>
      </c>
      <c r="D521" s="21">
        <v>23.630000000000003</v>
      </c>
      <c r="E521" s="1">
        <f>AVERAGE(D521:D523)</f>
        <v>23.766666666666666</v>
      </c>
      <c r="F521" s="15">
        <f>_xlfn.STDEV.P(D521:D523)/SQRT(COUNT(D521:D523))</f>
        <v>0.67876249050644932</v>
      </c>
      <c r="G521" s="18" t="s">
        <v>83</v>
      </c>
    </row>
    <row r="522" spans="1:7" x14ac:dyDescent="0.3">
      <c r="A522" s="10" t="s">
        <v>47</v>
      </c>
      <c r="B522" s="11" t="s">
        <v>91</v>
      </c>
      <c r="C522" s="11" t="s">
        <v>87</v>
      </c>
      <c r="D522" s="21">
        <v>22.400000000000002</v>
      </c>
      <c r="F522" s="9"/>
      <c r="G522" s="18" t="s">
        <v>83</v>
      </c>
    </row>
    <row r="523" spans="1:7" x14ac:dyDescent="0.3">
      <c r="A523" s="10" t="s">
        <v>47</v>
      </c>
      <c r="B523" s="11" t="s">
        <v>91</v>
      </c>
      <c r="C523" s="11" t="s">
        <v>87</v>
      </c>
      <c r="D523" s="21">
        <v>25.27</v>
      </c>
      <c r="F523" s="9"/>
      <c r="G523" s="18" t="s">
        <v>83</v>
      </c>
    </row>
    <row r="524" spans="1:7" x14ac:dyDescent="0.3">
      <c r="A524" s="10" t="s">
        <v>48</v>
      </c>
      <c r="B524" s="11" t="s">
        <v>91</v>
      </c>
      <c r="C524" s="11" t="s">
        <v>87</v>
      </c>
      <c r="D524" s="21">
        <v>18.709999999999997</v>
      </c>
      <c r="E524" s="1">
        <f>AVERAGE(D524:D526)</f>
        <v>13.236666666666665</v>
      </c>
      <c r="F524" s="15">
        <f>_xlfn.STDEV.P(D524:D526)/SQRT(COUNT(D524:D526))</f>
        <v>2.3644418337496043</v>
      </c>
      <c r="G524" s="18" t="s">
        <v>83</v>
      </c>
    </row>
    <row r="525" spans="1:7" x14ac:dyDescent="0.3">
      <c r="A525" s="10" t="s">
        <v>48</v>
      </c>
      <c r="B525" s="11" t="s">
        <v>91</v>
      </c>
      <c r="C525" s="11" t="s">
        <v>87</v>
      </c>
      <c r="D525" s="21">
        <v>8.86</v>
      </c>
      <c r="F525" s="9"/>
      <c r="G525" s="18" t="s">
        <v>83</v>
      </c>
    </row>
    <row r="526" spans="1:7" x14ac:dyDescent="0.3">
      <c r="A526" s="10" t="s">
        <v>48</v>
      </c>
      <c r="B526" s="11" t="s">
        <v>91</v>
      </c>
      <c r="C526" s="11" t="s">
        <v>87</v>
      </c>
      <c r="D526" s="21">
        <v>12.139999999999999</v>
      </c>
      <c r="F526" s="9"/>
      <c r="G526" s="18" t="s">
        <v>83</v>
      </c>
    </row>
    <row r="527" spans="1:7" x14ac:dyDescent="0.3">
      <c r="A527" s="10" t="s">
        <v>49</v>
      </c>
      <c r="B527" s="11" t="s">
        <v>91</v>
      </c>
      <c r="C527" s="11" t="s">
        <v>87</v>
      </c>
      <c r="D527" s="21">
        <v>28.96</v>
      </c>
      <c r="E527" s="1">
        <f>AVERAGE(D527:D529)</f>
        <v>27.73</v>
      </c>
      <c r="F527" s="15">
        <f>_xlfn.STDEV.P(D527:D529)/SQRT(COUNT(D527:D529))</f>
        <v>0.69686600019101308</v>
      </c>
      <c r="G527" s="18" t="s">
        <v>83</v>
      </c>
    </row>
    <row r="528" spans="1:7" x14ac:dyDescent="0.3">
      <c r="A528" s="10" t="s">
        <v>49</v>
      </c>
      <c r="B528" s="11" t="s">
        <v>91</v>
      </c>
      <c r="C528" s="11" t="s">
        <v>87</v>
      </c>
      <c r="D528" s="21">
        <v>28.139999999999997</v>
      </c>
      <c r="F528" s="9"/>
      <c r="G528" s="18" t="s">
        <v>83</v>
      </c>
    </row>
    <row r="529" spans="1:7" x14ac:dyDescent="0.3">
      <c r="A529" s="10" t="s">
        <v>49</v>
      </c>
      <c r="B529" s="11" t="s">
        <v>91</v>
      </c>
      <c r="C529" s="11" t="s">
        <v>87</v>
      </c>
      <c r="D529" s="21">
        <v>26.090000000000003</v>
      </c>
      <c r="F529" s="9"/>
      <c r="G529" s="18" t="s">
        <v>83</v>
      </c>
    </row>
    <row r="530" spans="1:7" x14ac:dyDescent="0.3">
      <c r="A530" s="2" t="s">
        <v>50</v>
      </c>
      <c r="B530" s="2" t="s">
        <v>88</v>
      </c>
      <c r="C530" s="2" t="s">
        <v>86</v>
      </c>
      <c r="D530" s="3">
        <v>32.766594723164346</v>
      </c>
      <c r="E530" s="1">
        <f>AVERAGE(D530:D532)</f>
        <v>33.215874554023706</v>
      </c>
      <c r="F530" s="15">
        <f>_xlfn.STDEV.P(D530:D532)/SQRT(COUNT(D530:D532))</f>
        <v>0.23274183700168277</v>
      </c>
      <c r="G530" s="18" t="s">
        <v>84</v>
      </c>
    </row>
    <row r="531" spans="1:7" x14ac:dyDescent="0.3">
      <c r="A531" s="2" t="s">
        <v>50</v>
      </c>
      <c r="B531" s="2" t="s">
        <v>88</v>
      </c>
      <c r="C531" s="2" t="s">
        <v>86</v>
      </c>
      <c r="D531" s="3">
        <v>33.744439060917074</v>
      </c>
      <c r="F531" s="9"/>
      <c r="G531" s="18" t="s">
        <v>84</v>
      </c>
    </row>
    <row r="532" spans="1:7" x14ac:dyDescent="0.3">
      <c r="A532" s="2" t="s">
        <v>50</v>
      </c>
      <c r="B532" s="2" t="s">
        <v>88</v>
      </c>
      <c r="C532" s="2" t="s">
        <v>86</v>
      </c>
      <c r="D532" s="3">
        <v>33.136589877989707</v>
      </c>
      <c r="F532" s="9"/>
      <c r="G532" s="18" t="s">
        <v>84</v>
      </c>
    </row>
    <row r="533" spans="1:7" x14ac:dyDescent="0.3">
      <c r="A533" s="2" t="s">
        <v>51</v>
      </c>
      <c r="B533" s="2" t="s">
        <v>88</v>
      </c>
      <c r="C533" s="2" t="s">
        <v>86</v>
      </c>
      <c r="D533" s="3">
        <v>63.211910320222003</v>
      </c>
      <c r="E533" s="1">
        <f>AVERAGE(D533:D535)</f>
        <v>59.727789278949921</v>
      </c>
      <c r="F533" s="15">
        <f>_xlfn.STDEV.P(D533:D535)/SQRT(COUNT(D533:D535))</f>
        <v>1.7421964801785892</v>
      </c>
      <c r="G533" s="18" t="s">
        <v>84</v>
      </c>
    </row>
    <row r="534" spans="1:7" x14ac:dyDescent="0.3">
      <c r="A534" s="2" t="s">
        <v>51</v>
      </c>
      <c r="B534" s="2" t="s">
        <v>88</v>
      </c>
      <c r="C534" s="2" t="s">
        <v>86</v>
      </c>
      <c r="D534" s="3">
        <v>60.119807954895833</v>
      </c>
      <c r="F534" s="9"/>
      <c r="G534" s="18" t="s">
        <v>84</v>
      </c>
    </row>
    <row r="535" spans="1:7" x14ac:dyDescent="0.3">
      <c r="A535" s="2" t="s">
        <v>51</v>
      </c>
      <c r="B535" s="2" t="s">
        <v>88</v>
      </c>
      <c r="C535" s="2" t="s">
        <v>86</v>
      </c>
      <c r="D535" s="3">
        <v>55.851649561731932</v>
      </c>
      <c r="F535" s="9"/>
      <c r="G535" s="18" t="s">
        <v>84</v>
      </c>
    </row>
    <row r="536" spans="1:7" x14ac:dyDescent="0.3">
      <c r="A536" s="2" t="s">
        <v>52</v>
      </c>
      <c r="B536" s="2" t="s">
        <v>88</v>
      </c>
      <c r="C536" s="2" t="s">
        <v>86</v>
      </c>
      <c r="D536" s="3">
        <v>0.6563009293926001</v>
      </c>
      <c r="E536" s="1">
        <f>AVERAGE(D536:D538)</f>
        <v>-0.61665859137557766</v>
      </c>
      <c r="F536" s="15">
        <f>_xlfn.STDEV.P(D536:D538)/SQRT(COUNT(D536:D538))</f>
        <v>1.3355239471990763</v>
      </c>
      <c r="G536" s="18" t="s">
        <v>84</v>
      </c>
    </row>
    <row r="537" spans="1:7" x14ac:dyDescent="0.3">
      <c r="A537" s="2" t="s">
        <v>52</v>
      </c>
      <c r="B537" s="2" t="s">
        <v>88</v>
      </c>
      <c r="C537" s="2" t="s">
        <v>86</v>
      </c>
      <c r="D537" s="3">
        <v>-3.8629256045456373</v>
      </c>
      <c r="F537" s="9"/>
      <c r="G537" s="18" t="s">
        <v>84</v>
      </c>
    </row>
    <row r="538" spans="1:7" x14ac:dyDescent="0.3">
      <c r="A538" s="2" t="s">
        <v>52</v>
      </c>
      <c r="B538" s="2" t="s">
        <v>88</v>
      </c>
      <c r="C538" s="2" t="s">
        <v>86</v>
      </c>
      <c r="D538" s="3">
        <v>1.3566489010263041</v>
      </c>
      <c r="F538" s="9"/>
      <c r="G538" s="18" t="s">
        <v>84</v>
      </c>
    </row>
    <row r="539" spans="1:7" x14ac:dyDescent="0.3">
      <c r="A539" s="2" t="s">
        <v>53</v>
      </c>
      <c r="B539" s="2" t="s">
        <v>88</v>
      </c>
      <c r="C539" s="2" t="s">
        <v>86</v>
      </c>
      <c r="D539" s="3">
        <v>-7.7478747302118762</v>
      </c>
      <c r="E539" s="1">
        <f>AVERAGE(D539:D541)</f>
        <v>-6.8228868431484768</v>
      </c>
      <c r="F539" s="15">
        <f>_xlfn.STDEV.P(D539:D541)/SQRT(COUNT(D539:D541))</f>
        <v>0.54014677955352097</v>
      </c>
      <c r="G539" s="18" t="s">
        <v>84</v>
      </c>
    </row>
    <row r="540" spans="1:7" x14ac:dyDescent="0.3">
      <c r="A540" s="2" t="s">
        <v>53</v>
      </c>
      <c r="B540" s="2" t="s">
        <v>88</v>
      </c>
      <c r="C540" s="2" t="s">
        <v>86</v>
      </c>
      <c r="D540" s="3">
        <v>-5.5411179139320694</v>
      </c>
      <c r="F540" s="9"/>
      <c r="G540" s="18" t="s">
        <v>84</v>
      </c>
    </row>
    <row r="541" spans="1:7" x14ac:dyDescent="0.3">
      <c r="A541" s="2" t="s">
        <v>53</v>
      </c>
      <c r="B541" s="2" t="s">
        <v>88</v>
      </c>
      <c r="C541" s="2" t="s">
        <v>86</v>
      </c>
      <c r="D541" s="3">
        <v>-7.1796678853014839</v>
      </c>
      <c r="F541" s="9"/>
      <c r="G541" s="18" t="s">
        <v>84</v>
      </c>
    </row>
    <row r="542" spans="1:7" x14ac:dyDescent="0.3">
      <c r="A542" s="2" t="s">
        <v>54</v>
      </c>
      <c r="B542" s="2" t="s">
        <v>88</v>
      </c>
      <c r="C542" s="2" t="s">
        <v>86</v>
      </c>
      <c r="D542" s="3">
        <v>3.1273399991190729</v>
      </c>
      <c r="E542" s="1">
        <f>AVERAGE(D542:D544)</f>
        <v>3.5722151257543167</v>
      </c>
      <c r="F542" s="15">
        <f>_xlfn.STDEV.P(D542:D544)/SQRT(COUNT(D542:D544))</f>
        <v>0.72393651134790438</v>
      </c>
      <c r="G542" s="18" t="s">
        <v>84</v>
      </c>
    </row>
    <row r="543" spans="1:7" x14ac:dyDescent="0.3">
      <c r="A543" s="2" t="s">
        <v>54</v>
      </c>
      <c r="B543" s="2" t="s">
        <v>88</v>
      </c>
      <c r="C543" s="2" t="s">
        <v>86</v>
      </c>
      <c r="D543" s="3">
        <v>2.3080650134343585</v>
      </c>
      <c r="F543" s="9"/>
      <c r="G543" s="18" t="s">
        <v>84</v>
      </c>
    </row>
    <row r="544" spans="1:7" x14ac:dyDescent="0.3">
      <c r="A544" s="2" t="s">
        <v>54</v>
      </c>
      <c r="B544" s="2" t="s">
        <v>88</v>
      </c>
      <c r="C544" s="2" t="s">
        <v>86</v>
      </c>
      <c r="D544" s="3">
        <v>5.2812403647095181</v>
      </c>
      <c r="F544" s="9"/>
      <c r="G544" s="18" t="s">
        <v>84</v>
      </c>
    </row>
    <row r="545" spans="1:7" x14ac:dyDescent="0.3">
      <c r="A545" s="2" t="s">
        <v>55</v>
      </c>
      <c r="B545" s="2" t="s">
        <v>88</v>
      </c>
      <c r="C545" s="2" t="s">
        <v>86</v>
      </c>
      <c r="D545" s="3">
        <v>11.439016870017184</v>
      </c>
      <c r="E545" s="1">
        <f>AVERAGE(D545:D547)</f>
        <v>14.865876756375826</v>
      </c>
      <c r="F545" s="15">
        <f>_xlfn.STDEV.P(D545:D547)/SQRT(COUNT(D545:D547))</f>
        <v>3.1775252556580846</v>
      </c>
      <c r="G545" s="18" t="s">
        <v>84</v>
      </c>
    </row>
    <row r="546" spans="1:7" x14ac:dyDescent="0.3">
      <c r="A546" s="2" t="s">
        <v>55</v>
      </c>
      <c r="B546" s="2" t="s">
        <v>88</v>
      </c>
      <c r="C546" s="2" t="s">
        <v>86</v>
      </c>
      <c r="D546" s="3">
        <v>22.631370303484132</v>
      </c>
      <c r="F546" s="9"/>
      <c r="G546" s="18" t="s">
        <v>84</v>
      </c>
    </row>
    <row r="547" spans="1:7" x14ac:dyDescent="0.3">
      <c r="A547" s="2" t="s">
        <v>55</v>
      </c>
      <c r="B547" s="2" t="s">
        <v>88</v>
      </c>
      <c r="C547" s="2" t="s">
        <v>86</v>
      </c>
      <c r="D547" s="3">
        <v>10.527243095626162</v>
      </c>
      <c r="F547" s="9"/>
      <c r="G547" s="18" t="s">
        <v>84</v>
      </c>
    </row>
    <row r="548" spans="1:7" x14ac:dyDescent="0.3">
      <c r="A548" s="2" t="s">
        <v>56</v>
      </c>
      <c r="B548" s="2" t="s">
        <v>88</v>
      </c>
      <c r="C548" s="2" t="s">
        <v>86</v>
      </c>
      <c r="D548" s="3">
        <v>-7.325023124697168</v>
      </c>
      <c r="E548" s="1">
        <f>AVERAGE(D548:D550)</f>
        <v>-6.7436021671144646</v>
      </c>
      <c r="F548" s="15">
        <f>_xlfn.STDEV.P(D548:D550)/SQRT(COUNT(D548:D550))</f>
        <v>0.46398076315072789</v>
      </c>
      <c r="G548" s="18" t="s">
        <v>84</v>
      </c>
    </row>
    <row r="549" spans="1:7" x14ac:dyDescent="0.3">
      <c r="A549" s="2" t="s">
        <v>56</v>
      </c>
      <c r="B549" s="2" t="s">
        <v>88</v>
      </c>
      <c r="C549" s="2" t="s">
        <v>86</v>
      </c>
      <c r="D549" s="3">
        <v>-5.6071884772937324</v>
      </c>
      <c r="F549" s="9"/>
      <c r="G549" s="18" t="s">
        <v>84</v>
      </c>
    </row>
    <row r="550" spans="1:7" x14ac:dyDescent="0.3">
      <c r="A550" s="2" t="s">
        <v>56</v>
      </c>
      <c r="B550" s="2" t="s">
        <v>88</v>
      </c>
      <c r="C550" s="2" t="s">
        <v>86</v>
      </c>
      <c r="D550" s="3">
        <v>-7.2985948993524943</v>
      </c>
      <c r="F550" s="9"/>
      <c r="G550" s="18" t="s">
        <v>84</v>
      </c>
    </row>
    <row r="551" spans="1:7" x14ac:dyDescent="0.3">
      <c r="A551" s="2" t="s">
        <v>57</v>
      </c>
      <c r="B551" s="2" t="s">
        <v>88</v>
      </c>
      <c r="C551" s="2" t="s">
        <v>86</v>
      </c>
      <c r="D551" s="3">
        <v>49.086023873496899</v>
      </c>
      <c r="E551" s="1">
        <f>AVERAGE(D551:D553)</f>
        <v>46.271417874289746</v>
      </c>
      <c r="F551" s="15">
        <f>_xlfn.STDEV.P(D551:D553)/SQRT(COUNT(D551:D553))</f>
        <v>2.5837185509572538</v>
      </c>
      <c r="G551" s="18" t="s">
        <v>84</v>
      </c>
    </row>
    <row r="552" spans="1:7" x14ac:dyDescent="0.3">
      <c r="A552" s="2" t="s">
        <v>57</v>
      </c>
      <c r="B552" s="2" t="s">
        <v>88</v>
      </c>
      <c r="C552" s="2" t="s">
        <v>86</v>
      </c>
      <c r="D552" s="3">
        <v>49.773157732458273</v>
      </c>
      <c r="F552" s="9"/>
      <c r="G552" s="18" t="s">
        <v>84</v>
      </c>
    </row>
    <row r="553" spans="1:7" x14ac:dyDescent="0.3">
      <c r="A553" s="2" t="s">
        <v>57</v>
      </c>
      <c r="B553" s="2" t="s">
        <v>88</v>
      </c>
      <c r="C553" s="2" t="s">
        <v>86</v>
      </c>
      <c r="D553" s="3">
        <v>39.955072016914073</v>
      </c>
      <c r="F553" s="9"/>
      <c r="G553" s="18" t="s">
        <v>84</v>
      </c>
    </row>
    <row r="554" spans="1:7" x14ac:dyDescent="0.3">
      <c r="A554" s="2" t="s">
        <v>58</v>
      </c>
      <c r="B554" s="2" t="s">
        <v>88</v>
      </c>
      <c r="C554" s="2" t="s">
        <v>86</v>
      </c>
      <c r="D554" s="3">
        <v>17.411795797912177</v>
      </c>
      <c r="E554" s="1">
        <f>AVERAGE(D554:D556)</f>
        <v>14.099458221380445</v>
      </c>
      <c r="F554" s="15">
        <f>_xlfn.STDEV.P(D554:D556)/SQRT(COUNT(D554:D556))</f>
        <v>1.5793961557392702</v>
      </c>
      <c r="G554" s="18" t="s">
        <v>84</v>
      </c>
    </row>
    <row r="555" spans="1:7" x14ac:dyDescent="0.3">
      <c r="A555" s="2" t="s">
        <v>58</v>
      </c>
      <c r="B555" s="2" t="s">
        <v>88</v>
      </c>
      <c r="C555" s="2" t="s">
        <v>86</v>
      </c>
      <c r="D555" s="3">
        <v>14.174338193190337</v>
      </c>
      <c r="F555" s="9"/>
      <c r="G555" s="18" t="s">
        <v>84</v>
      </c>
    </row>
    <row r="556" spans="1:7" x14ac:dyDescent="0.3">
      <c r="A556" s="2" t="s">
        <v>58</v>
      </c>
      <c r="B556" s="2" t="s">
        <v>88</v>
      </c>
      <c r="C556" s="2" t="s">
        <v>86</v>
      </c>
      <c r="D556" s="3">
        <v>10.712240673038821</v>
      </c>
      <c r="F556" s="9"/>
      <c r="G556" s="18" t="s">
        <v>84</v>
      </c>
    </row>
    <row r="557" spans="1:7" x14ac:dyDescent="0.3">
      <c r="A557" s="2" t="s">
        <v>59</v>
      </c>
      <c r="B557" s="2" t="s">
        <v>88</v>
      </c>
      <c r="C557" s="2" t="s">
        <v>86</v>
      </c>
      <c r="D557" s="3">
        <v>18.138571994890555</v>
      </c>
      <c r="E557" s="1">
        <f>AVERAGE(D557:D559)</f>
        <v>11.92793903889355</v>
      </c>
      <c r="F557" s="15">
        <f>_xlfn.STDEV.P(D557:D559)/SQRT(COUNT(D557:D559))</f>
        <v>2.8168350411518999</v>
      </c>
      <c r="G557" s="18" t="s">
        <v>84</v>
      </c>
    </row>
    <row r="558" spans="1:7" x14ac:dyDescent="0.3">
      <c r="A558" s="2" t="s">
        <v>59</v>
      </c>
      <c r="B558" s="2" t="s">
        <v>88</v>
      </c>
      <c r="C558" s="2" t="s">
        <v>86</v>
      </c>
      <c r="D558" s="3">
        <v>11.425802757344854</v>
      </c>
      <c r="F558" s="9"/>
      <c r="G558" s="18" t="s">
        <v>84</v>
      </c>
    </row>
    <row r="559" spans="1:7" x14ac:dyDescent="0.3">
      <c r="A559" s="2" t="s">
        <v>59</v>
      </c>
      <c r="B559" s="2" t="s">
        <v>88</v>
      </c>
      <c r="C559" s="2" t="s">
        <v>86</v>
      </c>
      <c r="D559" s="3">
        <v>6.2194423644452428</v>
      </c>
      <c r="F559" s="9"/>
      <c r="G559" s="18" t="s">
        <v>84</v>
      </c>
    </row>
    <row r="560" spans="1:7" x14ac:dyDescent="0.3">
      <c r="A560" s="2" t="s">
        <v>60</v>
      </c>
      <c r="B560" s="2" t="s">
        <v>88</v>
      </c>
      <c r="C560" s="2" t="s">
        <v>86</v>
      </c>
      <c r="D560" s="3">
        <v>10.804739461745157</v>
      </c>
      <c r="E560" s="1">
        <f>AVERAGE(D560:D562)</f>
        <v>14.592785094480922</v>
      </c>
      <c r="F560" s="15">
        <f>_xlfn.STDEV.P(D560:D562)/SQRT(COUNT(D560:D562))</f>
        <v>2.5873454071472257</v>
      </c>
      <c r="G560" s="18" t="s">
        <v>84</v>
      </c>
    </row>
    <row r="561" spans="1:7" x14ac:dyDescent="0.3">
      <c r="A561" s="2" t="s">
        <v>60</v>
      </c>
      <c r="B561" s="2" t="s">
        <v>88</v>
      </c>
      <c r="C561" s="2" t="s">
        <v>86</v>
      </c>
      <c r="D561" s="3">
        <v>12.086508390961555</v>
      </c>
      <c r="F561" s="9"/>
      <c r="G561" s="18" t="s">
        <v>84</v>
      </c>
    </row>
    <row r="562" spans="1:7" x14ac:dyDescent="0.3">
      <c r="A562" s="2" t="s">
        <v>60</v>
      </c>
      <c r="B562" s="2" t="s">
        <v>88</v>
      </c>
      <c r="C562" s="2" t="s">
        <v>86</v>
      </c>
      <c r="D562" s="3">
        <v>20.887107430736052</v>
      </c>
      <c r="F562" s="9"/>
      <c r="G562" s="18" t="s">
        <v>84</v>
      </c>
    </row>
    <row r="563" spans="1:7" x14ac:dyDescent="0.3">
      <c r="A563" s="2" t="s">
        <v>61</v>
      </c>
      <c r="B563" s="2" t="s">
        <v>88</v>
      </c>
      <c r="C563" s="2" t="s">
        <v>86</v>
      </c>
      <c r="D563" s="3">
        <v>20.569968726600024</v>
      </c>
      <c r="E563" s="1">
        <f>AVERAGE(D563:D565)</f>
        <v>15.332775404131615</v>
      </c>
      <c r="F563" s="15">
        <f>_xlfn.STDEV.P(D563:D565)/SQRT(COUNT(D563:D565))</f>
        <v>4.5705565012045586</v>
      </c>
      <c r="G563" s="18" t="s">
        <v>84</v>
      </c>
    </row>
    <row r="564" spans="1:7" x14ac:dyDescent="0.3">
      <c r="A564" s="2" t="s">
        <v>61</v>
      </c>
      <c r="B564" s="2" t="s">
        <v>88</v>
      </c>
      <c r="C564" s="2" t="s">
        <v>86</v>
      </c>
      <c r="D564" s="3">
        <v>21.283530810906043</v>
      </c>
      <c r="F564" s="9"/>
      <c r="G564" s="18" t="s">
        <v>84</v>
      </c>
    </row>
    <row r="565" spans="1:7" x14ac:dyDescent="0.3">
      <c r="A565" s="2" t="s">
        <v>61</v>
      </c>
      <c r="B565" s="2" t="s">
        <v>88</v>
      </c>
      <c r="C565" s="2" t="s">
        <v>86</v>
      </c>
      <c r="D565" s="3">
        <v>4.1448266748887761</v>
      </c>
      <c r="F565" s="9"/>
      <c r="G565" s="18" t="s">
        <v>84</v>
      </c>
    </row>
    <row r="566" spans="1:7" x14ac:dyDescent="0.3">
      <c r="A566" s="5" t="s">
        <v>62</v>
      </c>
      <c r="B566" s="2" t="s">
        <v>88</v>
      </c>
      <c r="C566" s="2" t="s">
        <v>86</v>
      </c>
      <c r="D566" s="3">
        <v>36.202264017971203</v>
      </c>
      <c r="E566" s="1">
        <f>AVERAGE(D566:D568)</f>
        <v>28.97854909042859</v>
      </c>
      <c r="F566" s="15">
        <f>_xlfn.STDEV.P(D566:D568)/SQRT(COUNT(D566:D568))</f>
        <v>3.1031029239333123</v>
      </c>
      <c r="G566" s="18" t="s">
        <v>84</v>
      </c>
    </row>
    <row r="567" spans="1:7" x14ac:dyDescent="0.3">
      <c r="A567" s="5" t="s">
        <v>62</v>
      </c>
      <c r="B567" s="2" t="s">
        <v>88</v>
      </c>
      <c r="C567" s="2" t="s">
        <v>86</v>
      </c>
      <c r="D567" s="3">
        <v>27.414879090869064</v>
      </c>
      <c r="F567" s="9"/>
      <c r="G567" s="18" t="s">
        <v>84</v>
      </c>
    </row>
    <row r="568" spans="1:7" x14ac:dyDescent="0.3">
      <c r="A568" s="5" t="s">
        <v>62</v>
      </c>
      <c r="B568" s="2" t="s">
        <v>88</v>
      </c>
      <c r="C568" s="2" t="s">
        <v>86</v>
      </c>
      <c r="D568" s="3">
        <v>23.318504162445507</v>
      </c>
      <c r="F568" s="9"/>
      <c r="G568" s="18" t="s">
        <v>84</v>
      </c>
    </row>
    <row r="569" spans="1:7" x14ac:dyDescent="0.3">
      <c r="A569" s="5" t="s">
        <v>63</v>
      </c>
      <c r="B569" s="2" t="s">
        <v>88</v>
      </c>
      <c r="C569" s="2" t="s">
        <v>86</v>
      </c>
      <c r="D569" s="3">
        <v>45.941065057481396</v>
      </c>
      <c r="E569" s="1">
        <f>AVERAGE(D569:D571)</f>
        <v>39.056512355195359</v>
      </c>
      <c r="F569" s="15">
        <f>_xlfn.STDEV.P(D569:D571)/SQRT(COUNT(D569:D571))</f>
        <v>6.8481096880570851</v>
      </c>
      <c r="G569" s="18" t="s">
        <v>84</v>
      </c>
    </row>
    <row r="570" spans="1:7" x14ac:dyDescent="0.3">
      <c r="A570" s="5" t="s">
        <v>63</v>
      </c>
      <c r="B570" s="2" t="s">
        <v>88</v>
      </c>
      <c r="C570" s="2" t="s">
        <v>86</v>
      </c>
      <c r="D570" s="3">
        <v>48.861383958067222</v>
      </c>
      <c r="F570" s="9"/>
      <c r="G570" s="18" t="s">
        <v>84</v>
      </c>
    </row>
    <row r="571" spans="1:7" x14ac:dyDescent="0.3">
      <c r="A571" s="5" t="s">
        <v>63</v>
      </c>
      <c r="B571" s="2" t="s">
        <v>88</v>
      </c>
      <c r="C571" s="2" t="s">
        <v>86</v>
      </c>
      <c r="D571" s="3">
        <v>22.367088050037452</v>
      </c>
      <c r="F571" s="9"/>
      <c r="G571" s="18" t="s">
        <v>84</v>
      </c>
    </row>
    <row r="572" spans="1:7" x14ac:dyDescent="0.3">
      <c r="A572" s="5" t="s">
        <v>64</v>
      </c>
      <c r="B572" s="2" t="s">
        <v>88</v>
      </c>
      <c r="C572" s="2" t="s">
        <v>86</v>
      </c>
      <c r="D572" s="3">
        <v>-0.14975994361979872</v>
      </c>
      <c r="E572" s="1">
        <f>AVERAGE(D572:D574)</f>
        <v>1.0483196053385058</v>
      </c>
      <c r="F572" s="15">
        <f>_xlfn.STDEV.P(D572:D574)/SQRT(COUNT(D572:D574))</f>
        <v>2.1736698408158297</v>
      </c>
      <c r="G572" s="18" t="s">
        <v>84</v>
      </c>
    </row>
    <row r="573" spans="1:7" x14ac:dyDescent="0.3">
      <c r="A573" s="5" t="s">
        <v>64</v>
      </c>
      <c r="B573" s="2" t="s">
        <v>88</v>
      </c>
      <c r="C573" s="2" t="s">
        <v>86</v>
      </c>
      <c r="D573" s="3">
        <v>-2.8454389287759199</v>
      </c>
      <c r="F573" s="9"/>
      <c r="G573" s="18" t="s">
        <v>84</v>
      </c>
    </row>
    <row r="574" spans="1:7" x14ac:dyDescent="0.3">
      <c r="A574" s="5" t="s">
        <v>64</v>
      </c>
      <c r="B574" s="2" t="s">
        <v>88</v>
      </c>
      <c r="C574" s="2" t="s">
        <v>86</v>
      </c>
      <c r="D574" s="3">
        <v>6.1401576884112359</v>
      </c>
      <c r="F574" s="9"/>
      <c r="G574" s="18" t="s">
        <v>84</v>
      </c>
    </row>
    <row r="575" spans="1:7" x14ac:dyDescent="0.3">
      <c r="A575" s="5" t="s">
        <v>65</v>
      </c>
      <c r="B575" s="2" t="s">
        <v>88</v>
      </c>
      <c r="C575" s="2" t="s">
        <v>86</v>
      </c>
      <c r="D575" s="3">
        <v>44.355371536801314</v>
      </c>
      <c r="E575" s="1">
        <f>AVERAGE(D575:D577)</f>
        <v>43.690261198960492</v>
      </c>
      <c r="F575" s="15">
        <f>_xlfn.STDEV.P(D575:D577)/SQRT(COUNT(D575:D577))</f>
        <v>4.2165713064698513</v>
      </c>
      <c r="G575" s="18" t="s">
        <v>84</v>
      </c>
    </row>
    <row r="576" spans="1:7" x14ac:dyDescent="0.3">
      <c r="A576" s="5" t="s">
        <v>65</v>
      </c>
      <c r="B576" s="2" t="s">
        <v>88</v>
      </c>
      <c r="C576" s="2" t="s">
        <v>86</v>
      </c>
      <c r="D576" s="3">
        <v>52.283839140201742</v>
      </c>
      <c r="F576" s="9"/>
      <c r="G576" s="18" t="s">
        <v>84</v>
      </c>
    </row>
    <row r="577" spans="1:7" x14ac:dyDescent="0.3">
      <c r="A577" s="5" t="s">
        <v>65</v>
      </c>
      <c r="B577" s="2" t="s">
        <v>88</v>
      </c>
      <c r="C577" s="2" t="s">
        <v>86</v>
      </c>
      <c r="D577" s="3">
        <v>34.431572919878434</v>
      </c>
      <c r="F577" s="9"/>
      <c r="G577" s="18" t="s">
        <v>84</v>
      </c>
    </row>
    <row r="578" spans="1:7" x14ac:dyDescent="0.3">
      <c r="A578" s="2" t="s">
        <v>66</v>
      </c>
      <c r="B578" s="2" t="s">
        <v>88</v>
      </c>
      <c r="C578" s="2" t="s">
        <v>86</v>
      </c>
      <c r="D578" s="3">
        <v>-8.8842884200325756</v>
      </c>
      <c r="E578" s="1">
        <f>AVERAGE(D578:D580)</f>
        <v>-7.6201383077126268</v>
      </c>
      <c r="F578" s="15">
        <f>_xlfn.STDEV.P(D578:D580)/SQRT(COUNT(D578:D580))</f>
        <v>0.66568862926673322</v>
      </c>
      <c r="G578" s="18" t="s">
        <v>84</v>
      </c>
    </row>
    <row r="579" spans="1:7" x14ac:dyDescent="0.3">
      <c r="A579" s="2" t="s">
        <v>66</v>
      </c>
      <c r="B579" s="2" t="s">
        <v>88</v>
      </c>
      <c r="C579" s="2" t="s">
        <v>86</v>
      </c>
      <c r="D579" s="3">
        <v>-7.8800158569351879</v>
      </c>
      <c r="F579" s="9"/>
      <c r="G579" s="18" t="s">
        <v>84</v>
      </c>
    </row>
    <row r="580" spans="1:7" x14ac:dyDescent="0.3">
      <c r="A580" s="2" t="s">
        <v>66</v>
      </c>
      <c r="B580" s="2" t="s">
        <v>88</v>
      </c>
      <c r="C580" s="2" t="s">
        <v>86</v>
      </c>
      <c r="D580" s="3">
        <v>-6.0961106461701178</v>
      </c>
      <c r="F580" s="9"/>
      <c r="G580" s="18" t="s">
        <v>84</v>
      </c>
    </row>
    <row r="581" spans="1:7" x14ac:dyDescent="0.3">
      <c r="A581" s="2" t="s">
        <v>67</v>
      </c>
      <c r="B581" s="2" t="s">
        <v>88</v>
      </c>
      <c r="C581" s="2" t="s">
        <v>86</v>
      </c>
      <c r="D581" s="3">
        <v>21.415671937629384</v>
      </c>
      <c r="E581" s="1">
        <f>AVERAGE(D581:D583)</f>
        <v>15.663128220939967</v>
      </c>
      <c r="F581" s="15">
        <f>_xlfn.STDEV.P(D581:D583)/SQRT(COUNT(D581:D583))</f>
        <v>3.1499353611568655</v>
      </c>
      <c r="G581" s="18" t="s">
        <v>84</v>
      </c>
    </row>
    <row r="582" spans="1:7" x14ac:dyDescent="0.3">
      <c r="A582" s="2" t="s">
        <v>67</v>
      </c>
      <c r="B582" s="2" t="s">
        <v>88</v>
      </c>
      <c r="C582" s="2" t="s">
        <v>86</v>
      </c>
      <c r="D582" s="3">
        <v>17.240012333171833</v>
      </c>
      <c r="F582" s="9"/>
      <c r="G582" s="18" t="s">
        <v>84</v>
      </c>
    </row>
    <row r="583" spans="1:7" x14ac:dyDescent="0.3">
      <c r="A583" s="2" t="s">
        <v>67</v>
      </c>
      <c r="B583" s="2" t="s">
        <v>88</v>
      </c>
      <c r="C583" s="2" t="s">
        <v>86</v>
      </c>
      <c r="D583" s="3">
        <v>8.3337003920186845</v>
      </c>
      <c r="F583" s="9"/>
      <c r="G583" s="18" t="s">
        <v>84</v>
      </c>
    </row>
    <row r="584" spans="1:7" x14ac:dyDescent="0.3">
      <c r="A584" s="2" t="s">
        <v>68</v>
      </c>
      <c r="B584" s="2" t="s">
        <v>88</v>
      </c>
      <c r="C584" s="2" t="s">
        <v>86</v>
      </c>
      <c r="D584" s="3">
        <v>83.363432145531434</v>
      </c>
      <c r="E584" s="1">
        <f>AVERAGE(D584:D586)</f>
        <v>83.305290049773163</v>
      </c>
      <c r="F584" s="15">
        <f>_xlfn.STDEV.P(D584:D586)/SQRT(COUNT(D584:D586))</f>
        <v>4.076452647473646</v>
      </c>
      <c r="G584" s="18" t="s">
        <v>84</v>
      </c>
    </row>
    <row r="585" spans="1:7" x14ac:dyDescent="0.3">
      <c r="A585" s="2" t="s">
        <v>68</v>
      </c>
      <c r="B585" s="2" t="s">
        <v>88</v>
      </c>
      <c r="C585" s="2" t="s">
        <v>86</v>
      </c>
      <c r="D585" s="3">
        <v>91.923534334669426</v>
      </c>
      <c r="F585" s="9"/>
      <c r="G585" s="18" t="s">
        <v>84</v>
      </c>
    </row>
    <row r="586" spans="1:7" x14ac:dyDescent="0.3">
      <c r="A586" s="2" t="s">
        <v>68</v>
      </c>
      <c r="B586" s="2" t="s">
        <v>88</v>
      </c>
      <c r="C586" s="2" t="s">
        <v>86</v>
      </c>
      <c r="D586" s="3">
        <v>74.628903669118614</v>
      </c>
      <c r="F586" s="9"/>
      <c r="G586" s="18" t="s">
        <v>84</v>
      </c>
    </row>
    <row r="587" spans="1:7" x14ac:dyDescent="0.3">
      <c r="A587" s="2" t="s">
        <v>69</v>
      </c>
      <c r="B587" s="2" t="s">
        <v>88</v>
      </c>
      <c r="C587" s="2" t="s">
        <v>86</v>
      </c>
      <c r="D587" s="3">
        <v>34.814782187376139</v>
      </c>
      <c r="E587" s="1">
        <f>AVERAGE(D587:D589)</f>
        <v>21.155794388406832</v>
      </c>
      <c r="F587" s="15">
        <f>_xlfn.STDEV.P(D587:D589)/SQRT(COUNT(D587:D589))</f>
        <v>5.8307115845910102</v>
      </c>
      <c r="G587" s="18" t="s">
        <v>84</v>
      </c>
    </row>
    <row r="588" spans="1:7" x14ac:dyDescent="0.3">
      <c r="A588" s="2" t="s">
        <v>69</v>
      </c>
      <c r="B588" s="2" t="s">
        <v>88</v>
      </c>
      <c r="C588" s="2" t="s">
        <v>86</v>
      </c>
      <c r="D588" s="3">
        <v>17.940360304805537</v>
      </c>
      <c r="F588" s="9"/>
      <c r="G588" s="18" t="s">
        <v>84</v>
      </c>
    </row>
    <row r="589" spans="1:7" x14ac:dyDescent="0.3">
      <c r="A589" s="2" t="s">
        <v>69</v>
      </c>
      <c r="B589" s="2" t="s">
        <v>88</v>
      </c>
      <c r="C589" s="2" t="s">
        <v>86</v>
      </c>
      <c r="D589" s="3">
        <v>10.712240673038821</v>
      </c>
      <c r="F589" s="9"/>
      <c r="G589" s="18" t="s">
        <v>84</v>
      </c>
    </row>
    <row r="590" spans="1:7" x14ac:dyDescent="0.3">
      <c r="A590" s="2" t="s">
        <v>70</v>
      </c>
      <c r="B590" s="2" t="s">
        <v>88</v>
      </c>
      <c r="C590" s="2" t="s">
        <v>86</v>
      </c>
      <c r="D590" s="3">
        <v>-5.2102835745924381</v>
      </c>
      <c r="E590" s="1">
        <f>AVERAGE(D590:D592)</f>
        <v>-8.5848668888990343</v>
      </c>
      <c r="F590" s="15">
        <f>_xlfn.STDEV.P(D590:D592)/SQRT(COUNT(D590:D592))</f>
        <v>1.528438797313364</v>
      </c>
      <c r="G590" s="18" t="s">
        <v>84</v>
      </c>
    </row>
    <row r="591" spans="1:7" x14ac:dyDescent="0.3">
      <c r="A591" s="2" t="s">
        <v>70</v>
      </c>
      <c r="B591" s="2" t="s">
        <v>88</v>
      </c>
      <c r="C591" s="2" t="s">
        <v>86</v>
      </c>
      <c r="D591" s="3">
        <v>-8.86798483949039</v>
      </c>
      <c r="F591" s="9"/>
      <c r="G591" s="18" t="s">
        <v>84</v>
      </c>
    </row>
    <row r="592" spans="1:7" x14ac:dyDescent="0.3">
      <c r="A592" s="2" t="s">
        <v>70</v>
      </c>
      <c r="B592" s="2" t="s">
        <v>88</v>
      </c>
      <c r="C592" s="2" t="s">
        <v>86</v>
      </c>
      <c r="D592" s="3">
        <v>-11.676332252614273</v>
      </c>
      <c r="F592" s="9"/>
      <c r="G592" s="18" t="s">
        <v>84</v>
      </c>
    </row>
    <row r="593" spans="1:7" x14ac:dyDescent="0.3">
      <c r="A593" s="2" t="s">
        <v>71</v>
      </c>
      <c r="B593" s="2" t="s">
        <v>88</v>
      </c>
      <c r="C593" s="2" t="s">
        <v>86</v>
      </c>
      <c r="D593" s="3">
        <v>-9.8132334809808413</v>
      </c>
      <c r="E593" s="1">
        <f>AVERAGE(D593:D595)</f>
        <v>-2.0594547696241725</v>
      </c>
      <c r="F593" s="15">
        <f>_xlfn.STDEV.P(D593:D595)/SQRT(COUNT(D593:D595))</f>
        <v>3.6779773153314084</v>
      </c>
      <c r="G593" s="18" t="s">
        <v>84</v>
      </c>
    </row>
    <row r="594" spans="1:7" x14ac:dyDescent="0.3">
      <c r="A594" s="2" t="s">
        <v>71</v>
      </c>
      <c r="B594" s="2" t="s">
        <v>88</v>
      </c>
      <c r="C594" s="2" t="s">
        <v>86</v>
      </c>
      <c r="D594" s="3">
        <v>5.7902187314489311</v>
      </c>
      <c r="F594" s="9"/>
      <c r="G594" s="18" t="s">
        <v>84</v>
      </c>
    </row>
    <row r="595" spans="1:7" x14ac:dyDescent="0.3">
      <c r="A595" s="2" t="s">
        <v>71</v>
      </c>
      <c r="B595" s="2" t="s">
        <v>88</v>
      </c>
      <c r="C595" s="2" t="s">
        <v>86</v>
      </c>
      <c r="D595" s="3">
        <v>-2.1553495593406069</v>
      </c>
      <c r="F595" s="9"/>
      <c r="G595" s="18" t="s">
        <v>84</v>
      </c>
    </row>
    <row r="596" spans="1:7" x14ac:dyDescent="0.3">
      <c r="A596" s="2" t="s">
        <v>72</v>
      </c>
      <c r="B596" s="2" t="s">
        <v>88</v>
      </c>
      <c r="C596" s="2" t="s">
        <v>86</v>
      </c>
      <c r="D596" s="3">
        <v>-5.2650805972875645</v>
      </c>
      <c r="E596" s="1">
        <f>AVERAGE(D596:D598)</f>
        <v>-4.9043335312114777</v>
      </c>
      <c r="F596" s="15">
        <f>_xlfn.STDEV.P(D596:D598)/SQRT(COUNT(D596:D598))</f>
        <v>0.46011435213187463</v>
      </c>
      <c r="G596" s="18" t="s">
        <v>84</v>
      </c>
    </row>
    <row r="597" spans="1:7" x14ac:dyDescent="0.3">
      <c r="A597" s="2" t="s">
        <v>72</v>
      </c>
      <c r="B597" s="2" t="s">
        <v>88</v>
      </c>
      <c r="C597" s="2" t="s">
        <v>86</v>
      </c>
      <c r="D597" s="3">
        <v>-3.7992602401936182</v>
      </c>
      <c r="F597" s="9"/>
      <c r="G597" s="18" t="s">
        <v>84</v>
      </c>
    </row>
    <row r="598" spans="1:7" x14ac:dyDescent="0.3">
      <c r="A598" s="2" t="s">
        <v>72</v>
      </c>
      <c r="B598" s="2" t="s">
        <v>88</v>
      </c>
      <c r="C598" s="2" t="s">
        <v>86</v>
      </c>
      <c r="D598" s="3">
        <v>-5.6486597561532506</v>
      </c>
      <c r="F598" s="9"/>
      <c r="G598" s="18" t="s">
        <v>84</v>
      </c>
    </row>
    <row r="599" spans="1:7" x14ac:dyDescent="0.3">
      <c r="A599" s="2" t="s">
        <v>73</v>
      </c>
      <c r="B599" s="2" t="s">
        <v>88</v>
      </c>
      <c r="C599" s="2" t="s">
        <v>86</v>
      </c>
      <c r="D599" s="3">
        <v>-10.868076167861545</v>
      </c>
      <c r="E599" s="1">
        <f>AVERAGE(D599:D601)</f>
        <v>-6.6304397461071245</v>
      </c>
      <c r="F599" s="15">
        <f>_xlfn.STDEV.P(D599:D601)/SQRT(COUNT(D599:D601))</f>
        <v>2.7249035408466424</v>
      </c>
      <c r="G599" s="18" t="s">
        <v>84</v>
      </c>
    </row>
    <row r="600" spans="1:7" x14ac:dyDescent="0.3">
      <c r="A600" s="2" t="s">
        <v>73</v>
      </c>
      <c r="B600" s="2" t="s">
        <v>88</v>
      </c>
      <c r="C600" s="2" t="s">
        <v>86</v>
      </c>
      <c r="D600" s="3">
        <v>-8.977578884880586</v>
      </c>
      <c r="F600" s="9"/>
      <c r="G600" s="18" t="s">
        <v>84</v>
      </c>
    </row>
    <row r="601" spans="1:7" x14ac:dyDescent="0.3">
      <c r="A601" s="2" t="s">
        <v>73</v>
      </c>
      <c r="B601" s="2" t="s">
        <v>88</v>
      </c>
      <c r="C601" s="2" t="s">
        <v>86</v>
      </c>
      <c r="D601" s="3">
        <v>-4.5664185579241234E-2</v>
      </c>
      <c r="F601" s="9"/>
      <c r="G601" s="18" t="s">
        <v>84</v>
      </c>
    </row>
    <row r="602" spans="1:7" x14ac:dyDescent="0.3">
      <c r="A602" s="2" t="s">
        <v>74</v>
      </c>
      <c r="B602" s="2" t="s">
        <v>88</v>
      </c>
      <c r="C602" s="2" t="s">
        <v>86</v>
      </c>
      <c r="D602" s="3">
        <v>11.639800904150874</v>
      </c>
      <c r="E602" s="1">
        <f>AVERAGE(D602:D604)</f>
        <v>6.3427553769578537</v>
      </c>
      <c r="F602" s="15">
        <f>_xlfn.STDEV.P(D602:D604)/SQRT(COUNT(D602:D604))</f>
        <v>2.2204003828571466</v>
      </c>
      <c r="G602" s="18" t="s">
        <v>84</v>
      </c>
    </row>
    <row r="603" spans="1:7" x14ac:dyDescent="0.3">
      <c r="A603" s="2" t="s">
        <v>74</v>
      </c>
      <c r="B603" s="2" t="s">
        <v>88</v>
      </c>
      <c r="C603" s="2" t="s">
        <v>86</v>
      </c>
      <c r="D603" s="3">
        <v>4.7627745559157972</v>
      </c>
      <c r="F603" s="9"/>
      <c r="G603" s="18" t="s">
        <v>84</v>
      </c>
    </row>
    <row r="604" spans="1:7" x14ac:dyDescent="0.3">
      <c r="A604" s="2" t="s">
        <v>74</v>
      </c>
      <c r="B604" s="2" t="s">
        <v>88</v>
      </c>
      <c r="C604" s="2" t="s">
        <v>86</v>
      </c>
      <c r="D604" s="3">
        <v>2.6256906708068897</v>
      </c>
      <c r="F604" s="9"/>
      <c r="G604" s="18" t="s">
        <v>84</v>
      </c>
    </row>
    <row r="605" spans="1:7" x14ac:dyDescent="0.3">
      <c r="A605" s="2" t="s">
        <v>75</v>
      </c>
      <c r="B605" s="2" t="s">
        <v>88</v>
      </c>
      <c r="C605" s="2" t="s">
        <v>86</v>
      </c>
      <c r="D605" s="3">
        <v>45.915338599936085</v>
      </c>
      <c r="E605" s="1">
        <f>AVERAGE(D605:D607)</f>
        <v>37.093017946024936</v>
      </c>
      <c r="F605" s="15">
        <f>_xlfn.STDEV.P(D605:D607)/SQRT(COUNT(D605:D607))</f>
        <v>3.6503711176821376</v>
      </c>
      <c r="G605" s="18" t="s">
        <v>84</v>
      </c>
    </row>
    <row r="606" spans="1:7" x14ac:dyDescent="0.3">
      <c r="A606" s="2" t="s">
        <v>75</v>
      </c>
      <c r="B606" s="2" t="s">
        <v>88</v>
      </c>
      <c r="C606" s="2" t="s">
        <v>86</v>
      </c>
      <c r="D606" s="3">
        <v>31.421526097082065</v>
      </c>
      <c r="F606" s="9"/>
      <c r="G606" s="18" t="s">
        <v>84</v>
      </c>
    </row>
    <row r="607" spans="1:7" x14ac:dyDescent="0.3">
      <c r="A607" s="2" t="s">
        <v>75</v>
      </c>
      <c r="B607" s="2" t="s">
        <v>88</v>
      </c>
      <c r="C607" s="2" t="s">
        <v>86</v>
      </c>
      <c r="D607" s="3">
        <v>33.942189141056673</v>
      </c>
      <c r="F607" s="9"/>
      <c r="G607" s="18" t="s">
        <v>84</v>
      </c>
    </row>
    <row r="608" spans="1:7" x14ac:dyDescent="0.3">
      <c r="A608" s="2" t="s">
        <v>76</v>
      </c>
      <c r="B608" s="2" t="s">
        <v>88</v>
      </c>
      <c r="C608" s="2" t="s">
        <v>86</v>
      </c>
      <c r="D608" s="3">
        <v>22.051235216219922</v>
      </c>
      <c r="E608" s="1">
        <f>AVERAGE(D608:D610)</f>
        <v>17.338691264441298</v>
      </c>
      <c r="F608" s="15">
        <f>_xlfn.STDEV.P(D608:D610)/SQRT(COUNT(D608:D610))</f>
        <v>1.9552378340257144</v>
      </c>
      <c r="G608" s="18" t="s">
        <v>84</v>
      </c>
    </row>
    <row r="609" spans="1:7" x14ac:dyDescent="0.3">
      <c r="A609" s="2" t="s">
        <v>76</v>
      </c>
      <c r="B609" s="2" t="s">
        <v>88</v>
      </c>
      <c r="C609" s="2" t="s">
        <v>86</v>
      </c>
      <c r="D609" s="3">
        <v>15.722179094935839</v>
      </c>
      <c r="F609" s="9"/>
      <c r="G609" s="18" t="s">
        <v>84</v>
      </c>
    </row>
    <row r="610" spans="1:7" x14ac:dyDescent="0.3">
      <c r="A610" s="2" t="s">
        <v>76</v>
      </c>
      <c r="B610" s="2" t="s">
        <v>88</v>
      </c>
      <c r="C610" s="2" t="s">
        <v>86</v>
      </c>
      <c r="D610" s="3">
        <v>14.242659482168136</v>
      </c>
      <c r="F610" s="9"/>
      <c r="G610" s="18" t="s">
        <v>84</v>
      </c>
    </row>
    <row r="611" spans="1:7" x14ac:dyDescent="0.3">
      <c r="A611" s="2" t="s">
        <v>77</v>
      </c>
      <c r="B611" s="2" t="s">
        <v>88</v>
      </c>
      <c r="C611" s="2" t="s">
        <v>86</v>
      </c>
      <c r="D611" s="3">
        <v>60.62833919357049</v>
      </c>
      <c r="E611" s="1">
        <f>AVERAGE(D611:D613)</f>
        <v>52.764966436823606</v>
      </c>
      <c r="F611" s="15">
        <f>_xlfn.STDEV.P(D611:D613)/SQRT(COUNT(D611:D613))</f>
        <v>4.7971786376067138</v>
      </c>
      <c r="G611" s="18" t="s">
        <v>84</v>
      </c>
    </row>
    <row r="612" spans="1:7" x14ac:dyDescent="0.3">
      <c r="A612" s="2" t="s">
        <v>77</v>
      </c>
      <c r="B612" s="2" t="s">
        <v>88</v>
      </c>
      <c r="C612" s="2" t="s">
        <v>86</v>
      </c>
      <c r="D612" s="3">
        <v>56.395269190373995</v>
      </c>
      <c r="F612" s="9"/>
      <c r="G612" s="18" t="s">
        <v>84</v>
      </c>
    </row>
    <row r="613" spans="1:7" x14ac:dyDescent="0.3">
      <c r="A613" s="2" t="s">
        <v>77</v>
      </c>
      <c r="B613" s="2" t="s">
        <v>88</v>
      </c>
      <c r="C613" s="2" t="s">
        <v>86</v>
      </c>
      <c r="D613" s="3">
        <v>41.271290926526326</v>
      </c>
      <c r="F613" s="9"/>
      <c r="G613" s="18" t="s">
        <v>84</v>
      </c>
    </row>
    <row r="614" spans="1:7" x14ac:dyDescent="0.3">
      <c r="A614" s="2" t="s">
        <v>78</v>
      </c>
      <c r="B614" s="2" t="s">
        <v>88</v>
      </c>
      <c r="C614" s="2" t="s">
        <v>86</v>
      </c>
      <c r="D614" s="3">
        <v>14.023471391387744</v>
      </c>
      <c r="E614" s="1">
        <f>AVERAGE(D614:D616)</f>
        <v>8.0825608475272954</v>
      </c>
      <c r="F614" s="15">
        <f>_xlfn.STDEV.P(D614:D616)/SQRT(COUNT(D614:D616))</f>
        <v>2.493284047159912</v>
      </c>
      <c r="G614" s="18" t="s">
        <v>84</v>
      </c>
    </row>
    <row r="615" spans="1:7" x14ac:dyDescent="0.3">
      <c r="A615" s="2" t="s">
        <v>78</v>
      </c>
      <c r="B615" s="2" t="s">
        <v>88</v>
      </c>
      <c r="C615" s="2" t="s">
        <v>86</v>
      </c>
      <c r="D615" s="3">
        <v>6.3381889583999254</v>
      </c>
      <c r="F615" s="9"/>
      <c r="G615" s="18" t="s">
        <v>84</v>
      </c>
    </row>
    <row r="616" spans="1:7" x14ac:dyDescent="0.3">
      <c r="A616" s="2" t="s">
        <v>78</v>
      </c>
      <c r="B616" s="2" t="s">
        <v>88</v>
      </c>
      <c r="C616" s="2" t="s">
        <v>86</v>
      </c>
      <c r="D616" s="3">
        <v>3.8860221927942149</v>
      </c>
      <c r="F616" s="9"/>
      <c r="G616" s="18" t="s">
        <v>84</v>
      </c>
    </row>
    <row r="617" spans="1:7" x14ac:dyDescent="0.3">
      <c r="A617" s="2" t="s">
        <v>79</v>
      </c>
      <c r="B617" s="2" t="s">
        <v>88</v>
      </c>
      <c r="C617" s="2" t="s">
        <v>86</v>
      </c>
      <c r="D617" s="3">
        <v>-8.1556235444540732</v>
      </c>
      <c r="E617" s="1">
        <f>AVERAGE(D617:D619)</f>
        <v>-5.2057171560345195</v>
      </c>
      <c r="F617" s="15">
        <f>_xlfn.STDEV.P(D617:D619)/SQRT(COUNT(D617:D619))</f>
        <v>1.9781115203331119</v>
      </c>
      <c r="G617" s="18" t="s">
        <v>84</v>
      </c>
    </row>
    <row r="618" spans="1:7" x14ac:dyDescent="0.3">
      <c r="A618" s="2" t="s">
        <v>79</v>
      </c>
      <c r="B618" s="2" t="s">
        <v>88</v>
      </c>
      <c r="C618" s="2" t="s">
        <v>86</v>
      </c>
      <c r="D618" s="3">
        <v>-0.40184483309741381</v>
      </c>
      <c r="F618" s="9"/>
      <c r="G618" s="18" t="s">
        <v>84</v>
      </c>
    </row>
    <row r="619" spans="1:7" x14ac:dyDescent="0.3">
      <c r="A619" s="2" t="s">
        <v>79</v>
      </c>
      <c r="B619" s="2" t="s">
        <v>88</v>
      </c>
      <c r="C619" s="2" t="s">
        <v>86</v>
      </c>
      <c r="D619" s="3">
        <v>-7.0596830905520704</v>
      </c>
      <c r="F619" s="9"/>
      <c r="G619" s="18" t="s">
        <v>84</v>
      </c>
    </row>
    <row r="620" spans="1:7" x14ac:dyDescent="0.3">
      <c r="A620" s="2" t="s">
        <v>80</v>
      </c>
      <c r="B620" s="2" t="s">
        <v>88</v>
      </c>
      <c r="C620" s="2" t="s">
        <v>86</v>
      </c>
      <c r="D620" s="3">
        <v>11.00963514315724</v>
      </c>
      <c r="E620" s="1">
        <f>AVERAGE(D620:D622)</f>
        <v>2.4521667656057438</v>
      </c>
      <c r="F620" s="15">
        <f>_xlfn.STDEV.P(D620:D622)/SQRT(COUNT(D620:D622))</f>
        <v>3.6341424499419936</v>
      </c>
      <c r="G620" s="18" t="s">
        <v>84</v>
      </c>
    </row>
    <row r="621" spans="1:7" x14ac:dyDescent="0.3">
      <c r="A621" s="2" t="s">
        <v>80</v>
      </c>
      <c r="B621" s="2" t="s">
        <v>88</v>
      </c>
      <c r="C621" s="2" t="s">
        <v>86</v>
      </c>
      <c r="D621" s="3">
        <v>0.29681720626513197</v>
      </c>
      <c r="F621" s="9"/>
      <c r="G621" s="18" t="s">
        <v>84</v>
      </c>
    </row>
    <row r="622" spans="1:7" x14ac:dyDescent="0.3">
      <c r="A622" s="2" t="s">
        <v>80</v>
      </c>
      <c r="B622" s="2" t="s">
        <v>88</v>
      </c>
      <c r="C622" s="2" t="s">
        <v>86</v>
      </c>
      <c r="D622" s="3">
        <v>-3.9499520526051413</v>
      </c>
      <c r="F622" s="9"/>
      <c r="G622" s="18" t="s">
        <v>84</v>
      </c>
    </row>
    <row r="623" spans="1:7" x14ac:dyDescent="0.3">
      <c r="A623" s="2" t="s">
        <v>81</v>
      </c>
      <c r="B623" s="2" t="s">
        <v>88</v>
      </c>
      <c r="C623" s="2" t="s">
        <v>86</v>
      </c>
      <c r="D623" s="3">
        <v>18.516827252385966</v>
      </c>
      <c r="E623" s="1">
        <f>AVERAGE(D623:D625)</f>
        <v>8.1601899630120212</v>
      </c>
      <c r="F623" s="15">
        <f>_xlfn.STDEV.P(D623:D625)/SQRT(COUNT(D623:D625))</f>
        <v>5.0905757390745139</v>
      </c>
      <c r="G623" s="18" t="s">
        <v>84</v>
      </c>
    </row>
    <row r="624" spans="1:7" x14ac:dyDescent="0.3">
      <c r="A624" s="2" t="s">
        <v>81</v>
      </c>
      <c r="B624" s="2" t="s">
        <v>88</v>
      </c>
      <c r="C624" s="2" t="s">
        <v>86</v>
      </c>
      <c r="D624" s="3">
        <v>8.9958445591122853</v>
      </c>
      <c r="F624" s="9"/>
      <c r="G624" s="18" t="s">
        <v>84</v>
      </c>
    </row>
    <row r="625" spans="1:7" x14ac:dyDescent="0.3">
      <c r="A625" s="2" t="s">
        <v>81</v>
      </c>
      <c r="B625" s="2" t="s">
        <v>88</v>
      </c>
      <c r="C625" s="2" t="s">
        <v>86</v>
      </c>
      <c r="D625" s="3">
        <v>-3.0321019224621892</v>
      </c>
      <c r="F625" s="9"/>
      <c r="G625" s="18" t="s">
        <v>84</v>
      </c>
    </row>
    <row r="626" spans="1:7" x14ac:dyDescent="0.3">
      <c r="A626" s="2" t="s">
        <v>82</v>
      </c>
      <c r="B626" s="2" t="s">
        <v>88</v>
      </c>
      <c r="C626" s="2" t="s">
        <v>86</v>
      </c>
      <c r="D626" s="3">
        <v>53.093748572994201</v>
      </c>
      <c r="E626" s="1">
        <f>AVERAGE(D626:D628)</f>
        <v>48.604959130553908</v>
      </c>
      <c r="F626" s="15">
        <f>_xlfn.STDEV.P(D626:D628)/SQRT(COUNT(D626:D628))</f>
        <v>2.2626070201015112</v>
      </c>
      <c r="G626" s="18" t="s">
        <v>84</v>
      </c>
    </row>
    <row r="627" spans="1:7" x14ac:dyDescent="0.3">
      <c r="A627" s="2" t="s">
        <v>82</v>
      </c>
      <c r="B627" s="2" t="s">
        <v>88</v>
      </c>
      <c r="C627" s="2" t="s">
        <v>86</v>
      </c>
      <c r="D627" s="3">
        <v>49.175761450294537</v>
      </c>
      <c r="F627" s="9"/>
      <c r="G627" s="18" t="s">
        <v>84</v>
      </c>
    </row>
    <row r="628" spans="1:7" x14ac:dyDescent="0.3">
      <c r="A628" s="2" t="s">
        <v>82</v>
      </c>
      <c r="B628" s="2" t="s">
        <v>88</v>
      </c>
      <c r="C628" s="2" t="s">
        <v>86</v>
      </c>
      <c r="D628" s="3">
        <v>43.545367368372986</v>
      </c>
      <c r="F628" s="9"/>
      <c r="G628" s="18" t="s">
        <v>84</v>
      </c>
    </row>
    <row r="629" spans="1:7" x14ac:dyDescent="0.3">
      <c r="A629" s="10" t="s">
        <v>50</v>
      </c>
      <c r="B629" s="11" t="s">
        <v>89</v>
      </c>
      <c r="C629" s="11" t="s">
        <v>86</v>
      </c>
      <c r="D629" s="12">
        <v>15.052257299859932</v>
      </c>
      <c r="E629" s="1">
        <f>AVERAGE(D629:D631)</f>
        <v>16.664870883166326</v>
      </c>
      <c r="F629" s="15">
        <f>_xlfn.STDEV.P(D629:D631)/SQRT(COUNT(D629:D631))</f>
        <v>0.66093290671862026</v>
      </c>
      <c r="G629" s="18" t="s">
        <v>84</v>
      </c>
    </row>
    <row r="630" spans="1:7" x14ac:dyDescent="0.3">
      <c r="A630" s="10" t="s">
        <v>50</v>
      </c>
      <c r="B630" s="11" t="s">
        <v>89</v>
      </c>
      <c r="C630" s="11" t="s">
        <v>86</v>
      </c>
      <c r="D630" s="12">
        <v>17.347268613295981</v>
      </c>
      <c r="F630" s="9"/>
      <c r="G630" s="18" t="s">
        <v>84</v>
      </c>
    </row>
    <row r="631" spans="1:7" x14ac:dyDescent="0.3">
      <c r="A631" s="10" t="s">
        <v>50</v>
      </c>
      <c r="B631" s="11" t="s">
        <v>89</v>
      </c>
      <c r="C631" s="11" t="s">
        <v>86</v>
      </c>
      <c r="D631" s="12">
        <v>17.595086736343063</v>
      </c>
      <c r="F631" s="9"/>
      <c r="G631" s="18" t="s">
        <v>84</v>
      </c>
    </row>
    <row r="632" spans="1:7" x14ac:dyDescent="0.3">
      <c r="A632" s="10" t="s">
        <v>51</v>
      </c>
      <c r="B632" s="11" t="s">
        <v>89</v>
      </c>
      <c r="C632" s="11" t="s">
        <v>86</v>
      </c>
      <c r="D632" s="12">
        <v>15.989656287038031</v>
      </c>
      <c r="E632" s="1">
        <f>AVERAGE(D632:D634)</f>
        <v>18.087131415436556</v>
      </c>
      <c r="F632" s="15">
        <f>_xlfn.STDEV.P(D632:D634)/SQRT(COUNT(D632:D634))</f>
        <v>1.4443488665487587</v>
      </c>
      <c r="G632" s="18" t="s">
        <v>84</v>
      </c>
    </row>
    <row r="633" spans="1:7" x14ac:dyDescent="0.3">
      <c r="A633" s="10" t="s">
        <v>51</v>
      </c>
      <c r="B633" s="11" t="s">
        <v>89</v>
      </c>
      <c r="C633" s="11" t="s">
        <v>86</v>
      </c>
      <c r="D633" s="12">
        <v>16.668462450167013</v>
      </c>
      <c r="F633" s="9"/>
      <c r="G633" s="18" t="s">
        <v>84</v>
      </c>
    </row>
    <row r="634" spans="1:7" x14ac:dyDescent="0.3">
      <c r="A634" s="10" t="s">
        <v>51</v>
      </c>
      <c r="B634" s="11" t="s">
        <v>89</v>
      </c>
      <c r="C634" s="11" t="s">
        <v>86</v>
      </c>
      <c r="D634" s="12">
        <v>21.60327550910462</v>
      </c>
      <c r="F634" s="9"/>
      <c r="G634" s="18" t="s">
        <v>84</v>
      </c>
    </row>
    <row r="635" spans="1:7" x14ac:dyDescent="0.3">
      <c r="A635" s="10" t="s">
        <v>52</v>
      </c>
      <c r="B635" s="11" t="s">
        <v>89</v>
      </c>
      <c r="C635" s="11" t="s">
        <v>86</v>
      </c>
      <c r="D635" s="12">
        <v>2.2734619114319656</v>
      </c>
      <c r="E635" s="1">
        <f>AVERAGE(D635:D637)</f>
        <v>2.521280034479048</v>
      </c>
      <c r="F635" s="15">
        <f>_xlfn.STDEV.P(D635:D637)/SQRT(COUNT(D635:D637))</f>
        <v>0.14518107194919805</v>
      </c>
      <c r="G635" s="18" t="s">
        <v>84</v>
      </c>
    </row>
    <row r="636" spans="1:7" x14ac:dyDescent="0.3">
      <c r="A636" s="10" t="s">
        <v>52</v>
      </c>
      <c r="B636" s="11" t="s">
        <v>89</v>
      </c>
      <c r="C636" s="11" t="s">
        <v>86</v>
      </c>
      <c r="D636" s="12">
        <v>2.8660704665445564</v>
      </c>
      <c r="F636" s="9"/>
      <c r="G636" s="18" t="s">
        <v>84</v>
      </c>
    </row>
    <row r="637" spans="1:7" x14ac:dyDescent="0.3">
      <c r="A637" s="10" t="s">
        <v>52</v>
      </c>
      <c r="B637" s="11" t="s">
        <v>89</v>
      </c>
      <c r="C637" s="11" t="s">
        <v>86</v>
      </c>
      <c r="D637" s="12">
        <v>2.424307725460622</v>
      </c>
      <c r="F637" s="9"/>
      <c r="G637" s="18" t="s">
        <v>84</v>
      </c>
    </row>
    <row r="638" spans="1:7" x14ac:dyDescent="0.3">
      <c r="A638" s="10" t="s">
        <v>53</v>
      </c>
      <c r="B638" s="11" t="s">
        <v>89</v>
      </c>
      <c r="C638" s="11" t="s">
        <v>86</v>
      </c>
      <c r="D638" s="13">
        <v>3.6202995366878525</v>
      </c>
      <c r="E638" s="1">
        <f>AVERAGE(D638:D640)</f>
        <v>4.4463599468448081</v>
      </c>
      <c r="F638" s="15">
        <f>_xlfn.STDEV.P(D638:D640)/SQRT(COUNT(D638:D640))</f>
        <v>1.7495933205667633</v>
      </c>
      <c r="G638" s="18" t="s">
        <v>84</v>
      </c>
    </row>
    <row r="639" spans="1:7" x14ac:dyDescent="0.3">
      <c r="A639" s="10" t="s">
        <v>53</v>
      </c>
      <c r="B639" s="11" t="s">
        <v>89</v>
      </c>
      <c r="C639" s="11" t="s">
        <v>86</v>
      </c>
      <c r="D639" s="13">
        <v>8.5012390906152433</v>
      </c>
      <c r="F639" s="9"/>
      <c r="G639" s="18" t="s">
        <v>84</v>
      </c>
    </row>
    <row r="640" spans="1:7" x14ac:dyDescent="0.3">
      <c r="A640" s="10" t="s">
        <v>53</v>
      </c>
      <c r="B640" s="11" t="s">
        <v>89</v>
      </c>
      <c r="C640" s="11" t="s">
        <v>86</v>
      </c>
      <c r="D640" s="13">
        <v>1.2175412132313284</v>
      </c>
      <c r="F640" s="9"/>
      <c r="G640" s="18" t="s">
        <v>84</v>
      </c>
    </row>
    <row r="641" spans="1:7" x14ac:dyDescent="0.3">
      <c r="A641" s="10" t="s">
        <v>54</v>
      </c>
      <c r="B641" s="11" t="s">
        <v>89</v>
      </c>
      <c r="C641" s="11" t="s">
        <v>86</v>
      </c>
      <c r="D641" s="12">
        <v>-1.3145135222497544</v>
      </c>
      <c r="E641" s="1">
        <f>AVERAGE(D641:D643)</f>
        <v>1.7383184283302835</v>
      </c>
      <c r="F641" s="15">
        <f>_xlfn.STDEV.P(D641:D643)/SQRT(COUNT(D641:D643))</f>
        <v>1.374255125434279</v>
      </c>
      <c r="G641" s="18" t="s">
        <v>84</v>
      </c>
    </row>
    <row r="642" spans="1:7" x14ac:dyDescent="0.3">
      <c r="A642" s="10" t="s">
        <v>54</v>
      </c>
      <c r="B642" s="11" t="s">
        <v>89</v>
      </c>
      <c r="C642" s="11" t="s">
        <v>86</v>
      </c>
      <c r="D642" s="12">
        <v>4.4930503178536867</v>
      </c>
      <c r="F642" s="9"/>
      <c r="G642" s="18" t="s">
        <v>84</v>
      </c>
    </row>
    <row r="643" spans="1:7" x14ac:dyDescent="0.3">
      <c r="A643" s="10" t="s">
        <v>54</v>
      </c>
      <c r="B643" s="11" t="s">
        <v>89</v>
      </c>
      <c r="C643" s="11" t="s">
        <v>86</v>
      </c>
      <c r="D643" s="12">
        <v>2.0364184893869179</v>
      </c>
      <c r="F643" s="9"/>
      <c r="G643" s="18" t="s">
        <v>84</v>
      </c>
    </row>
    <row r="644" spans="1:7" x14ac:dyDescent="0.3">
      <c r="A644" s="10" t="s">
        <v>55</v>
      </c>
      <c r="B644" s="11" t="s">
        <v>89</v>
      </c>
      <c r="C644" s="11" t="s">
        <v>86</v>
      </c>
      <c r="D644" s="12">
        <v>4.449951513845491</v>
      </c>
      <c r="E644" s="1">
        <f>AVERAGE(D644:D646)</f>
        <v>4.1805839887943153</v>
      </c>
      <c r="F644" s="15">
        <f>_xlfn.STDEV.P(D644:D646)/SQRT(COUNT(D644:D646))</f>
        <v>0.11814017313793994</v>
      </c>
      <c r="G644" s="18" t="s">
        <v>84</v>
      </c>
    </row>
    <row r="645" spans="1:7" x14ac:dyDescent="0.3">
      <c r="A645" s="10" t="s">
        <v>55</v>
      </c>
      <c r="B645" s="11" t="s">
        <v>89</v>
      </c>
      <c r="C645" s="11" t="s">
        <v>86</v>
      </c>
      <c r="D645" s="12">
        <v>4.1374851847861294</v>
      </c>
      <c r="F645" s="9"/>
      <c r="G645" s="18" t="s">
        <v>84</v>
      </c>
    </row>
    <row r="646" spans="1:7" x14ac:dyDescent="0.3">
      <c r="A646" s="10" t="s">
        <v>55</v>
      </c>
      <c r="B646" s="11" t="s">
        <v>89</v>
      </c>
      <c r="C646" s="11" t="s">
        <v>86</v>
      </c>
      <c r="D646" s="12">
        <v>3.9543152677513262</v>
      </c>
      <c r="F646" s="9"/>
      <c r="G646" s="18" t="s">
        <v>84</v>
      </c>
    </row>
    <row r="647" spans="1:7" x14ac:dyDescent="0.3">
      <c r="A647" s="10" t="s">
        <v>56</v>
      </c>
      <c r="B647" s="11" t="s">
        <v>89</v>
      </c>
      <c r="C647" s="11" t="s">
        <v>86</v>
      </c>
      <c r="D647" s="12">
        <v>-0.59260855511259081</v>
      </c>
      <c r="E647" s="1">
        <f>AVERAGE(D647:D649)</f>
        <v>-0.93021585317673805</v>
      </c>
      <c r="F647" s="15">
        <f>_xlfn.STDEV.P(D647:D649)/SQRT(COUNT(D647:D649))</f>
        <v>0.14233968032852756</v>
      </c>
      <c r="G647" s="18" t="s">
        <v>84</v>
      </c>
    </row>
    <row r="648" spans="1:7" x14ac:dyDescent="0.3">
      <c r="A648" s="10" t="s">
        <v>56</v>
      </c>
      <c r="B648" s="11" t="s">
        <v>89</v>
      </c>
      <c r="C648" s="11" t="s">
        <v>86</v>
      </c>
      <c r="D648" s="12">
        <v>-1.0235965951944763</v>
      </c>
      <c r="F648" s="9"/>
      <c r="G648" s="18" t="s">
        <v>84</v>
      </c>
    </row>
    <row r="649" spans="1:7" x14ac:dyDescent="0.3">
      <c r="A649" s="10" t="s">
        <v>56</v>
      </c>
      <c r="B649" s="11" t="s">
        <v>89</v>
      </c>
      <c r="C649" s="11" t="s">
        <v>86</v>
      </c>
      <c r="D649" s="12">
        <v>-1.1744424092231469</v>
      </c>
      <c r="F649" s="9"/>
      <c r="G649" s="18" t="s">
        <v>84</v>
      </c>
    </row>
    <row r="650" spans="1:7" x14ac:dyDescent="0.3">
      <c r="A650" s="10" t="s">
        <v>57</v>
      </c>
      <c r="B650" s="11" t="s">
        <v>89</v>
      </c>
      <c r="C650" s="11" t="s">
        <v>86</v>
      </c>
      <c r="D650" s="12">
        <v>14.384225837732998</v>
      </c>
      <c r="E650" s="1">
        <f>AVERAGE(D650:D652)</f>
        <v>14.768523506806019</v>
      </c>
      <c r="F650" s="15">
        <f>_xlfn.STDEV.P(D650:D652)/SQRT(COUNT(D650:D652))</f>
        <v>0.90510813881104646</v>
      </c>
      <c r="G650" s="18" t="s">
        <v>84</v>
      </c>
    </row>
    <row r="651" spans="1:7" x14ac:dyDescent="0.3">
      <c r="A651" s="10" t="s">
        <v>57</v>
      </c>
      <c r="B651" s="11" t="s">
        <v>89</v>
      </c>
      <c r="C651" s="11" t="s">
        <v>86</v>
      </c>
      <c r="D651" s="12">
        <v>16.851632367201816</v>
      </c>
      <c r="F651" s="9"/>
      <c r="G651" s="18" t="s">
        <v>84</v>
      </c>
    </row>
    <row r="652" spans="1:7" x14ac:dyDescent="0.3">
      <c r="A652" s="10" t="s">
        <v>57</v>
      </c>
      <c r="B652" s="11" t="s">
        <v>89</v>
      </c>
      <c r="C652" s="11" t="s">
        <v>86</v>
      </c>
      <c r="D652" s="12">
        <v>13.069712315483244</v>
      </c>
      <c r="F652" s="9"/>
      <c r="G652" s="18" t="s">
        <v>84</v>
      </c>
    </row>
    <row r="653" spans="1:7" x14ac:dyDescent="0.3">
      <c r="A653" s="10" t="s">
        <v>58</v>
      </c>
      <c r="B653" s="11" t="s">
        <v>89</v>
      </c>
      <c r="C653" s="11" t="s">
        <v>86</v>
      </c>
      <c r="D653" s="12">
        <v>4.3098804008195657E-2</v>
      </c>
      <c r="E653" s="1">
        <f>AVERAGE(D653:D655)</f>
        <v>1.0487375641992667</v>
      </c>
      <c r="F653" s="15">
        <f>_xlfn.STDEV.P(D653:D655)/SQRT(COUNT(D653:D655))</f>
        <v>0.42826581456138785</v>
      </c>
      <c r="G653" s="18" t="s">
        <v>84</v>
      </c>
    </row>
    <row r="654" spans="1:7" x14ac:dyDescent="0.3">
      <c r="A654" s="10" t="s">
        <v>58</v>
      </c>
      <c r="B654" s="11" t="s">
        <v>89</v>
      </c>
      <c r="C654" s="11" t="s">
        <v>86</v>
      </c>
      <c r="D654" s="12">
        <v>1.2929641202456708</v>
      </c>
      <c r="F654" s="9"/>
      <c r="G654" s="18" t="s">
        <v>84</v>
      </c>
    </row>
    <row r="655" spans="1:7" x14ac:dyDescent="0.3">
      <c r="A655" s="10" t="s">
        <v>58</v>
      </c>
      <c r="B655" s="11" t="s">
        <v>89</v>
      </c>
      <c r="C655" s="11" t="s">
        <v>86</v>
      </c>
      <c r="D655" s="12">
        <v>1.8101497683439334</v>
      </c>
      <c r="F655" s="9"/>
      <c r="G655" s="18" t="s">
        <v>84</v>
      </c>
    </row>
    <row r="656" spans="1:7" x14ac:dyDescent="0.3">
      <c r="A656" s="10" t="s">
        <v>59</v>
      </c>
      <c r="B656" s="11" t="s">
        <v>89</v>
      </c>
      <c r="C656" s="11" t="s">
        <v>86</v>
      </c>
      <c r="D656" s="12">
        <v>-3.2755091046223441</v>
      </c>
      <c r="E656" s="1">
        <f>AVERAGE(D656:D658)</f>
        <v>0.72549653413784654</v>
      </c>
      <c r="F656" s="15">
        <f>_xlfn.STDEV.P(D656:D658)/SQRT(COUNT(D656:D658))</f>
        <v>2.0381396449820315</v>
      </c>
      <c r="G656" s="18" t="s">
        <v>84</v>
      </c>
    </row>
    <row r="657" spans="1:7" x14ac:dyDescent="0.3">
      <c r="A657" s="10" t="s">
        <v>59</v>
      </c>
      <c r="B657" s="11" t="s">
        <v>89</v>
      </c>
      <c r="C657" s="11" t="s">
        <v>86</v>
      </c>
      <c r="D657" s="12">
        <v>0.14007111302662167</v>
      </c>
      <c r="F657" s="9"/>
      <c r="G657" s="18" t="s">
        <v>84</v>
      </c>
    </row>
    <row r="658" spans="1:7" x14ac:dyDescent="0.3">
      <c r="A658" s="10" t="s">
        <v>59</v>
      </c>
      <c r="B658" s="11" t="s">
        <v>89</v>
      </c>
      <c r="C658" s="11" t="s">
        <v>86</v>
      </c>
      <c r="D658" s="12">
        <v>5.3119275940092621</v>
      </c>
      <c r="F658" s="9"/>
      <c r="G658" s="18" t="s">
        <v>84</v>
      </c>
    </row>
    <row r="659" spans="1:7" x14ac:dyDescent="0.3">
      <c r="A659" s="10" t="s">
        <v>60</v>
      </c>
      <c r="B659" s="11" t="s">
        <v>89</v>
      </c>
      <c r="C659" s="11" t="s">
        <v>86</v>
      </c>
      <c r="D659" s="12">
        <v>0.94817368818016234</v>
      </c>
      <c r="E659" s="1">
        <f>AVERAGE(D659:D661)</f>
        <v>-0.59979168911395675</v>
      </c>
      <c r="F659" s="15">
        <f>_xlfn.STDEV.P(D659:D661)/SQRT(COUNT(D659:D661))</f>
        <v>0.68591094259000396</v>
      </c>
      <c r="G659" s="18" t="s">
        <v>84</v>
      </c>
    </row>
    <row r="660" spans="1:7" x14ac:dyDescent="0.3">
      <c r="A660" s="10" t="s">
        <v>60</v>
      </c>
      <c r="B660" s="11" t="s">
        <v>89</v>
      </c>
      <c r="C660" s="11" t="s">
        <v>86</v>
      </c>
      <c r="D660" s="12">
        <v>-1.9394461803684919</v>
      </c>
      <c r="F660" s="9"/>
      <c r="G660" s="18" t="s">
        <v>84</v>
      </c>
    </row>
    <row r="661" spans="1:7" x14ac:dyDescent="0.3">
      <c r="A661" s="10" t="s">
        <v>60</v>
      </c>
      <c r="B661" s="11" t="s">
        <v>89</v>
      </c>
      <c r="C661" s="11" t="s">
        <v>86</v>
      </c>
      <c r="D661" s="12">
        <v>-0.80810257515354067</v>
      </c>
      <c r="F661" s="9"/>
      <c r="G661" s="18" t="s">
        <v>84</v>
      </c>
    </row>
    <row r="662" spans="1:7" x14ac:dyDescent="0.3">
      <c r="A662" s="10" t="s">
        <v>61</v>
      </c>
      <c r="B662" s="11" t="s">
        <v>89</v>
      </c>
      <c r="C662" s="11" t="s">
        <v>86</v>
      </c>
      <c r="D662" s="12">
        <v>3.6202995366878525</v>
      </c>
      <c r="E662" s="1">
        <f>AVERAGE(D662:D664)</f>
        <v>2.2052221384189941</v>
      </c>
      <c r="F662" s="15">
        <f>_xlfn.STDEV.P(D662:D664)/SQRT(COUNT(D662:D664))</f>
        <v>0.67834676851031706</v>
      </c>
      <c r="G662" s="18" t="s">
        <v>84</v>
      </c>
    </row>
    <row r="663" spans="1:7" x14ac:dyDescent="0.3">
      <c r="A663" s="10" t="s">
        <v>61</v>
      </c>
      <c r="B663" s="11" t="s">
        <v>89</v>
      </c>
      <c r="C663" s="11" t="s">
        <v>86</v>
      </c>
      <c r="D663" s="12">
        <v>2.2519125094278678</v>
      </c>
      <c r="F663" s="9"/>
      <c r="G663" s="18" t="s">
        <v>84</v>
      </c>
    </row>
    <row r="664" spans="1:7" x14ac:dyDescent="0.3">
      <c r="A664" s="10" t="s">
        <v>61</v>
      </c>
      <c r="B664" s="11" t="s">
        <v>89</v>
      </c>
      <c r="C664" s="11" t="s">
        <v>86</v>
      </c>
      <c r="D664" s="12">
        <v>0.7434543691412614</v>
      </c>
      <c r="F664" s="9"/>
      <c r="G664" s="18" t="s">
        <v>84</v>
      </c>
    </row>
    <row r="665" spans="1:7" x14ac:dyDescent="0.3">
      <c r="A665" s="11" t="s">
        <v>62</v>
      </c>
      <c r="B665" s="11" t="s">
        <v>89</v>
      </c>
      <c r="C665" s="11" t="s">
        <v>86</v>
      </c>
      <c r="D665" s="13">
        <v>4.4930503178536867</v>
      </c>
      <c r="E665" s="1">
        <f>AVERAGE(D665:D667)</f>
        <v>6.1559458391696369</v>
      </c>
      <c r="F665" s="15">
        <f>_xlfn.STDEV.P(D665:D667)/SQRT(COUNT(D665:D667))</f>
        <v>1.3930866943606786</v>
      </c>
      <c r="G665" s="18" t="s">
        <v>84</v>
      </c>
    </row>
    <row r="666" spans="1:7" x14ac:dyDescent="0.3">
      <c r="A666" s="11" t="s">
        <v>62</v>
      </c>
      <c r="B666" s="11" t="s">
        <v>89</v>
      </c>
      <c r="C666" s="11" t="s">
        <v>86</v>
      </c>
      <c r="D666" s="14">
        <v>4.4068527098373096</v>
      </c>
      <c r="F666" s="9"/>
      <c r="G666" s="18" t="s">
        <v>84</v>
      </c>
    </row>
    <row r="667" spans="1:7" x14ac:dyDescent="0.3">
      <c r="A667" s="11" t="s">
        <v>62</v>
      </c>
      <c r="B667" s="11" t="s">
        <v>89</v>
      </c>
      <c r="C667" s="11" t="s">
        <v>86</v>
      </c>
      <c r="D667" s="13">
        <v>9.5679344898179153</v>
      </c>
      <c r="F667" s="9"/>
      <c r="G667" s="18" t="s">
        <v>84</v>
      </c>
    </row>
    <row r="668" spans="1:7" x14ac:dyDescent="0.3">
      <c r="A668" s="11" t="s">
        <v>63</v>
      </c>
      <c r="B668" s="11" t="s">
        <v>89</v>
      </c>
      <c r="C668" s="11" t="s">
        <v>86</v>
      </c>
      <c r="D668" s="13">
        <v>5.6459433250727358</v>
      </c>
      <c r="E668" s="1">
        <f>AVERAGE(D668:D670)</f>
        <v>6.8994002083108894</v>
      </c>
      <c r="F668" s="15">
        <f>_xlfn.STDEV.P(D668:D670)/SQRT(COUNT(D668:D670))</f>
        <v>0.5212187493830589</v>
      </c>
      <c r="G668" s="18" t="s">
        <v>84</v>
      </c>
    </row>
    <row r="669" spans="1:7" x14ac:dyDescent="0.3">
      <c r="A669" s="11" t="s">
        <v>63</v>
      </c>
      <c r="B669" s="11" t="s">
        <v>89</v>
      </c>
      <c r="C669" s="11" t="s">
        <v>86</v>
      </c>
      <c r="D669" s="14">
        <v>7.3160219803900475</v>
      </c>
      <c r="F669" s="9"/>
      <c r="G669" s="18" t="s">
        <v>84</v>
      </c>
    </row>
    <row r="670" spans="1:7" x14ac:dyDescent="0.3">
      <c r="A670" s="11" t="s">
        <v>63</v>
      </c>
      <c r="B670" s="11" t="s">
        <v>89</v>
      </c>
      <c r="C670" s="11" t="s">
        <v>86</v>
      </c>
      <c r="D670" s="13">
        <v>7.7362353194698841</v>
      </c>
      <c r="F670" s="9"/>
      <c r="G670" s="18" t="s">
        <v>84</v>
      </c>
    </row>
    <row r="671" spans="1:7" x14ac:dyDescent="0.3">
      <c r="A671" s="11" t="s">
        <v>64</v>
      </c>
      <c r="B671" s="11" t="s">
        <v>89</v>
      </c>
      <c r="C671" s="11" t="s">
        <v>86</v>
      </c>
      <c r="D671" s="14">
        <v>1.0774701002047209</v>
      </c>
      <c r="E671" s="1">
        <f>AVERAGE(D671:D673)</f>
        <v>5.8865783141184522</v>
      </c>
      <c r="F671" s="15">
        <f>_xlfn.STDEV.P(D671:D673)/SQRT(COUNT(D671:D673))</f>
        <v>2.1258335099209247</v>
      </c>
      <c r="G671" s="18" t="s">
        <v>84</v>
      </c>
    </row>
    <row r="672" spans="1:7" x14ac:dyDescent="0.3">
      <c r="A672" s="11" t="s">
        <v>64</v>
      </c>
      <c r="B672" s="11" t="s">
        <v>89</v>
      </c>
      <c r="C672" s="11" t="s">
        <v>86</v>
      </c>
      <c r="D672" s="13">
        <v>10.020471931903899</v>
      </c>
      <c r="F672" s="9"/>
      <c r="G672" s="18" t="s">
        <v>84</v>
      </c>
    </row>
    <row r="673" spans="1:7" x14ac:dyDescent="0.3">
      <c r="A673" s="11" t="s">
        <v>64</v>
      </c>
      <c r="B673" s="11" t="s">
        <v>89</v>
      </c>
      <c r="C673" s="11" t="s">
        <v>86</v>
      </c>
      <c r="D673" s="14">
        <v>6.5617929102467372</v>
      </c>
      <c r="F673" s="9"/>
      <c r="G673" s="18" t="s">
        <v>84</v>
      </c>
    </row>
    <row r="674" spans="1:7" x14ac:dyDescent="0.3">
      <c r="A674" s="11" t="s">
        <v>65</v>
      </c>
      <c r="B674" s="11" t="s">
        <v>89</v>
      </c>
      <c r="C674" s="11" t="s">
        <v>86</v>
      </c>
      <c r="D674" s="14">
        <v>16.140502101066701</v>
      </c>
      <c r="E674" s="1">
        <f>AVERAGE(D674:D676)</f>
        <v>17.95783500341199</v>
      </c>
      <c r="F674" s="15">
        <f>_xlfn.STDEV.P(D674:D676)/SQRT(COUNT(D674:D676))</f>
        <v>0.77485231484591932</v>
      </c>
      <c r="G674" s="18" t="s">
        <v>84</v>
      </c>
    </row>
    <row r="675" spans="1:7" x14ac:dyDescent="0.3">
      <c r="A675" s="11" t="s">
        <v>65</v>
      </c>
      <c r="B675" s="11" t="s">
        <v>89</v>
      </c>
      <c r="C675" s="11" t="s">
        <v>86</v>
      </c>
      <c r="D675" s="13">
        <v>19.340588298674717</v>
      </c>
      <c r="F675" s="9"/>
      <c r="G675" s="18" t="s">
        <v>84</v>
      </c>
    </row>
    <row r="676" spans="1:7" x14ac:dyDescent="0.3">
      <c r="A676" s="11" t="s">
        <v>65</v>
      </c>
      <c r="B676" s="11" t="s">
        <v>89</v>
      </c>
      <c r="C676" s="11" t="s">
        <v>86</v>
      </c>
      <c r="D676" s="14">
        <v>18.392414610494555</v>
      </c>
      <c r="F676" s="9"/>
      <c r="G676" s="18" t="s">
        <v>84</v>
      </c>
    </row>
    <row r="677" spans="1:7" x14ac:dyDescent="0.3">
      <c r="A677" s="10" t="s">
        <v>66</v>
      </c>
      <c r="B677" s="11" t="s">
        <v>89</v>
      </c>
      <c r="C677" s="11" t="s">
        <v>86</v>
      </c>
      <c r="D677" s="12">
        <v>3.0384656825773106</v>
      </c>
      <c r="E677" s="1">
        <f>AVERAGE(D677:D679)</f>
        <v>2.7080415185145292</v>
      </c>
      <c r="F677" s="15">
        <f>_xlfn.STDEV.P(D677:D679)/SQRT(COUNT(D677:D679))</f>
        <v>0.82880937086694528</v>
      </c>
      <c r="G677" s="18" t="s">
        <v>84</v>
      </c>
    </row>
    <row r="678" spans="1:7" x14ac:dyDescent="0.3">
      <c r="A678" s="10" t="s">
        <v>66</v>
      </c>
      <c r="B678" s="11" t="s">
        <v>89</v>
      </c>
      <c r="C678" s="11" t="s">
        <v>86</v>
      </c>
      <c r="D678" s="12">
        <v>0.80810257515354067</v>
      </c>
      <c r="F678" s="9"/>
      <c r="G678" s="18" t="s">
        <v>84</v>
      </c>
    </row>
    <row r="679" spans="1:7" x14ac:dyDescent="0.3">
      <c r="A679" s="10" t="s">
        <v>66</v>
      </c>
      <c r="B679" s="11" t="s">
        <v>89</v>
      </c>
      <c r="C679" s="11" t="s">
        <v>86</v>
      </c>
      <c r="D679" s="12">
        <v>4.2775562978127368</v>
      </c>
      <c r="F679" s="9"/>
      <c r="G679" s="18" t="s">
        <v>84</v>
      </c>
    </row>
    <row r="680" spans="1:7" x14ac:dyDescent="0.3">
      <c r="A680" s="10" t="s">
        <v>67</v>
      </c>
      <c r="B680" s="11" t="s">
        <v>89</v>
      </c>
      <c r="C680" s="11" t="s">
        <v>86</v>
      </c>
      <c r="D680" s="12">
        <v>2.5428294364831459</v>
      </c>
      <c r="E680" s="1">
        <f>AVERAGE(D680:D682)</f>
        <v>5.4340408720324733</v>
      </c>
      <c r="F680" s="15">
        <f>_xlfn.STDEV.P(D680:D682)/SQRT(COUNT(D680:D682))</f>
        <v>1.2277101692661962</v>
      </c>
      <c r="G680" s="18" t="s">
        <v>84</v>
      </c>
    </row>
    <row r="681" spans="1:7" x14ac:dyDescent="0.3">
      <c r="A681" s="10" t="s">
        <v>67</v>
      </c>
      <c r="B681" s="11" t="s">
        <v>89</v>
      </c>
      <c r="C681" s="11" t="s">
        <v>86</v>
      </c>
      <c r="D681" s="12">
        <v>6.1631289731709984</v>
      </c>
      <c r="F681" s="9"/>
      <c r="G681" s="18" t="s">
        <v>84</v>
      </c>
    </row>
    <row r="682" spans="1:7" x14ac:dyDescent="0.3">
      <c r="A682" s="10" t="s">
        <v>67</v>
      </c>
      <c r="B682" s="11" t="s">
        <v>89</v>
      </c>
      <c r="C682" s="11" t="s">
        <v>86</v>
      </c>
      <c r="D682" s="12">
        <v>7.5961642064432766</v>
      </c>
      <c r="F682" s="9"/>
      <c r="G682" s="18" t="s">
        <v>84</v>
      </c>
    </row>
    <row r="683" spans="1:7" x14ac:dyDescent="0.3">
      <c r="A683" s="10" t="s">
        <v>68</v>
      </c>
      <c r="B683" s="11" t="s">
        <v>89</v>
      </c>
      <c r="C683" s="11" t="s">
        <v>86</v>
      </c>
      <c r="D683" s="12">
        <v>37.829975218187698</v>
      </c>
      <c r="E683" s="1">
        <f>AVERAGE(D683:D685)</f>
        <v>35.358977121718205</v>
      </c>
      <c r="F683" s="15">
        <f>_xlfn.STDEV.P(D683:D685)/SQRT(COUNT(D683:D685))</f>
        <v>1.1919494101281523</v>
      </c>
      <c r="G683" s="18" t="s">
        <v>84</v>
      </c>
    </row>
    <row r="684" spans="1:7" x14ac:dyDescent="0.3">
      <c r="A684" s="10" t="s">
        <v>68</v>
      </c>
      <c r="B684" s="11" t="s">
        <v>89</v>
      </c>
      <c r="C684" s="11" t="s">
        <v>86</v>
      </c>
      <c r="D684" s="12">
        <v>35.470315698739356</v>
      </c>
      <c r="F684" s="9"/>
      <c r="G684" s="18" t="s">
        <v>84</v>
      </c>
    </row>
    <row r="685" spans="1:7" x14ac:dyDescent="0.3">
      <c r="A685" s="10" t="s">
        <v>68</v>
      </c>
      <c r="B685" s="11" t="s">
        <v>89</v>
      </c>
      <c r="C685" s="11" t="s">
        <v>86</v>
      </c>
      <c r="D685" s="12">
        <v>32.776640448227568</v>
      </c>
      <c r="F685" s="9"/>
      <c r="G685" s="18" t="s">
        <v>84</v>
      </c>
    </row>
    <row r="686" spans="1:7" x14ac:dyDescent="0.3">
      <c r="A686" s="10" t="s">
        <v>69</v>
      </c>
      <c r="B686" s="11" t="s">
        <v>89</v>
      </c>
      <c r="C686" s="11" t="s">
        <v>86</v>
      </c>
      <c r="D686" s="12">
        <v>5.2580540889990317</v>
      </c>
      <c r="E686" s="1">
        <f>AVERAGE(D686:D688)</f>
        <v>6.6084832812556114</v>
      </c>
      <c r="F686" s="15">
        <f>_xlfn.STDEV.P(D686:D688)/SQRT(COUNT(D686:D688))</f>
        <v>0.71617923332556055</v>
      </c>
      <c r="G686" s="18" t="s">
        <v>84</v>
      </c>
    </row>
    <row r="687" spans="1:7" x14ac:dyDescent="0.3">
      <c r="A687" s="10" t="s">
        <v>69</v>
      </c>
      <c r="B687" s="11" t="s">
        <v>89</v>
      </c>
      <c r="C687" s="11" t="s">
        <v>86</v>
      </c>
      <c r="D687" s="12">
        <v>6.3139747871996548</v>
      </c>
      <c r="F687" s="9"/>
      <c r="G687" s="18" t="s">
        <v>84</v>
      </c>
    </row>
    <row r="688" spans="1:7" x14ac:dyDescent="0.3">
      <c r="A688" s="10" t="s">
        <v>69</v>
      </c>
      <c r="B688" s="11" t="s">
        <v>89</v>
      </c>
      <c r="C688" s="11" t="s">
        <v>86</v>
      </c>
      <c r="D688" s="12">
        <v>8.2534209675681467</v>
      </c>
      <c r="F688" s="9"/>
      <c r="G688" s="18" t="s">
        <v>84</v>
      </c>
    </row>
    <row r="689" spans="1:7" x14ac:dyDescent="0.3">
      <c r="A689" s="10" t="s">
        <v>70</v>
      </c>
      <c r="B689" s="11" t="s">
        <v>89</v>
      </c>
      <c r="C689" s="11" t="s">
        <v>86</v>
      </c>
      <c r="D689" s="12">
        <v>-3.2324103006132532E-2</v>
      </c>
      <c r="E689" s="1">
        <f>AVERAGE(D689:D691)</f>
        <v>-2.6362101785008796</v>
      </c>
      <c r="F689" s="15">
        <f>_xlfn.STDEV.P(D689:D691)/SQRT(COUNT(D689:D691))</f>
        <v>1.2803554359451752</v>
      </c>
      <c r="G689" s="18" t="s">
        <v>84</v>
      </c>
    </row>
    <row r="690" spans="1:7" x14ac:dyDescent="0.3">
      <c r="A690" s="10" t="s">
        <v>70</v>
      </c>
      <c r="B690" s="11" t="s">
        <v>89</v>
      </c>
      <c r="C690" s="11" t="s">
        <v>86</v>
      </c>
      <c r="D690" s="12">
        <v>-5.4519987070358837</v>
      </c>
      <c r="F690" s="9"/>
      <c r="G690" s="18" t="s">
        <v>84</v>
      </c>
    </row>
    <row r="691" spans="1:7" x14ac:dyDescent="0.3">
      <c r="A691" s="10" t="s">
        <v>70</v>
      </c>
      <c r="B691" s="11" t="s">
        <v>89</v>
      </c>
      <c r="C691" s="11" t="s">
        <v>86</v>
      </c>
      <c r="D691" s="12">
        <v>-2.424307725460622</v>
      </c>
      <c r="F691" s="9"/>
      <c r="G691" s="18" t="s">
        <v>84</v>
      </c>
    </row>
    <row r="692" spans="1:7" x14ac:dyDescent="0.3">
      <c r="A692" s="10" t="s">
        <v>71</v>
      </c>
      <c r="B692" s="11" t="s">
        <v>89</v>
      </c>
      <c r="C692" s="11" t="s">
        <v>86</v>
      </c>
      <c r="D692" s="12">
        <v>-2.23036310742377</v>
      </c>
      <c r="E692" s="1">
        <f>AVERAGE(D692:D694)</f>
        <v>0.73627123513989068</v>
      </c>
      <c r="F692" s="15">
        <f>_xlfn.STDEV.P(D692:D694)/SQRT(COUNT(D692:D694))</f>
        <v>1.740130581985047</v>
      </c>
      <c r="G692" s="18" t="s">
        <v>84</v>
      </c>
    </row>
    <row r="693" spans="1:7" x14ac:dyDescent="0.3">
      <c r="A693" s="10" t="s">
        <v>71</v>
      </c>
      <c r="B693" s="11" t="s">
        <v>89</v>
      </c>
      <c r="C693" s="11" t="s">
        <v>86</v>
      </c>
      <c r="D693" s="12">
        <v>-0.43098804008188552</v>
      </c>
      <c r="F693" s="9"/>
      <c r="G693" s="18" t="s">
        <v>84</v>
      </c>
    </row>
    <row r="694" spans="1:7" x14ac:dyDescent="0.3">
      <c r="A694" s="10" t="s">
        <v>71</v>
      </c>
      <c r="B694" s="11" t="s">
        <v>89</v>
      </c>
      <c r="C694" s="11" t="s">
        <v>86</v>
      </c>
      <c r="D694" s="12">
        <v>4.8701648529253276</v>
      </c>
      <c r="F694" s="9"/>
      <c r="G694" s="18" t="s">
        <v>84</v>
      </c>
    </row>
    <row r="695" spans="1:7" x14ac:dyDescent="0.3">
      <c r="A695" s="10" t="s">
        <v>72</v>
      </c>
      <c r="B695" s="11" t="s">
        <v>89</v>
      </c>
      <c r="C695" s="11" t="s">
        <v>86</v>
      </c>
      <c r="D695" s="12">
        <v>-4.2129080918004433</v>
      </c>
      <c r="E695" s="1">
        <f>AVERAGE(D695:D697)</f>
        <v>-3.4155802176489565</v>
      </c>
      <c r="F695" s="15">
        <f>_xlfn.STDEV.P(D695:D697)/SQRT(COUNT(D695:D697))</f>
        <v>0.3475850184803389</v>
      </c>
      <c r="G695" s="18" t="s">
        <v>84</v>
      </c>
    </row>
    <row r="696" spans="1:7" x14ac:dyDescent="0.3">
      <c r="A696" s="10" t="s">
        <v>72</v>
      </c>
      <c r="B696" s="11" t="s">
        <v>89</v>
      </c>
      <c r="C696" s="11" t="s">
        <v>86</v>
      </c>
      <c r="D696" s="12">
        <v>-2.7583234565240815</v>
      </c>
      <c r="F696" s="9"/>
      <c r="G696" s="18" t="s">
        <v>84</v>
      </c>
    </row>
    <row r="697" spans="1:7" x14ac:dyDescent="0.3">
      <c r="A697" s="10" t="s">
        <v>72</v>
      </c>
      <c r="B697" s="11" t="s">
        <v>89</v>
      </c>
      <c r="C697" s="11" t="s">
        <v>86</v>
      </c>
      <c r="D697" s="12">
        <v>-3.2755091046223441</v>
      </c>
      <c r="F697" s="9"/>
      <c r="G697" s="18" t="s">
        <v>84</v>
      </c>
    </row>
    <row r="698" spans="1:7" x14ac:dyDescent="0.3">
      <c r="A698" s="10" t="s">
        <v>73</v>
      </c>
      <c r="B698" s="11" t="s">
        <v>89</v>
      </c>
      <c r="C698" s="11" t="s">
        <v>86</v>
      </c>
      <c r="D698" s="12">
        <v>-4.6977696368925734</v>
      </c>
      <c r="E698" s="1">
        <f>AVERAGE(D698:D700)</f>
        <v>-5.2293215529935679</v>
      </c>
      <c r="F698" s="15">
        <f>_xlfn.STDEV.P(D698:D700)/SQRT(COUNT(D698:D700))</f>
        <v>1.0835149109111615</v>
      </c>
      <c r="G698" s="18" t="s">
        <v>84</v>
      </c>
    </row>
    <row r="699" spans="1:7" x14ac:dyDescent="0.3">
      <c r="A699" s="10" t="s">
        <v>73</v>
      </c>
      <c r="B699" s="11" t="s">
        <v>89</v>
      </c>
      <c r="C699" s="11" t="s">
        <v>86</v>
      </c>
      <c r="D699" s="12">
        <v>-3.2431850016161974</v>
      </c>
      <c r="F699" s="9"/>
      <c r="G699" s="18" t="s">
        <v>84</v>
      </c>
    </row>
    <row r="700" spans="1:7" x14ac:dyDescent="0.3">
      <c r="A700" s="10" t="s">
        <v>73</v>
      </c>
      <c r="B700" s="11" t="s">
        <v>89</v>
      </c>
      <c r="C700" s="11" t="s">
        <v>86</v>
      </c>
      <c r="D700" s="12">
        <v>-7.747010020471933</v>
      </c>
      <c r="F700" s="9"/>
      <c r="G700" s="18" t="s">
        <v>84</v>
      </c>
    </row>
    <row r="701" spans="1:7" x14ac:dyDescent="0.3">
      <c r="A701" s="10" t="s">
        <v>74</v>
      </c>
      <c r="B701" s="11" t="s">
        <v>89</v>
      </c>
      <c r="C701" s="11" t="s">
        <v>86</v>
      </c>
      <c r="D701" s="12">
        <v>-1.3219479081067504</v>
      </c>
      <c r="E701" s="1">
        <f>AVERAGE(D701:D703)</f>
        <v>8.5747972417735241E-2</v>
      </c>
      <c r="F701" s="15">
        <f>_xlfn.STDEV.P(D701:D703)/SQRT(COUNT(D701:D703))</f>
        <v>0.75859116932061421</v>
      </c>
      <c r="G701" s="18" t="s">
        <v>84</v>
      </c>
    </row>
    <row r="702" spans="1:7" x14ac:dyDescent="0.3">
      <c r="A702" s="10" t="s">
        <v>74</v>
      </c>
      <c r="B702" s="11" t="s">
        <v>89</v>
      </c>
      <c r="C702" s="11" t="s">
        <v>86</v>
      </c>
      <c r="D702" s="12">
        <v>-0.26081674943728217</v>
      </c>
      <c r="F702" s="9"/>
      <c r="G702" s="18" t="s">
        <v>84</v>
      </c>
    </row>
    <row r="703" spans="1:7" x14ac:dyDescent="0.3">
      <c r="A703" s="10" t="s">
        <v>74</v>
      </c>
      <c r="B703" s="11" t="s">
        <v>89</v>
      </c>
      <c r="C703" s="11" t="s">
        <v>86</v>
      </c>
      <c r="D703" s="12">
        <v>1.8400085747972383</v>
      </c>
      <c r="F703" s="9"/>
      <c r="G703" s="18" t="s">
        <v>84</v>
      </c>
    </row>
    <row r="704" spans="1:7" x14ac:dyDescent="0.3">
      <c r="A704" s="10" t="s">
        <v>75</v>
      </c>
      <c r="B704" s="11" t="s">
        <v>89</v>
      </c>
      <c r="C704" s="11" t="s">
        <v>86</v>
      </c>
      <c r="D704" s="12">
        <v>14.798670906427532</v>
      </c>
      <c r="E704" s="1">
        <f>AVERAGE(D704:D706)</f>
        <v>16.063453499589126</v>
      </c>
      <c r="F704" s="15">
        <f>_xlfn.STDEV.P(D704:D706)/SQRT(COUNT(D704:D706))</f>
        <v>0.67161642859747261</v>
      </c>
      <c r="G704" s="18" t="s">
        <v>84</v>
      </c>
    </row>
    <row r="705" spans="1:7" x14ac:dyDescent="0.3">
      <c r="A705" s="10" t="s">
        <v>75</v>
      </c>
      <c r="B705" s="11" t="s">
        <v>89</v>
      </c>
      <c r="C705" s="11" t="s">
        <v>86</v>
      </c>
      <c r="D705" s="12">
        <v>15.78477258923148</v>
      </c>
      <c r="F705" s="9"/>
      <c r="G705" s="18" t="s">
        <v>84</v>
      </c>
    </row>
    <row r="706" spans="1:7" x14ac:dyDescent="0.3">
      <c r="A706" s="10" t="s">
        <v>75</v>
      </c>
      <c r="B706" s="11" t="s">
        <v>89</v>
      </c>
      <c r="C706" s="11" t="s">
        <v>86</v>
      </c>
      <c r="D706" s="12">
        <v>17.606917003108364</v>
      </c>
      <c r="F706" s="9"/>
      <c r="G706" s="18" t="s">
        <v>84</v>
      </c>
    </row>
    <row r="707" spans="1:7" x14ac:dyDescent="0.3">
      <c r="A707" s="10" t="s">
        <v>76</v>
      </c>
      <c r="B707" s="11" t="s">
        <v>89</v>
      </c>
      <c r="C707" s="11" t="s">
        <v>86</v>
      </c>
      <c r="D707" s="12">
        <v>12.365572189074285</v>
      </c>
      <c r="E707" s="1">
        <f>AVERAGE(D707:D709)</f>
        <v>12.265532887920259</v>
      </c>
      <c r="F707" s="15">
        <f>_xlfn.STDEV.P(D707:D709)/SQRT(COUNT(D707:D709))</f>
        <v>0.39622478034329339</v>
      </c>
      <c r="G707" s="18" t="s">
        <v>84</v>
      </c>
    </row>
    <row r="708" spans="1:7" x14ac:dyDescent="0.3">
      <c r="A708" s="10" t="s">
        <v>76</v>
      </c>
      <c r="B708" s="11" t="s">
        <v>89</v>
      </c>
      <c r="C708" s="11" t="s">
        <v>86</v>
      </c>
      <c r="D708" s="12">
        <v>13.051555968416167</v>
      </c>
      <c r="F708" s="9"/>
      <c r="G708" s="18" t="s">
        <v>84</v>
      </c>
    </row>
    <row r="709" spans="1:7" x14ac:dyDescent="0.3">
      <c r="A709" s="10" t="s">
        <v>76</v>
      </c>
      <c r="B709" s="11" t="s">
        <v>89</v>
      </c>
      <c r="C709" s="11" t="s">
        <v>86</v>
      </c>
      <c r="D709" s="12">
        <v>11.379470506270323</v>
      </c>
      <c r="F709" s="9"/>
      <c r="G709" s="18" t="s">
        <v>84</v>
      </c>
    </row>
    <row r="710" spans="1:7" x14ac:dyDescent="0.3">
      <c r="A710" s="10" t="s">
        <v>77</v>
      </c>
      <c r="B710" s="11" t="s">
        <v>89</v>
      </c>
      <c r="C710" s="11" t="s">
        <v>86</v>
      </c>
      <c r="D710" s="12">
        <v>24.080888920647396</v>
      </c>
      <c r="E710" s="1">
        <f>AVERAGE(D710:D712)</f>
        <v>25.58147843795777</v>
      </c>
      <c r="F710" s="15">
        <f>_xlfn.STDEV.P(D710:D712)/SQRT(COUNT(D710:D712))</f>
        <v>0.90934018892339841</v>
      </c>
      <c r="G710" s="18" t="s">
        <v>84</v>
      </c>
    </row>
    <row r="711" spans="1:7" x14ac:dyDescent="0.3">
      <c r="A711" s="10" t="s">
        <v>77</v>
      </c>
      <c r="B711" s="11" t="s">
        <v>89</v>
      </c>
      <c r="C711" s="11" t="s">
        <v>86</v>
      </c>
      <c r="D711" s="12">
        <v>24.906213155168103</v>
      </c>
      <c r="F711" s="9"/>
      <c r="G711" s="18" t="s">
        <v>84</v>
      </c>
    </row>
    <row r="712" spans="1:7" x14ac:dyDescent="0.3">
      <c r="A712" s="10" t="s">
        <v>77</v>
      </c>
      <c r="B712" s="11" t="s">
        <v>89</v>
      </c>
      <c r="C712" s="11" t="s">
        <v>86</v>
      </c>
      <c r="D712" s="12">
        <v>27.757333238057811</v>
      </c>
      <c r="F712" s="9"/>
      <c r="G712" s="18" t="s">
        <v>84</v>
      </c>
    </row>
    <row r="713" spans="1:7" x14ac:dyDescent="0.3">
      <c r="A713" s="10" t="s">
        <v>78</v>
      </c>
      <c r="B713" s="11" t="s">
        <v>89</v>
      </c>
      <c r="C713" s="11" t="s">
        <v>86</v>
      </c>
      <c r="D713" s="12">
        <v>-0.11075779770624194</v>
      </c>
      <c r="E713" s="1">
        <f>AVERAGE(D713:D715)</f>
        <v>1.8007074207724496</v>
      </c>
      <c r="F713" s="15">
        <f>_xlfn.STDEV.P(D713:D715)/SQRT(COUNT(D713:D715))</f>
        <v>1.2548968023910099</v>
      </c>
      <c r="G713" s="18" t="s">
        <v>84</v>
      </c>
    </row>
    <row r="714" spans="1:7" x14ac:dyDescent="0.3">
      <c r="A714" s="10" t="s">
        <v>78</v>
      </c>
      <c r="B714" s="11" t="s">
        <v>89</v>
      </c>
      <c r="C714" s="11" t="s">
        <v>86</v>
      </c>
      <c r="D714" s="12">
        <v>4.841187609417986</v>
      </c>
      <c r="F714" s="9"/>
      <c r="G714" s="18" t="s">
        <v>84</v>
      </c>
    </row>
    <row r="715" spans="1:7" x14ac:dyDescent="0.3">
      <c r="A715" s="10" t="s">
        <v>78</v>
      </c>
      <c r="B715" s="11" t="s">
        <v>89</v>
      </c>
      <c r="C715" s="11" t="s">
        <v>86</v>
      </c>
      <c r="D715" s="12">
        <v>0.67169245060560456</v>
      </c>
      <c r="F715" s="9"/>
      <c r="G715" s="18" t="s">
        <v>84</v>
      </c>
    </row>
    <row r="716" spans="1:7" x14ac:dyDescent="0.3">
      <c r="A716" s="10" t="s">
        <v>79</v>
      </c>
      <c r="B716" s="11" t="s">
        <v>89</v>
      </c>
      <c r="C716" s="11" t="s">
        <v>86</v>
      </c>
      <c r="D716" s="12">
        <v>4.3695737611204493</v>
      </c>
      <c r="E716" s="1">
        <f>AVERAGE(D716:D718)</f>
        <v>5.0341205473578965</v>
      </c>
      <c r="F716" s="15">
        <f>_xlfn.STDEV.P(D716:D718)/SQRT(COUNT(D716:D718))</f>
        <v>0.64586292052749716</v>
      </c>
      <c r="G716" s="18" t="s">
        <v>84</v>
      </c>
    </row>
    <row r="717" spans="1:7" x14ac:dyDescent="0.3">
      <c r="A717" s="10" t="s">
        <v>79</v>
      </c>
      <c r="B717" s="11" t="s">
        <v>89</v>
      </c>
      <c r="C717" s="11" t="s">
        <v>86</v>
      </c>
      <c r="D717" s="12">
        <v>4.1230483404194587</v>
      </c>
      <c r="F717" s="9"/>
      <c r="G717" s="18" t="s">
        <v>84</v>
      </c>
    </row>
    <row r="718" spans="1:7" x14ac:dyDescent="0.3">
      <c r="A718" s="10" t="s">
        <v>79</v>
      </c>
      <c r="B718" s="11" t="s">
        <v>89</v>
      </c>
      <c r="C718" s="11" t="s">
        <v>86</v>
      </c>
      <c r="D718" s="12">
        <v>6.6097395405337807</v>
      </c>
      <c r="F718" s="9"/>
      <c r="G718" s="18" t="s">
        <v>84</v>
      </c>
    </row>
    <row r="719" spans="1:7" x14ac:dyDescent="0.3">
      <c r="A719" s="10" t="s">
        <v>80</v>
      </c>
      <c r="B719" s="11" t="s">
        <v>89</v>
      </c>
      <c r="C719" s="11" t="s">
        <v>86</v>
      </c>
      <c r="D719" s="12">
        <v>7.4565007681589179</v>
      </c>
      <c r="E719" s="1">
        <f>AVERAGE(D719:D721)</f>
        <v>7.7816284969095006</v>
      </c>
      <c r="F719" s="15">
        <f>_xlfn.STDEV.P(D719:D721)/SQRT(COUNT(D719:D721))</f>
        <v>0.69739512190631703</v>
      </c>
      <c r="G719" s="18" t="s">
        <v>84</v>
      </c>
    </row>
    <row r="720" spans="1:7" x14ac:dyDescent="0.3">
      <c r="A720" s="10" t="s">
        <v>80</v>
      </c>
      <c r="B720" s="11" t="s">
        <v>89</v>
      </c>
      <c r="C720" s="11" t="s">
        <v>86</v>
      </c>
      <c r="D720" s="12">
        <v>6.4918360784594</v>
      </c>
      <c r="F720" s="9"/>
      <c r="G720" s="18" t="s">
        <v>84</v>
      </c>
    </row>
    <row r="721" spans="1:7" x14ac:dyDescent="0.3">
      <c r="A721" s="10" t="s">
        <v>80</v>
      </c>
      <c r="B721" s="11" t="s">
        <v>89</v>
      </c>
      <c r="C721" s="11" t="s">
        <v>86</v>
      </c>
      <c r="D721" s="12">
        <v>9.3965486441101831</v>
      </c>
      <c r="F721" s="9"/>
      <c r="G721" s="18" t="s">
        <v>84</v>
      </c>
    </row>
    <row r="722" spans="1:7" x14ac:dyDescent="0.3">
      <c r="A722" s="10" t="s">
        <v>81</v>
      </c>
      <c r="B722" s="11" t="s">
        <v>89</v>
      </c>
      <c r="C722" s="11" t="s">
        <v>86</v>
      </c>
      <c r="D722" s="12">
        <v>5.2592089749544471</v>
      </c>
      <c r="E722" s="1">
        <f>AVERAGE(D722:D724)</f>
        <v>3.3084426024509668</v>
      </c>
      <c r="F722" s="15">
        <f>_xlfn.STDEV.P(D722:D724)/SQRT(COUNT(D722:D724))</f>
        <v>1.1028887930627709</v>
      </c>
      <c r="G722" s="18" t="s">
        <v>84</v>
      </c>
    </row>
    <row r="723" spans="1:7" x14ac:dyDescent="0.3">
      <c r="A723" s="10" t="s">
        <v>81</v>
      </c>
      <c r="B723" s="11" t="s">
        <v>89</v>
      </c>
      <c r="C723" s="11" t="s">
        <v>86</v>
      </c>
      <c r="D723" s="12">
        <v>3.9515523955839882</v>
      </c>
      <c r="F723" s="9"/>
      <c r="G723" s="18" t="s">
        <v>84</v>
      </c>
    </row>
    <row r="724" spans="1:7" x14ac:dyDescent="0.3">
      <c r="A724" s="10" t="s">
        <v>81</v>
      </c>
      <c r="B724" s="11" t="s">
        <v>89</v>
      </c>
      <c r="C724" s="11" t="s">
        <v>86</v>
      </c>
      <c r="D724" s="12">
        <v>0.71456643681446508</v>
      </c>
      <c r="F724" s="9"/>
      <c r="G724" s="18" t="s">
        <v>84</v>
      </c>
    </row>
    <row r="725" spans="1:7" x14ac:dyDescent="0.3">
      <c r="A725" s="10" t="s">
        <v>82</v>
      </c>
      <c r="B725" s="11" t="s">
        <v>89</v>
      </c>
      <c r="C725" s="11" t="s">
        <v>86</v>
      </c>
      <c r="D725" s="12">
        <v>15.527528671978274</v>
      </c>
      <c r="E725" s="1">
        <f>AVERAGE(D725:D727)</f>
        <v>18.71449498017078</v>
      </c>
      <c r="F725" s="15">
        <f>_xlfn.STDEV.P(D725:D727)/SQRT(COUNT(D725:D727))</f>
        <v>1.3234855847782128</v>
      </c>
      <c r="G725" s="18" t="s">
        <v>84</v>
      </c>
    </row>
    <row r="726" spans="1:7" x14ac:dyDescent="0.3">
      <c r="A726" s="10" t="s">
        <v>82</v>
      </c>
      <c r="B726" s="11" t="s">
        <v>89</v>
      </c>
      <c r="C726" s="11" t="s">
        <v>86</v>
      </c>
      <c r="D726" s="12">
        <v>19.79349029976062</v>
      </c>
      <c r="F726" s="9"/>
      <c r="G726" s="18" t="s">
        <v>84</v>
      </c>
    </row>
    <row r="727" spans="1:7" x14ac:dyDescent="0.3">
      <c r="A727" s="10" t="s">
        <v>82</v>
      </c>
      <c r="B727" s="11" t="s">
        <v>89</v>
      </c>
      <c r="C727" s="11" t="s">
        <v>86</v>
      </c>
      <c r="D727" s="12">
        <v>20.822465968773443</v>
      </c>
      <c r="F727" s="9"/>
      <c r="G727" s="18" t="s">
        <v>84</v>
      </c>
    </row>
    <row r="728" spans="1:7" x14ac:dyDescent="0.3">
      <c r="A728" s="2" t="s">
        <v>50</v>
      </c>
      <c r="B728" s="5" t="s">
        <v>90</v>
      </c>
      <c r="C728" s="5" t="s">
        <v>87</v>
      </c>
      <c r="D728" s="19">
        <v>23.329010681030905</v>
      </c>
      <c r="E728" s="1">
        <f>AVERAGE(D728:D730)</f>
        <v>25.672099090042735</v>
      </c>
      <c r="F728" s="15">
        <f>_xlfn.STDEV.P(D728:D730)/SQRT(COUNT(D728:D730))</f>
        <v>1.6698125974848519</v>
      </c>
      <c r="G728" s="18" t="s">
        <v>84</v>
      </c>
    </row>
    <row r="729" spans="1:7" x14ac:dyDescent="0.3">
      <c r="A729" s="2" t="s">
        <v>50</v>
      </c>
      <c r="B729" s="5" t="s">
        <v>90</v>
      </c>
      <c r="C729" s="5" t="s">
        <v>87</v>
      </c>
      <c r="D729" s="19">
        <v>23.940251135555723</v>
      </c>
      <c r="F729" s="9"/>
      <c r="G729" s="18" t="s">
        <v>84</v>
      </c>
    </row>
    <row r="730" spans="1:7" x14ac:dyDescent="0.3">
      <c r="A730" s="2" t="s">
        <v>50</v>
      </c>
      <c r="B730" s="5" t="s">
        <v>90</v>
      </c>
      <c r="C730" s="5" t="s">
        <v>87</v>
      </c>
      <c r="D730" s="19">
        <v>29.747035453541582</v>
      </c>
      <c r="F730" s="9"/>
      <c r="G730" s="18" t="s">
        <v>84</v>
      </c>
    </row>
    <row r="731" spans="1:7" x14ac:dyDescent="0.3">
      <c r="A731" s="2" t="s">
        <v>51</v>
      </c>
      <c r="B731" s="5" t="s">
        <v>90</v>
      </c>
      <c r="C731" s="5" t="s">
        <v>87</v>
      </c>
      <c r="D731" s="19">
        <v>92.093561815073912</v>
      </c>
      <c r="E731" s="1">
        <f>AVERAGE(D731:D733)</f>
        <v>94.436650224085767</v>
      </c>
      <c r="F731" s="15">
        <f>_xlfn.STDEV.P(D731:D733)/SQRT(COUNT(D731:D733))</f>
        <v>0.95927037089680234</v>
      </c>
      <c r="G731" s="18" t="s">
        <v>84</v>
      </c>
    </row>
    <row r="732" spans="1:7" x14ac:dyDescent="0.3">
      <c r="A732" s="2" t="s">
        <v>51</v>
      </c>
      <c r="B732" s="5" t="s">
        <v>90</v>
      </c>
      <c r="C732" s="5" t="s">
        <v>87</v>
      </c>
      <c r="D732" s="19">
        <v>95.455384314960455</v>
      </c>
      <c r="F732" s="9"/>
      <c r="G732" s="18" t="s">
        <v>84</v>
      </c>
    </row>
    <row r="733" spans="1:7" x14ac:dyDescent="0.3">
      <c r="A733" s="2" t="s">
        <v>51</v>
      </c>
      <c r="B733" s="5" t="s">
        <v>90</v>
      </c>
      <c r="C733" s="5" t="s">
        <v>87</v>
      </c>
      <c r="D733" s="19">
        <v>95.761004542222878</v>
      </c>
      <c r="F733" s="9"/>
      <c r="G733" s="18" t="s">
        <v>84</v>
      </c>
    </row>
    <row r="734" spans="1:7" x14ac:dyDescent="0.3">
      <c r="A734" s="2" t="s">
        <v>52</v>
      </c>
      <c r="B734" s="5" t="s">
        <v>90</v>
      </c>
      <c r="C734" s="5" t="s">
        <v>87</v>
      </c>
      <c r="D734" s="19">
        <v>52.974172725484991</v>
      </c>
      <c r="E734" s="1">
        <f>AVERAGE(D734:D736)</f>
        <v>52.668552498222589</v>
      </c>
      <c r="F734" s="15">
        <f>_xlfn.STDEV.P(D734:D736)/SQRT(COUNT(D734:D736))</f>
        <v>0.80215202530717433</v>
      </c>
      <c r="G734" s="18" t="s">
        <v>84</v>
      </c>
    </row>
    <row r="735" spans="1:7" x14ac:dyDescent="0.3">
      <c r="A735" s="2" t="s">
        <v>52</v>
      </c>
      <c r="B735" s="5" t="s">
        <v>90</v>
      </c>
      <c r="C735" s="5" t="s">
        <v>87</v>
      </c>
      <c r="D735" s="19">
        <v>54.196653634534655</v>
      </c>
      <c r="F735" s="9"/>
      <c r="G735" s="18" t="s">
        <v>84</v>
      </c>
    </row>
    <row r="736" spans="1:7" x14ac:dyDescent="0.3">
      <c r="A736" s="2" t="s">
        <v>52</v>
      </c>
      <c r="B736" s="5" t="s">
        <v>90</v>
      </c>
      <c r="C736" s="5" t="s">
        <v>87</v>
      </c>
      <c r="D736" s="19">
        <v>50.834831134648105</v>
      </c>
      <c r="F736" s="9"/>
      <c r="G736" s="18" t="s">
        <v>84</v>
      </c>
    </row>
    <row r="737" spans="1:7" x14ac:dyDescent="0.3">
      <c r="A737" s="2" t="s">
        <v>53</v>
      </c>
      <c r="B737" s="5" t="s">
        <v>90</v>
      </c>
      <c r="C737" s="5" t="s">
        <v>87</v>
      </c>
      <c r="D737" s="19">
        <v>49.612350225598448</v>
      </c>
      <c r="E737" s="1">
        <f>AVERAGE(D737:D739)</f>
        <v>47.880502271111446</v>
      </c>
      <c r="F737" s="15">
        <f>_xlfn.STDEV.P(D737:D739)/SQRT(COUNT(D737:D739))</f>
        <v>1.9347009398862061</v>
      </c>
      <c r="G737" s="18" t="s">
        <v>84</v>
      </c>
    </row>
    <row r="738" spans="1:7" x14ac:dyDescent="0.3">
      <c r="A738" s="2" t="s">
        <v>53</v>
      </c>
      <c r="B738" s="5" t="s">
        <v>90</v>
      </c>
      <c r="C738" s="5" t="s">
        <v>87</v>
      </c>
      <c r="D738" s="19">
        <v>50.834831134648105</v>
      </c>
      <c r="F738" s="9"/>
      <c r="G738" s="18" t="s">
        <v>84</v>
      </c>
    </row>
    <row r="739" spans="1:7" x14ac:dyDescent="0.3">
      <c r="A739" s="2" t="s">
        <v>53</v>
      </c>
      <c r="B739" s="5" t="s">
        <v>90</v>
      </c>
      <c r="C739" s="5" t="s">
        <v>87</v>
      </c>
      <c r="D739" s="19">
        <v>43.194325453087771</v>
      </c>
      <c r="F739" s="9"/>
      <c r="G739" s="18" t="s">
        <v>84</v>
      </c>
    </row>
    <row r="740" spans="1:7" x14ac:dyDescent="0.3">
      <c r="A740" s="2" t="s">
        <v>54</v>
      </c>
      <c r="B740" s="5" t="s">
        <v>90</v>
      </c>
      <c r="C740" s="5" t="s">
        <v>87</v>
      </c>
      <c r="D740" s="19">
        <v>14.1604038631585</v>
      </c>
      <c r="E740" s="1">
        <f>AVERAGE(D740:D742)</f>
        <v>15.077264544945734</v>
      </c>
      <c r="F740" s="15">
        <f>_xlfn.STDEV.P(D740:D742)/SQRT(COUNT(D740:D742))</f>
        <v>1.5583635025597107</v>
      </c>
      <c r="G740" s="18" t="s">
        <v>84</v>
      </c>
    </row>
    <row r="741" spans="1:7" x14ac:dyDescent="0.3">
      <c r="A741" s="2" t="s">
        <v>54</v>
      </c>
      <c r="B741" s="5" t="s">
        <v>90</v>
      </c>
      <c r="C741" s="5" t="s">
        <v>87</v>
      </c>
      <c r="D741" s="19">
        <v>18.744707272094697</v>
      </c>
      <c r="F741" s="9"/>
      <c r="G741" s="18" t="s">
        <v>84</v>
      </c>
    </row>
    <row r="742" spans="1:7" x14ac:dyDescent="0.3">
      <c r="A742" s="2" t="s">
        <v>54</v>
      </c>
      <c r="B742" s="5" t="s">
        <v>90</v>
      </c>
      <c r="C742" s="5" t="s">
        <v>87</v>
      </c>
      <c r="D742" s="19">
        <v>12.326682499584008</v>
      </c>
      <c r="F742" s="9"/>
      <c r="G742" s="18" t="s">
        <v>84</v>
      </c>
    </row>
    <row r="743" spans="1:7" x14ac:dyDescent="0.3">
      <c r="A743" s="2" t="s">
        <v>55</v>
      </c>
      <c r="B743" s="5" t="s">
        <v>90</v>
      </c>
      <c r="C743" s="5" t="s">
        <v>87</v>
      </c>
      <c r="D743" s="19">
        <v>11.409821817796772</v>
      </c>
      <c r="E743" s="1">
        <f>AVERAGE(D743:D745)</f>
        <v>7.6405056815603452</v>
      </c>
      <c r="F743" s="15">
        <f>_xlfn.STDEV.P(D743:D745)/SQRT(COUNT(D743:D745))</f>
        <v>2.5946072675413308</v>
      </c>
      <c r="G743" s="18" t="s">
        <v>84</v>
      </c>
    </row>
    <row r="744" spans="1:7" x14ac:dyDescent="0.3">
      <c r="A744" s="2" t="s">
        <v>55</v>
      </c>
      <c r="B744" s="5" t="s">
        <v>90</v>
      </c>
      <c r="C744" s="5" t="s">
        <v>87</v>
      </c>
      <c r="D744" s="19">
        <v>10.187340908747123</v>
      </c>
      <c r="F744" s="9"/>
      <c r="G744" s="18" t="s">
        <v>84</v>
      </c>
    </row>
    <row r="745" spans="1:7" x14ac:dyDescent="0.3">
      <c r="A745" s="2" t="s">
        <v>55</v>
      </c>
      <c r="B745" s="5" t="s">
        <v>90</v>
      </c>
      <c r="C745" s="5" t="s">
        <v>87</v>
      </c>
      <c r="D745" s="19">
        <v>1.3243543181371442</v>
      </c>
      <c r="F745" s="9"/>
      <c r="G745" s="18" t="s">
        <v>84</v>
      </c>
    </row>
    <row r="746" spans="1:7" x14ac:dyDescent="0.3">
      <c r="A746" s="2" t="s">
        <v>56</v>
      </c>
      <c r="B746" s="5" t="s">
        <v>90</v>
      </c>
      <c r="C746" s="5" t="s">
        <v>87</v>
      </c>
      <c r="D746" s="19">
        <v>46.250527725711912</v>
      </c>
      <c r="E746" s="1">
        <f>AVERAGE(D746:D748)</f>
        <v>47.982375680198913</v>
      </c>
      <c r="F746" s="15">
        <f>_xlfn.STDEV.P(D746:D748)/SQRT(COUNT(D746:D748))</f>
        <v>1.0619620869233271</v>
      </c>
      <c r="G746" s="18" t="s">
        <v>84</v>
      </c>
    </row>
    <row r="747" spans="1:7" x14ac:dyDescent="0.3">
      <c r="A747" s="2" t="s">
        <v>56</v>
      </c>
      <c r="B747" s="5" t="s">
        <v>90</v>
      </c>
      <c r="C747" s="5" t="s">
        <v>87</v>
      </c>
      <c r="D747" s="19">
        <v>47.167388407499146</v>
      </c>
      <c r="F747" s="9"/>
      <c r="G747" s="18" t="s">
        <v>84</v>
      </c>
    </row>
    <row r="748" spans="1:7" x14ac:dyDescent="0.3">
      <c r="A748" s="2" t="s">
        <v>56</v>
      </c>
      <c r="B748" s="5" t="s">
        <v>90</v>
      </c>
      <c r="C748" s="5" t="s">
        <v>87</v>
      </c>
      <c r="D748" s="19">
        <v>50.529210907385689</v>
      </c>
      <c r="F748" s="9"/>
      <c r="G748" s="18" t="s">
        <v>84</v>
      </c>
    </row>
    <row r="749" spans="1:7" x14ac:dyDescent="0.3">
      <c r="A749" s="2" t="s">
        <v>57</v>
      </c>
      <c r="B749" s="5" t="s">
        <v>90</v>
      </c>
      <c r="C749" s="5" t="s">
        <v>87</v>
      </c>
      <c r="D749" s="19">
        <v>94.232903405910804</v>
      </c>
      <c r="E749" s="1">
        <f>AVERAGE(D749:D751)</f>
        <v>94.742270451348148</v>
      </c>
      <c r="F749" s="15">
        <f>_xlfn.STDEV.P(D749:D751)/SQRT(COUNT(D749:D751))</f>
        <v>0.22007171611957563</v>
      </c>
      <c r="G749" s="18" t="s">
        <v>84</v>
      </c>
    </row>
    <row r="750" spans="1:7" x14ac:dyDescent="0.3">
      <c r="A750" s="2" t="s">
        <v>57</v>
      </c>
      <c r="B750" s="5" t="s">
        <v>90</v>
      </c>
      <c r="C750" s="5" t="s">
        <v>87</v>
      </c>
      <c r="D750" s="19">
        <v>95.149764087698046</v>
      </c>
      <c r="F750" s="9"/>
      <c r="G750" s="18" t="s">
        <v>84</v>
      </c>
    </row>
    <row r="751" spans="1:7" x14ac:dyDescent="0.3">
      <c r="A751" s="2" t="s">
        <v>57</v>
      </c>
      <c r="B751" s="5" t="s">
        <v>90</v>
      </c>
      <c r="C751" s="5" t="s">
        <v>87</v>
      </c>
      <c r="D751" s="19">
        <v>94.844143860435622</v>
      </c>
      <c r="F751" s="9"/>
      <c r="G751" s="18" t="s">
        <v>84</v>
      </c>
    </row>
    <row r="752" spans="1:7" x14ac:dyDescent="0.3">
      <c r="A752" s="2" t="s">
        <v>58</v>
      </c>
      <c r="B752" s="5" t="s">
        <v>90</v>
      </c>
      <c r="C752" s="5" t="s">
        <v>87</v>
      </c>
      <c r="D752" s="19">
        <v>21.495289317456422</v>
      </c>
      <c r="E752" s="1">
        <f>AVERAGE(D752:D754)</f>
        <v>19.86531477205688</v>
      </c>
      <c r="F752" s="15">
        <f>_xlfn.STDEV.P(D752:D754)/SQRT(COUNT(D752:D754))</f>
        <v>0.79347985674848509</v>
      </c>
      <c r="G752" s="18" t="s">
        <v>84</v>
      </c>
    </row>
    <row r="753" spans="1:7" x14ac:dyDescent="0.3">
      <c r="A753" s="2" t="s">
        <v>58</v>
      </c>
      <c r="B753" s="5" t="s">
        <v>90</v>
      </c>
      <c r="C753" s="5" t="s">
        <v>87</v>
      </c>
      <c r="D753" s="19">
        <v>19.967188181144348</v>
      </c>
      <c r="F753" s="9"/>
      <c r="G753" s="18" t="s">
        <v>84</v>
      </c>
    </row>
    <row r="754" spans="1:7" x14ac:dyDescent="0.3">
      <c r="A754" s="2" t="s">
        <v>58</v>
      </c>
      <c r="B754" s="5" t="s">
        <v>90</v>
      </c>
      <c r="C754" s="5" t="s">
        <v>87</v>
      </c>
      <c r="D754" s="19">
        <v>18.133466817569875</v>
      </c>
      <c r="F754" s="9"/>
      <c r="G754" s="18" t="s">
        <v>84</v>
      </c>
    </row>
    <row r="755" spans="1:7" x14ac:dyDescent="0.3">
      <c r="A755" s="2" t="s">
        <v>59</v>
      </c>
      <c r="B755" s="5" t="s">
        <v>90</v>
      </c>
      <c r="C755" s="5" t="s">
        <v>87</v>
      </c>
      <c r="D755" s="19">
        <v>3.7693161362364447</v>
      </c>
      <c r="E755" s="1">
        <f>AVERAGE(D755:D757)</f>
        <v>7.7423790906478134</v>
      </c>
      <c r="F755" s="15">
        <f>_xlfn.STDEV.P(D755:D757)/SQRT(COUNT(D755:D757))</f>
        <v>1.6363292460897454</v>
      </c>
      <c r="G755" s="18" t="s">
        <v>84</v>
      </c>
    </row>
    <row r="756" spans="1:7" x14ac:dyDescent="0.3">
      <c r="A756" s="2" t="s">
        <v>59</v>
      </c>
      <c r="B756" s="5" t="s">
        <v>90</v>
      </c>
      <c r="C756" s="5" t="s">
        <v>87</v>
      </c>
      <c r="D756" s="19">
        <v>10.187340908747123</v>
      </c>
      <c r="F756" s="9"/>
      <c r="G756" s="18" t="s">
        <v>84</v>
      </c>
    </row>
    <row r="757" spans="1:7" x14ac:dyDescent="0.3">
      <c r="A757" s="2" t="s">
        <v>59</v>
      </c>
      <c r="B757" s="5" t="s">
        <v>90</v>
      </c>
      <c r="C757" s="5" t="s">
        <v>87</v>
      </c>
      <c r="D757" s="19">
        <v>9.2704802269598758</v>
      </c>
      <c r="F757" s="9"/>
      <c r="G757" s="18" t="s">
        <v>84</v>
      </c>
    </row>
    <row r="758" spans="1:7" x14ac:dyDescent="0.3">
      <c r="A758" s="2" t="s">
        <v>60</v>
      </c>
      <c r="B758" s="5" t="s">
        <v>90</v>
      </c>
      <c r="C758" s="5" t="s">
        <v>87</v>
      </c>
      <c r="D758" s="19">
        <v>41.666224316775704</v>
      </c>
      <c r="E758" s="1">
        <f>AVERAGE(D758:D760)</f>
        <v>49.714223634685915</v>
      </c>
      <c r="F758" s="15">
        <f>_xlfn.STDEV.P(D758:D760)/SQRT(COUNT(D758:D760))</f>
        <v>3.6171038218427816</v>
      </c>
      <c r="G758" s="18" t="s">
        <v>84</v>
      </c>
    </row>
    <row r="759" spans="1:7" x14ac:dyDescent="0.3">
      <c r="A759" s="2" t="s">
        <v>60</v>
      </c>
      <c r="B759" s="5" t="s">
        <v>90</v>
      </c>
      <c r="C759" s="5" t="s">
        <v>87</v>
      </c>
      <c r="D759" s="19">
        <v>50.529210907385689</v>
      </c>
      <c r="F759" s="9"/>
      <c r="G759" s="18" t="s">
        <v>84</v>
      </c>
    </row>
    <row r="760" spans="1:7" x14ac:dyDescent="0.3">
      <c r="A760" s="2" t="s">
        <v>60</v>
      </c>
      <c r="B760" s="5" t="s">
        <v>90</v>
      </c>
      <c r="C760" s="5" t="s">
        <v>87</v>
      </c>
      <c r="D760" s="19">
        <v>56.947235679896366</v>
      </c>
      <c r="F760" s="9"/>
      <c r="G760" s="18" t="s">
        <v>84</v>
      </c>
    </row>
    <row r="761" spans="1:7" x14ac:dyDescent="0.3">
      <c r="A761" s="2" t="s">
        <v>61</v>
      </c>
      <c r="B761" s="5" t="s">
        <v>90</v>
      </c>
      <c r="C761" s="5" t="s">
        <v>87</v>
      </c>
      <c r="D761" s="19">
        <v>61.225918861570165</v>
      </c>
      <c r="E761" s="1">
        <f>AVERAGE(D761:D763)</f>
        <v>61.837159316094983</v>
      </c>
      <c r="F761" s="15">
        <f>_xlfn.STDEV.P(D761:D763)/SQRT(COUNT(D761:D763))</f>
        <v>2.1754207212562537</v>
      </c>
      <c r="G761" s="18" t="s">
        <v>84</v>
      </c>
    </row>
    <row r="762" spans="1:7" x14ac:dyDescent="0.3">
      <c r="A762" s="2" t="s">
        <v>61</v>
      </c>
      <c r="B762" s="5" t="s">
        <v>90</v>
      </c>
      <c r="C762" s="5" t="s">
        <v>87</v>
      </c>
      <c r="D762" s="19">
        <v>66.7270829522936</v>
      </c>
      <c r="F762" s="9"/>
      <c r="G762" s="18" t="s">
        <v>84</v>
      </c>
    </row>
    <row r="763" spans="1:7" x14ac:dyDescent="0.3">
      <c r="A763" s="2" t="s">
        <v>61</v>
      </c>
      <c r="B763" s="5" t="s">
        <v>90</v>
      </c>
      <c r="C763" s="5" t="s">
        <v>87</v>
      </c>
      <c r="D763" s="19">
        <v>57.558476134421198</v>
      </c>
      <c r="F763" s="9"/>
      <c r="G763" s="18" t="s">
        <v>84</v>
      </c>
    </row>
    <row r="764" spans="1:7" x14ac:dyDescent="0.3">
      <c r="A764" s="5" t="s">
        <v>62</v>
      </c>
      <c r="B764" s="5" t="s">
        <v>90</v>
      </c>
      <c r="C764" s="5" t="s">
        <v>87</v>
      </c>
      <c r="D764" s="19">
        <v>92.399182042336321</v>
      </c>
      <c r="E764" s="1">
        <f>AVERAGE(D764:D766)</f>
        <v>93.316042724123562</v>
      </c>
      <c r="F764" s="15">
        <f>_xlfn.STDEV.P(D764:D766)/SQRT(COUNT(D764:D766))</f>
        <v>0.38117539362798097</v>
      </c>
      <c r="G764" s="18" t="s">
        <v>84</v>
      </c>
    </row>
    <row r="765" spans="1:7" x14ac:dyDescent="0.3">
      <c r="A765" s="5" t="s">
        <v>62</v>
      </c>
      <c r="B765" s="5" t="s">
        <v>90</v>
      </c>
      <c r="C765" s="5" t="s">
        <v>87</v>
      </c>
      <c r="D765" s="19">
        <v>93.621662951385971</v>
      </c>
      <c r="F765" s="9"/>
      <c r="G765" s="18" t="s">
        <v>84</v>
      </c>
    </row>
    <row r="766" spans="1:7" x14ac:dyDescent="0.3">
      <c r="A766" s="5" t="s">
        <v>62</v>
      </c>
      <c r="B766" s="5" t="s">
        <v>90</v>
      </c>
      <c r="C766" s="5" t="s">
        <v>87</v>
      </c>
      <c r="D766" s="19">
        <v>93.927283178648395</v>
      </c>
      <c r="F766" s="9"/>
      <c r="G766" s="18" t="s">
        <v>84</v>
      </c>
    </row>
    <row r="767" spans="1:7" x14ac:dyDescent="0.3">
      <c r="A767" s="5" t="s">
        <v>63</v>
      </c>
      <c r="B767" s="5" t="s">
        <v>90</v>
      </c>
      <c r="C767" s="5" t="s">
        <v>87</v>
      </c>
      <c r="D767" s="19">
        <v>58.780957043470849</v>
      </c>
      <c r="E767" s="1">
        <f>AVERAGE(D767:D769)</f>
        <v>48.797362952898681</v>
      </c>
      <c r="F767" s="15">
        <f>_xlfn.STDEV.P(D767:D769)/SQRT(COUNT(D767:D769))</f>
        <v>4.2770658377559903</v>
      </c>
      <c r="G767" s="18" t="s">
        <v>84</v>
      </c>
    </row>
    <row r="768" spans="1:7" x14ac:dyDescent="0.3">
      <c r="A768" s="5" t="s">
        <v>63</v>
      </c>
      <c r="B768" s="5" t="s">
        <v>90</v>
      </c>
      <c r="C768" s="5" t="s">
        <v>87</v>
      </c>
      <c r="D768" s="19">
        <v>46.556147952974328</v>
      </c>
      <c r="F768" s="9"/>
      <c r="G768" s="18" t="s">
        <v>84</v>
      </c>
    </row>
    <row r="769" spans="1:7" x14ac:dyDescent="0.3">
      <c r="A769" s="5" t="s">
        <v>63</v>
      </c>
      <c r="B769" s="5" t="s">
        <v>90</v>
      </c>
      <c r="C769" s="5" t="s">
        <v>87</v>
      </c>
      <c r="D769" s="19">
        <v>41.054983862250872</v>
      </c>
      <c r="F769" s="9"/>
      <c r="G769" s="18" t="s">
        <v>84</v>
      </c>
    </row>
    <row r="770" spans="1:7" x14ac:dyDescent="0.3">
      <c r="A770" s="5" t="s">
        <v>64</v>
      </c>
      <c r="B770" s="5" t="s">
        <v>90</v>
      </c>
      <c r="C770" s="5" t="s">
        <v>87</v>
      </c>
      <c r="D770" s="19">
        <v>62.142779543357406</v>
      </c>
      <c r="E770" s="1">
        <f>AVERAGE(D770:D772)</f>
        <v>61.429665679745106</v>
      </c>
      <c r="F770" s="15">
        <f>_xlfn.STDEV.P(D770:D772)/SQRT(COUNT(D770:D772))</f>
        <v>0.4631226877421028</v>
      </c>
      <c r="G770" s="18" t="s">
        <v>84</v>
      </c>
    </row>
    <row r="771" spans="1:7" x14ac:dyDescent="0.3">
      <c r="A771" s="5" t="s">
        <v>64</v>
      </c>
      <c r="B771" s="5" t="s">
        <v>90</v>
      </c>
      <c r="C771" s="5" t="s">
        <v>87</v>
      </c>
      <c r="D771" s="19">
        <v>60.309058179782916</v>
      </c>
      <c r="F771" s="9"/>
      <c r="G771" s="18" t="s">
        <v>84</v>
      </c>
    </row>
    <row r="772" spans="1:7" x14ac:dyDescent="0.3">
      <c r="A772" s="5" t="s">
        <v>64</v>
      </c>
      <c r="B772" s="5" t="s">
        <v>90</v>
      </c>
      <c r="C772" s="5" t="s">
        <v>87</v>
      </c>
      <c r="D772" s="20">
        <v>61.83715931609499</v>
      </c>
      <c r="F772" s="9"/>
      <c r="G772" s="18" t="s">
        <v>84</v>
      </c>
    </row>
    <row r="773" spans="1:7" x14ac:dyDescent="0.3">
      <c r="A773" s="5" t="s">
        <v>65</v>
      </c>
      <c r="B773" s="5" t="s">
        <v>90</v>
      </c>
      <c r="C773" s="5" t="s">
        <v>87</v>
      </c>
      <c r="D773" s="19">
        <v>33.108857953428142</v>
      </c>
      <c r="E773" s="1">
        <f>AVERAGE(D773:D775)</f>
        <v>37.591287953276868</v>
      </c>
      <c r="F773" s="15">
        <f>_xlfn.STDEV.P(D773:D775)/SQRT(COUNT(D773:D775))</f>
        <v>1.9666230001059677</v>
      </c>
      <c r="G773" s="18" t="s">
        <v>84</v>
      </c>
    </row>
    <row r="774" spans="1:7" x14ac:dyDescent="0.3">
      <c r="A774" s="5" t="s">
        <v>65</v>
      </c>
      <c r="B774" s="5" t="s">
        <v>90</v>
      </c>
      <c r="C774" s="5" t="s">
        <v>87</v>
      </c>
      <c r="D774" s="19">
        <v>41.360604089513288</v>
      </c>
      <c r="F774" s="9"/>
      <c r="G774" s="18" t="s">
        <v>84</v>
      </c>
    </row>
    <row r="775" spans="1:7" x14ac:dyDescent="0.3">
      <c r="A775" s="5" t="s">
        <v>65</v>
      </c>
      <c r="B775" s="5" t="s">
        <v>90</v>
      </c>
      <c r="C775" s="5" t="s">
        <v>87</v>
      </c>
      <c r="D775" s="19">
        <v>38.304401816889168</v>
      </c>
      <c r="F775" s="9"/>
      <c r="G775" s="18" t="s">
        <v>84</v>
      </c>
    </row>
    <row r="776" spans="1:7" x14ac:dyDescent="0.3">
      <c r="A776" s="2" t="s">
        <v>66</v>
      </c>
      <c r="B776" s="5" t="s">
        <v>90</v>
      </c>
      <c r="C776" s="5" t="s">
        <v>87</v>
      </c>
      <c r="D776" s="19">
        <v>32.191997271640879</v>
      </c>
      <c r="E776" s="1">
        <f>AVERAGE(D776:D778)</f>
        <v>37.998781589626738</v>
      </c>
      <c r="F776" s="15">
        <f>_xlfn.STDEV.P(D776:D778)/SQRT(COUNT(D776:D778))</f>
        <v>2.6682277553958782</v>
      </c>
      <c r="G776" s="18" t="s">
        <v>84</v>
      </c>
    </row>
    <row r="777" spans="1:7" x14ac:dyDescent="0.3">
      <c r="A777" s="2" t="s">
        <v>66</v>
      </c>
      <c r="B777" s="5" t="s">
        <v>90</v>
      </c>
      <c r="C777" s="5" t="s">
        <v>87</v>
      </c>
      <c r="D777" s="19">
        <v>38.304401816889168</v>
      </c>
      <c r="F777" s="9"/>
      <c r="G777" s="18" t="s">
        <v>84</v>
      </c>
    </row>
    <row r="778" spans="1:7" x14ac:dyDescent="0.3">
      <c r="A778" s="2" t="s">
        <v>66</v>
      </c>
      <c r="B778" s="5" t="s">
        <v>90</v>
      </c>
      <c r="C778" s="5" t="s">
        <v>87</v>
      </c>
      <c r="D778" s="19">
        <v>43.49994568035018</v>
      </c>
      <c r="F778" s="9"/>
      <c r="G778" s="18" t="s">
        <v>84</v>
      </c>
    </row>
    <row r="779" spans="1:7" x14ac:dyDescent="0.3">
      <c r="A779" s="2" t="s">
        <v>67</v>
      </c>
      <c r="B779" s="5" t="s">
        <v>90</v>
      </c>
      <c r="C779" s="5" t="s">
        <v>87</v>
      </c>
      <c r="D779" s="19">
        <v>52.668552498222589</v>
      </c>
      <c r="E779" s="1">
        <f>AVERAGE(D779:D781)</f>
        <v>52.362932270960165</v>
      </c>
      <c r="F779" s="15">
        <f>_xlfn.STDEV.P(D779:D781)/SQRT(COUNT(D779:D781))</f>
        <v>0.802152025307175</v>
      </c>
      <c r="G779" s="18" t="s">
        <v>84</v>
      </c>
    </row>
    <row r="780" spans="1:7" x14ac:dyDescent="0.3">
      <c r="A780" s="2" t="s">
        <v>67</v>
      </c>
      <c r="B780" s="5" t="s">
        <v>90</v>
      </c>
      <c r="C780" s="5" t="s">
        <v>87</v>
      </c>
      <c r="D780" s="19">
        <v>53.891033407272239</v>
      </c>
      <c r="F780" s="9"/>
      <c r="G780" s="18" t="s">
        <v>84</v>
      </c>
    </row>
    <row r="781" spans="1:7" x14ac:dyDescent="0.3">
      <c r="A781" s="2" t="s">
        <v>67</v>
      </c>
      <c r="B781" s="5" t="s">
        <v>90</v>
      </c>
      <c r="C781" s="5" t="s">
        <v>87</v>
      </c>
      <c r="D781" s="19">
        <v>50.529210907385689</v>
      </c>
      <c r="F781" s="9"/>
      <c r="G781" s="18" t="s">
        <v>84</v>
      </c>
    </row>
    <row r="782" spans="1:7" x14ac:dyDescent="0.3">
      <c r="A782" s="2" t="s">
        <v>68</v>
      </c>
      <c r="B782" s="5" t="s">
        <v>90</v>
      </c>
      <c r="C782" s="5" t="s">
        <v>87</v>
      </c>
      <c r="D782" s="19">
        <v>84.758676360775979</v>
      </c>
      <c r="E782" s="1">
        <f>AVERAGE(D782:D784)</f>
        <v>91.07482772419921</v>
      </c>
      <c r="F782" s="15">
        <f>_xlfn.STDEV.P(D782:D784)/SQRT(COUNT(D782:D784))</f>
        <v>2.5785579964285259</v>
      </c>
      <c r="G782" s="18" t="s">
        <v>84</v>
      </c>
    </row>
    <row r="783" spans="1:7" x14ac:dyDescent="0.3">
      <c r="A783" s="2" t="s">
        <v>68</v>
      </c>
      <c r="B783" s="5" t="s">
        <v>90</v>
      </c>
      <c r="C783" s="5" t="s">
        <v>87</v>
      </c>
      <c r="D783" s="19">
        <v>94.232903405910804</v>
      </c>
      <c r="F783" s="9"/>
      <c r="G783" s="18" t="s">
        <v>84</v>
      </c>
    </row>
    <row r="784" spans="1:7" x14ac:dyDescent="0.3">
      <c r="A784" s="2" t="s">
        <v>68</v>
      </c>
      <c r="B784" s="5" t="s">
        <v>90</v>
      </c>
      <c r="C784" s="5" t="s">
        <v>87</v>
      </c>
      <c r="D784" s="19">
        <v>94.232903405910804</v>
      </c>
      <c r="F784" s="9"/>
      <c r="G784" s="18" t="s">
        <v>84</v>
      </c>
    </row>
    <row r="785" spans="1:7" x14ac:dyDescent="0.3">
      <c r="A785" s="2" t="s">
        <v>69</v>
      </c>
      <c r="B785" s="5" t="s">
        <v>90</v>
      </c>
      <c r="C785" s="5" t="s">
        <v>87</v>
      </c>
      <c r="D785" s="19">
        <v>29.747035453541582</v>
      </c>
      <c r="E785" s="1">
        <f>AVERAGE(D785:D787)</f>
        <v>36.063186816964794</v>
      </c>
      <c r="F785" s="15">
        <f>_xlfn.STDEV.P(D785:D787)/SQRT(COUNT(D785:D787))</f>
        <v>2.5825796645802979</v>
      </c>
      <c r="G785" s="18" t="s">
        <v>84</v>
      </c>
    </row>
    <row r="786" spans="1:7" x14ac:dyDescent="0.3">
      <c r="A786" s="2" t="s">
        <v>69</v>
      </c>
      <c r="B786" s="5" t="s">
        <v>90</v>
      </c>
      <c r="C786" s="5" t="s">
        <v>87</v>
      </c>
      <c r="D786" s="19">
        <v>39.526882725938819</v>
      </c>
      <c r="F786" s="9"/>
      <c r="G786" s="18" t="s">
        <v>84</v>
      </c>
    </row>
    <row r="787" spans="1:7" x14ac:dyDescent="0.3">
      <c r="A787" s="2" t="s">
        <v>69</v>
      </c>
      <c r="B787" s="5" t="s">
        <v>90</v>
      </c>
      <c r="C787" s="5" t="s">
        <v>87</v>
      </c>
      <c r="D787" s="19">
        <v>38.915642271413986</v>
      </c>
      <c r="F787" s="9"/>
      <c r="G787" s="18" t="s">
        <v>84</v>
      </c>
    </row>
    <row r="788" spans="1:7" x14ac:dyDescent="0.3">
      <c r="A788" s="2" t="s">
        <v>70</v>
      </c>
      <c r="B788" s="5" t="s">
        <v>90</v>
      </c>
      <c r="C788" s="5" t="s">
        <v>87</v>
      </c>
      <c r="D788" s="19">
        <v>30.969516362591232</v>
      </c>
      <c r="E788" s="1">
        <f>AVERAGE(D788:D790)</f>
        <v>37.285667726014445</v>
      </c>
      <c r="F788" s="15">
        <f>_xlfn.STDEV.P(D788:D790)/SQRT(COUNT(D788:D790))</f>
        <v>3.4586985093017937</v>
      </c>
      <c r="G788" s="18" t="s">
        <v>84</v>
      </c>
    </row>
    <row r="789" spans="1:7" x14ac:dyDescent="0.3">
      <c r="A789" s="2" t="s">
        <v>70</v>
      </c>
      <c r="B789" s="5" t="s">
        <v>90</v>
      </c>
      <c r="C789" s="5" t="s">
        <v>87</v>
      </c>
      <c r="D789" s="19">
        <v>35.553819771527436</v>
      </c>
      <c r="F789" s="9"/>
      <c r="G789" s="18" t="s">
        <v>84</v>
      </c>
    </row>
    <row r="790" spans="1:7" x14ac:dyDescent="0.3">
      <c r="A790" s="2" t="s">
        <v>70</v>
      </c>
      <c r="B790" s="5" t="s">
        <v>90</v>
      </c>
      <c r="C790" s="5" t="s">
        <v>87</v>
      </c>
      <c r="D790" s="19">
        <v>45.333667043924663</v>
      </c>
      <c r="F790" s="9"/>
      <c r="G790" s="18" t="s">
        <v>84</v>
      </c>
    </row>
    <row r="791" spans="1:7" x14ac:dyDescent="0.3">
      <c r="A791" s="2" t="s">
        <v>71</v>
      </c>
      <c r="B791" s="5" t="s">
        <v>90</v>
      </c>
      <c r="C791" s="5" t="s">
        <v>87</v>
      </c>
      <c r="D791" s="19">
        <v>92.093561815073912</v>
      </c>
      <c r="E791" s="1">
        <f>AVERAGE(D791:D793)</f>
        <v>93.82540976956092</v>
      </c>
      <c r="F791" s="15">
        <f>_xlfn.STDEV.P(D791:D793)/SQRT(COUNT(D791:D793))</f>
        <v>0.71068416706463722</v>
      </c>
      <c r="G791" s="18" t="s">
        <v>84</v>
      </c>
    </row>
    <row r="792" spans="1:7" x14ac:dyDescent="0.3">
      <c r="A792" s="2" t="s">
        <v>71</v>
      </c>
      <c r="B792" s="5" t="s">
        <v>90</v>
      </c>
      <c r="C792" s="5" t="s">
        <v>87</v>
      </c>
      <c r="D792" s="19">
        <v>94.538523633173227</v>
      </c>
      <c r="F792" s="9"/>
      <c r="G792" s="18" t="s">
        <v>84</v>
      </c>
    </row>
    <row r="793" spans="1:7" x14ac:dyDescent="0.3">
      <c r="A793" s="2" t="s">
        <v>71</v>
      </c>
      <c r="B793" s="5" t="s">
        <v>90</v>
      </c>
      <c r="C793" s="5" t="s">
        <v>87</v>
      </c>
      <c r="D793" s="19">
        <v>94.844143860435622</v>
      </c>
      <c r="F793" s="9"/>
      <c r="G793" s="18" t="s">
        <v>84</v>
      </c>
    </row>
    <row r="794" spans="1:7" x14ac:dyDescent="0.3">
      <c r="A794" s="2" t="s">
        <v>72</v>
      </c>
      <c r="B794" s="5" t="s">
        <v>90</v>
      </c>
      <c r="C794" s="5" t="s">
        <v>87</v>
      </c>
      <c r="D794" s="19">
        <v>13.549163408633669</v>
      </c>
      <c r="E794" s="1">
        <f>AVERAGE(D794:D796)</f>
        <v>10.59483454509701</v>
      </c>
      <c r="F794" s="15">
        <f>_xlfn.STDEV.P(D794:D796)/SQRT(COUNT(D794:D796))</f>
        <v>2.4121994160137765</v>
      </c>
      <c r="G794" s="18" t="s">
        <v>84</v>
      </c>
    </row>
    <row r="795" spans="1:7" x14ac:dyDescent="0.3">
      <c r="A795" s="2" t="s">
        <v>72</v>
      </c>
      <c r="B795" s="5" t="s">
        <v>90</v>
      </c>
      <c r="C795" s="5" t="s">
        <v>87</v>
      </c>
      <c r="D795" s="19">
        <v>4.6861768180236911</v>
      </c>
      <c r="F795" s="9"/>
      <c r="G795" s="18" t="s">
        <v>84</v>
      </c>
    </row>
    <row r="796" spans="1:7" x14ac:dyDescent="0.3">
      <c r="A796" s="2" t="s">
        <v>72</v>
      </c>
      <c r="B796" s="5" t="s">
        <v>90</v>
      </c>
      <c r="C796" s="5" t="s">
        <v>87</v>
      </c>
      <c r="D796" s="19">
        <v>13.549163408633669</v>
      </c>
      <c r="F796" s="9"/>
      <c r="G796" s="18" t="s">
        <v>84</v>
      </c>
    </row>
    <row r="797" spans="1:7" x14ac:dyDescent="0.3">
      <c r="A797" s="2" t="s">
        <v>73</v>
      </c>
      <c r="B797" s="5" t="s">
        <v>90</v>
      </c>
      <c r="C797" s="5" t="s">
        <v>87</v>
      </c>
      <c r="D797" s="19">
        <v>18.744707272094697</v>
      </c>
      <c r="E797" s="1">
        <f>AVERAGE(D797:D799)</f>
        <v>24.245871362818125</v>
      </c>
      <c r="F797" s="15">
        <f>_xlfn.STDEV.P(D797:D799)/SQRT(COUNT(D797:D799))</f>
        <v>2.3185994018319533</v>
      </c>
      <c r="G797" s="18" t="s">
        <v>84</v>
      </c>
    </row>
    <row r="798" spans="1:7" x14ac:dyDescent="0.3">
      <c r="A798" s="2" t="s">
        <v>73</v>
      </c>
      <c r="B798" s="5" t="s">
        <v>90</v>
      </c>
      <c r="C798" s="5" t="s">
        <v>87</v>
      </c>
      <c r="D798" s="19">
        <v>25.773972499130192</v>
      </c>
      <c r="F798" s="9"/>
      <c r="G798" s="18" t="s">
        <v>84</v>
      </c>
    </row>
    <row r="799" spans="1:7" x14ac:dyDescent="0.3">
      <c r="A799" s="2" t="s">
        <v>73</v>
      </c>
      <c r="B799" s="5" t="s">
        <v>90</v>
      </c>
      <c r="C799" s="5" t="s">
        <v>87</v>
      </c>
      <c r="D799" s="19">
        <v>28.218934317229493</v>
      </c>
      <c r="F799" s="9"/>
      <c r="G799" s="18" t="s">
        <v>84</v>
      </c>
    </row>
    <row r="800" spans="1:7" x14ac:dyDescent="0.3">
      <c r="A800" s="2" t="s">
        <v>74</v>
      </c>
      <c r="B800" s="5" t="s">
        <v>90</v>
      </c>
      <c r="C800" s="5" t="s">
        <v>87</v>
      </c>
      <c r="D800" s="19">
        <v>90.871080906024261</v>
      </c>
      <c r="E800" s="1">
        <f>AVERAGE(D800:D802)</f>
        <v>92.704802269598744</v>
      </c>
      <c r="F800" s="15">
        <f>_xlfn.STDEV.P(D800:D802)/SQRT(COUNT(D800:D802))</f>
        <v>0.76235078725595939</v>
      </c>
      <c r="G800" s="18" t="s">
        <v>84</v>
      </c>
    </row>
    <row r="801" spans="1:7" x14ac:dyDescent="0.3">
      <c r="A801" s="2" t="s">
        <v>74</v>
      </c>
      <c r="B801" s="5" t="s">
        <v>90</v>
      </c>
      <c r="C801" s="5" t="s">
        <v>87</v>
      </c>
      <c r="D801" s="19">
        <v>93.927283178648395</v>
      </c>
      <c r="F801" s="9"/>
      <c r="G801" s="18" t="s">
        <v>84</v>
      </c>
    </row>
    <row r="802" spans="1:7" x14ac:dyDescent="0.3">
      <c r="A802" s="2" t="s">
        <v>74</v>
      </c>
      <c r="B802" s="5" t="s">
        <v>90</v>
      </c>
      <c r="C802" s="5" t="s">
        <v>87</v>
      </c>
      <c r="D802" s="19">
        <v>93.316042724123562</v>
      </c>
      <c r="F802" s="9"/>
      <c r="G802" s="18" t="s">
        <v>84</v>
      </c>
    </row>
    <row r="803" spans="1:7" x14ac:dyDescent="0.3">
      <c r="A803" s="2" t="s">
        <v>75</v>
      </c>
      <c r="B803" s="5" t="s">
        <v>90</v>
      </c>
      <c r="C803" s="5" t="s">
        <v>87</v>
      </c>
      <c r="D803" s="19">
        <v>92.704802269598744</v>
      </c>
      <c r="E803" s="1">
        <f>AVERAGE(D803:D805)</f>
        <v>93.010422496861153</v>
      </c>
      <c r="F803" s="15">
        <f>_xlfn.STDEV.P(D803:D805)/SQRT(COUNT(D803:D805))</f>
        <v>0.14407075677668216</v>
      </c>
      <c r="G803" s="18" t="s">
        <v>84</v>
      </c>
    </row>
    <row r="804" spans="1:7" x14ac:dyDescent="0.3">
      <c r="A804" s="2" t="s">
        <v>75</v>
      </c>
      <c r="B804" s="5" t="s">
        <v>90</v>
      </c>
      <c r="C804" s="5" t="s">
        <v>87</v>
      </c>
      <c r="D804" s="19">
        <v>93.010422496861153</v>
      </c>
      <c r="F804" s="9"/>
      <c r="G804" s="18" t="s">
        <v>84</v>
      </c>
    </row>
    <row r="805" spans="1:7" x14ac:dyDescent="0.3">
      <c r="A805" s="2" t="s">
        <v>75</v>
      </c>
      <c r="B805" s="5" t="s">
        <v>90</v>
      </c>
      <c r="C805" s="5" t="s">
        <v>87</v>
      </c>
      <c r="D805" s="19">
        <v>93.316042724123562</v>
      </c>
      <c r="F805" s="9"/>
      <c r="G805" s="18" t="s">
        <v>84</v>
      </c>
    </row>
    <row r="806" spans="1:7" x14ac:dyDescent="0.3">
      <c r="A806" s="2" t="s">
        <v>76</v>
      </c>
      <c r="B806" s="5" t="s">
        <v>90</v>
      </c>
      <c r="C806" s="5" t="s">
        <v>87</v>
      </c>
      <c r="D806" s="19">
        <v>-4.561973437025757</v>
      </c>
      <c r="E806" s="1">
        <f>AVERAGE(D806:D808)</f>
        <v>0.40550874995782432</v>
      </c>
      <c r="F806" s="15">
        <f>_xlfn.STDEV.P(D806:D808)/SQRT(COUNT(D806:D808))</f>
        <v>2.0393367916991854</v>
      </c>
      <c r="G806" s="18" t="s">
        <v>84</v>
      </c>
    </row>
    <row r="807" spans="1:7" x14ac:dyDescent="0.3">
      <c r="A807" s="2" t="s">
        <v>76</v>
      </c>
      <c r="B807" s="5" t="s">
        <v>90</v>
      </c>
      <c r="C807" s="5" t="s">
        <v>87</v>
      </c>
      <c r="D807" s="19">
        <v>2.433052499747046</v>
      </c>
      <c r="F807" s="9"/>
      <c r="G807" s="18" t="s">
        <v>84</v>
      </c>
    </row>
    <row r="808" spans="1:7" x14ac:dyDescent="0.3">
      <c r="A808" s="2" t="s">
        <v>76</v>
      </c>
      <c r="B808" s="5" t="s">
        <v>90</v>
      </c>
      <c r="C808" s="5" t="s">
        <v>87</v>
      </c>
      <c r="D808" s="19">
        <v>3.345447187152184</v>
      </c>
      <c r="F808" s="9"/>
      <c r="G808" s="18" t="s">
        <v>84</v>
      </c>
    </row>
    <row r="809" spans="1:7" x14ac:dyDescent="0.3">
      <c r="A809" s="2" t="s">
        <v>77</v>
      </c>
      <c r="B809" s="5" t="s">
        <v>90</v>
      </c>
      <c r="C809" s="5" t="s">
        <v>87</v>
      </c>
      <c r="D809" s="19">
        <v>91.847731865451451</v>
      </c>
      <c r="E809" s="1">
        <f>AVERAGE(D809:D811)</f>
        <v>91.543600302983066</v>
      </c>
      <c r="F809" s="15">
        <f>_xlfn.STDEV.P(D809:D811)/SQRT(COUNT(D809:D811))</f>
        <v>0.24832238090763936</v>
      </c>
      <c r="G809" s="18" t="s">
        <v>84</v>
      </c>
    </row>
    <row r="810" spans="1:7" x14ac:dyDescent="0.3">
      <c r="A810" s="2" t="s">
        <v>77</v>
      </c>
      <c r="B810" s="5" t="s">
        <v>90</v>
      </c>
      <c r="C810" s="5" t="s">
        <v>87</v>
      </c>
      <c r="D810" s="19">
        <v>90.935337178046311</v>
      </c>
      <c r="F810" s="9"/>
      <c r="G810" s="18" t="s">
        <v>84</v>
      </c>
    </row>
    <row r="811" spans="1:7" x14ac:dyDescent="0.3">
      <c r="A811" s="2" t="s">
        <v>77</v>
      </c>
      <c r="B811" s="5" t="s">
        <v>90</v>
      </c>
      <c r="C811" s="5" t="s">
        <v>87</v>
      </c>
      <c r="D811" s="20">
        <v>91.847731865451451</v>
      </c>
      <c r="F811" s="9"/>
      <c r="G811" s="18" t="s">
        <v>84</v>
      </c>
    </row>
    <row r="812" spans="1:7" x14ac:dyDescent="0.3">
      <c r="A812" s="2" t="s">
        <v>78</v>
      </c>
      <c r="B812" s="5" t="s">
        <v>90</v>
      </c>
      <c r="C812" s="5" t="s">
        <v>87</v>
      </c>
      <c r="D812" s="19">
        <v>32.542077184116891</v>
      </c>
      <c r="E812" s="1">
        <f>AVERAGE(D812:D814)</f>
        <v>37.205427808632088</v>
      </c>
      <c r="F812" s="15">
        <f>_xlfn.STDEV.P(D812:D814)/SQRT(COUNT(D812:D814))</f>
        <v>2.2998698453908273</v>
      </c>
      <c r="G812" s="18" t="s">
        <v>84</v>
      </c>
    </row>
    <row r="813" spans="1:7" x14ac:dyDescent="0.3">
      <c r="A813" s="2" t="s">
        <v>78</v>
      </c>
      <c r="B813" s="5" t="s">
        <v>90</v>
      </c>
      <c r="C813" s="5" t="s">
        <v>87</v>
      </c>
      <c r="D813" s="19">
        <v>36.799919058674249</v>
      </c>
      <c r="F813" s="9"/>
      <c r="G813" s="18" t="s">
        <v>84</v>
      </c>
    </row>
    <row r="814" spans="1:7" x14ac:dyDescent="0.3">
      <c r="A814" s="2" t="s">
        <v>78</v>
      </c>
      <c r="B814" s="5" t="s">
        <v>90</v>
      </c>
      <c r="C814" s="5" t="s">
        <v>87</v>
      </c>
      <c r="D814" s="19">
        <v>42.27428718310513</v>
      </c>
      <c r="F814" s="9"/>
      <c r="G814" s="18" t="s">
        <v>84</v>
      </c>
    </row>
    <row r="815" spans="1:7" x14ac:dyDescent="0.3">
      <c r="A815" s="2" t="s">
        <v>79</v>
      </c>
      <c r="B815" s="5" t="s">
        <v>90</v>
      </c>
      <c r="C815" s="5" t="s">
        <v>87</v>
      </c>
      <c r="D815" s="19">
        <v>4.2578418745573217</v>
      </c>
      <c r="E815" s="1">
        <f>AVERAGE(D815:D817)</f>
        <v>5.9812540618781638</v>
      </c>
      <c r="F815" s="15">
        <f>_xlfn.STDEV.P(D815:D817)/SQRT(COUNT(D815:D817))</f>
        <v>1.7925902512277574</v>
      </c>
      <c r="G815" s="18" t="s">
        <v>84</v>
      </c>
    </row>
    <row r="816" spans="1:7" x14ac:dyDescent="0.3">
      <c r="A816" s="2" t="s">
        <v>79</v>
      </c>
      <c r="B816" s="5" t="s">
        <v>90</v>
      </c>
      <c r="C816" s="5" t="s">
        <v>87</v>
      </c>
      <c r="D816" s="19">
        <v>3.345447187152184</v>
      </c>
      <c r="F816" s="9"/>
      <c r="G816" s="18" t="s">
        <v>84</v>
      </c>
    </row>
    <row r="817" spans="1:7" x14ac:dyDescent="0.3">
      <c r="A817" s="2" t="s">
        <v>79</v>
      </c>
      <c r="B817" s="5" t="s">
        <v>90</v>
      </c>
      <c r="C817" s="5" t="s">
        <v>87</v>
      </c>
      <c r="D817" s="4">
        <v>10.340473123924987</v>
      </c>
      <c r="G817" s="18" t="s">
        <v>84</v>
      </c>
    </row>
    <row r="818" spans="1:7" x14ac:dyDescent="0.3">
      <c r="A818" s="2" t="s">
        <v>80</v>
      </c>
      <c r="B818" s="5" t="s">
        <v>90</v>
      </c>
      <c r="C818" s="5" t="s">
        <v>87</v>
      </c>
      <c r="D818" s="19">
        <v>41.361892495699983</v>
      </c>
      <c r="E818" s="1">
        <f>AVERAGE(D818:D820)</f>
        <v>42.375664370594592</v>
      </c>
      <c r="F818" s="15">
        <f>_xlfn.STDEV.P(D818:D820)/SQRT(COUNT(D818:D820))</f>
        <v>0.70722245084035373</v>
      </c>
      <c r="G818" s="18" t="s">
        <v>84</v>
      </c>
    </row>
    <row r="819" spans="1:7" x14ac:dyDescent="0.3">
      <c r="A819" s="2" t="s">
        <v>80</v>
      </c>
      <c r="B819" s="5" t="s">
        <v>90</v>
      </c>
      <c r="C819" s="5" t="s">
        <v>87</v>
      </c>
      <c r="D819" s="19">
        <v>44.099076557915431</v>
      </c>
      <c r="F819" s="9"/>
      <c r="G819" s="18" t="s">
        <v>84</v>
      </c>
    </row>
    <row r="820" spans="1:7" x14ac:dyDescent="0.3">
      <c r="A820" s="2" t="s">
        <v>80</v>
      </c>
      <c r="B820" s="5" t="s">
        <v>90</v>
      </c>
      <c r="C820" s="5" t="s">
        <v>87</v>
      </c>
      <c r="D820" s="19">
        <v>41.666024058168361</v>
      </c>
      <c r="F820" s="9"/>
      <c r="G820" s="18" t="s">
        <v>84</v>
      </c>
    </row>
    <row r="821" spans="1:7" x14ac:dyDescent="0.3">
      <c r="A821" s="2" t="s">
        <v>81</v>
      </c>
      <c r="B821" s="5" t="s">
        <v>90</v>
      </c>
      <c r="C821" s="5" t="s">
        <v>87</v>
      </c>
      <c r="D821" s="19">
        <v>24.634656559938961</v>
      </c>
      <c r="E821" s="1">
        <f>AVERAGE(D821:D823)</f>
        <v>25.344296872365174</v>
      </c>
      <c r="F821" s="15">
        <f>_xlfn.STDEV.P(D821:D823)/SQRT(COUNT(D821:D823))</f>
        <v>1.8153783302504642</v>
      </c>
      <c r="G821" s="18" t="s">
        <v>84</v>
      </c>
    </row>
    <row r="822" spans="1:7" x14ac:dyDescent="0.3">
      <c r="A822" s="2" t="s">
        <v>81</v>
      </c>
      <c r="B822" s="5" t="s">
        <v>90</v>
      </c>
      <c r="C822" s="5" t="s">
        <v>87</v>
      </c>
      <c r="D822" s="19">
        <v>21.897472497723513</v>
      </c>
      <c r="F822" s="9"/>
      <c r="G822" s="18" t="s">
        <v>84</v>
      </c>
    </row>
    <row r="823" spans="1:7" x14ac:dyDescent="0.3">
      <c r="A823" s="2" t="s">
        <v>81</v>
      </c>
      <c r="B823" s="5" t="s">
        <v>90</v>
      </c>
      <c r="C823" s="5" t="s">
        <v>87</v>
      </c>
      <c r="D823" s="19">
        <v>29.500761559433052</v>
      </c>
      <c r="F823" s="9"/>
      <c r="G823" s="18" t="s">
        <v>84</v>
      </c>
    </row>
    <row r="824" spans="1:7" x14ac:dyDescent="0.3">
      <c r="A824" s="2" t="s">
        <v>82</v>
      </c>
      <c r="B824" s="5" t="s">
        <v>90</v>
      </c>
      <c r="C824" s="5" t="s">
        <v>87</v>
      </c>
      <c r="D824" s="19">
        <v>5.1702365619624935</v>
      </c>
      <c r="E824" s="1">
        <f>AVERAGE(D824:D826)</f>
        <v>10.745981873882821</v>
      </c>
      <c r="F824" s="15">
        <f>_xlfn.STDEV.P(D824:D826)/SQRT(COUNT(D824:D826))</f>
        <v>2.2774169500346733</v>
      </c>
      <c r="G824" s="18" t="s">
        <v>84</v>
      </c>
    </row>
    <row r="825" spans="1:7" x14ac:dyDescent="0.3">
      <c r="A825" s="2" t="s">
        <v>82</v>
      </c>
      <c r="B825" s="5" t="s">
        <v>90</v>
      </c>
      <c r="C825" s="5" t="s">
        <v>87</v>
      </c>
      <c r="D825" s="19">
        <v>13.685920311077183</v>
      </c>
      <c r="F825" s="9"/>
      <c r="G825" s="18" t="s">
        <v>84</v>
      </c>
    </row>
    <row r="826" spans="1:7" x14ac:dyDescent="0.3">
      <c r="A826" s="2" t="s">
        <v>82</v>
      </c>
      <c r="B826" s="5" t="s">
        <v>90</v>
      </c>
      <c r="C826" s="5" t="s">
        <v>87</v>
      </c>
      <c r="D826" s="4">
        <v>13.381788748608791</v>
      </c>
      <c r="G826" s="18" t="s">
        <v>84</v>
      </c>
    </row>
    <row r="827" spans="1:7" x14ac:dyDescent="0.3">
      <c r="A827" s="10" t="s">
        <v>50</v>
      </c>
      <c r="B827" s="11" t="s">
        <v>91</v>
      </c>
      <c r="C827" s="11" t="s">
        <v>87</v>
      </c>
      <c r="D827" s="12">
        <v>53.840235396321724</v>
      </c>
      <c r="E827" s="1">
        <f>AVERAGE(D827:D829)</f>
        <v>53.605637420738624</v>
      </c>
      <c r="F827" s="15">
        <f>_xlfn.STDEV.P(D827:D829)/SQRT(COUNT(D827:D829))</f>
        <v>1.330538021409891</v>
      </c>
      <c r="G827" s="18" t="s">
        <v>84</v>
      </c>
    </row>
    <row r="828" spans="1:7" x14ac:dyDescent="0.3">
      <c r="A828" s="10" t="s">
        <v>50</v>
      </c>
      <c r="B828" s="11" t="s">
        <v>91</v>
      </c>
      <c r="C828" s="11" t="s">
        <v>87</v>
      </c>
      <c r="D828" s="12">
        <v>56.303514139944298</v>
      </c>
      <c r="F828" s="9"/>
      <c r="G828" s="18" t="s">
        <v>84</v>
      </c>
    </row>
    <row r="829" spans="1:7" x14ac:dyDescent="0.3">
      <c r="A829" s="10" t="s">
        <v>50</v>
      </c>
      <c r="B829" s="11" t="s">
        <v>91</v>
      </c>
      <c r="C829" s="11" t="s">
        <v>87</v>
      </c>
      <c r="D829" s="12">
        <v>50.673162725949858</v>
      </c>
      <c r="F829" s="9"/>
      <c r="G829" s="18" t="s">
        <v>84</v>
      </c>
    </row>
    <row r="830" spans="1:7" x14ac:dyDescent="0.3">
      <c r="A830" s="10" t="s">
        <v>51</v>
      </c>
      <c r="B830" s="11" t="s">
        <v>91</v>
      </c>
      <c r="C830" s="11" t="s">
        <v>87</v>
      </c>
      <c r="D830" s="12">
        <v>81.640095502919223</v>
      </c>
      <c r="E830" s="1">
        <f>AVERAGE(D830:D832)</f>
        <v>81.288198539544567</v>
      </c>
      <c r="F830" s="15">
        <f>_xlfn.STDEV.P(D830:D832)/SQRT(COUNT(D830:D832))</f>
        <v>0.16588581938744582</v>
      </c>
      <c r="G830" s="18" t="s">
        <v>84</v>
      </c>
    </row>
    <row r="831" spans="1:7" x14ac:dyDescent="0.3">
      <c r="A831" s="10" t="s">
        <v>51</v>
      </c>
      <c r="B831" s="11" t="s">
        <v>91</v>
      </c>
      <c r="C831" s="11" t="s">
        <v>87</v>
      </c>
      <c r="D831" s="12">
        <v>80.936301576169924</v>
      </c>
      <c r="F831" s="9"/>
      <c r="G831" s="18" t="s">
        <v>84</v>
      </c>
    </row>
    <row r="832" spans="1:7" x14ac:dyDescent="0.3">
      <c r="A832" s="10" t="s">
        <v>51</v>
      </c>
      <c r="B832" s="11" t="s">
        <v>91</v>
      </c>
      <c r="C832" s="11" t="s">
        <v>87</v>
      </c>
      <c r="D832" s="12">
        <v>81.288198539544581</v>
      </c>
      <c r="F832" s="9"/>
      <c r="G832" s="18" t="s">
        <v>84</v>
      </c>
    </row>
    <row r="833" spans="1:7" x14ac:dyDescent="0.3">
      <c r="A833" s="10" t="s">
        <v>52</v>
      </c>
      <c r="B833" s="11" t="s">
        <v>91</v>
      </c>
      <c r="C833" s="11" t="s">
        <v>87</v>
      </c>
      <c r="D833" s="12">
        <v>30.615035813594705</v>
      </c>
      <c r="E833" s="1">
        <f>AVERAGE(D833:D835)</f>
        <v>30.263138850220049</v>
      </c>
      <c r="F833" s="15">
        <f>_xlfn.STDEV.P(D833:D835)/SQRT(COUNT(D833:D835))</f>
        <v>0.16588581938744831</v>
      </c>
      <c r="G833" s="18" t="s">
        <v>84</v>
      </c>
    </row>
    <row r="834" spans="1:7" x14ac:dyDescent="0.3">
      <c r="A834" s="10" t="s">
        <v>52</v>
      </c>
      <c r="B834" s="11" t="s">
        <v>91</v>
      </c>
      <c r="C834" s="11" t="s">
        <v>87</v>
      </c>
      <c r="D834" s="12">
        <v>29.911241886845396</v>
      </c>
      <c r="F834" s="9"/>
      <c r="G834" s="18" t="s">
        <v>84</v>
      </c>
    </row>
    <row r="835" spans="1:7" x14ac:dyDescent="0.3">
      <c r="A835" s="10" t="s">
        <v>52</v>
      </c>
      <c r="B835" s="11" t="s">
        <v>91</v>
      </c>
      <c r="C835" s="11" t="s">
        <v>87</v>
      </c>
      <c r="D835" s="12">
        <v>30.263138850220052</v>
      </c>
      <c r="F835" s="9"/>
      <c r="G835" s="18" t="s">
        <v>84</v>
      </c>
    </row>
    <row r="836" spans="1:7" x14ac:dyDescent="0.3">
      <c r="A836" s="10" t="s">
        <v>53</v>
      </c>
      <c r="B836" s="11" t="s">
        <v>91</v>
      </c>
      <c r="C836" s="11" t="s">
        <v>87</v>
      </c>
      <c r="D836" s="13">
        <v>20.410023875729799</v>
      </c>
      <c r="E836" s="1">
        <f>AVERAGE(D836:D838)</f>
        <v>20.410023875729802</v>
      </c>
      <c r="F836" s="15">
        <f>_xlfn.STDEV.P(D836:D838)/SQRT(COUNT(D836:D838))</f>
        <v>1.1612007357121272</v>
      </c>
      <c r="G836" s="18" t="s">
        <v>84</v>
      </c>
    </row>
    <row r="837" spans="1:7" x14ac:dyDescent="0.3">
      <c r="A837" s="10" t="s">
        <v>53</v>
      </c>
      <c r="B837" s="11" t="s">
        <v>91</v>
      </c>
      <c r="C837" s="11" t="s">
        <v>87</v>
      </c>
      <c r="D837" s="13">
        <v>17.946745132107246</v>
      </c>
      <c r="F837" s="9"/>
      <c r="G837" s="18" t="s">
        <v>84</v>
      </c>
    </row>
    <row r="838" spans="1:7" x14ac:dyDescent="0.3">
      <c r="A838" s="10" t="s">
        <v>53</v>
      </c>
      <c r="B838" s="11" t="s">
        <v>91</v>
      </c>
      <c r="C838" s="11" t="s">
        <v>87</v>
      </c>
      <c r="D838" s="13">
        <v>22.873302619352366</v>
      </c>
      <c r="F838" s="9"/>
      <c r="G838" s="18" t="s">
        <v>84</v>
      </c>
    </row>
    <row r="839" spans="1:7" x14ac:dyDescent="0.3">
      <c r="A839" s="10" t="s">
        <v>54</v>
      </c>
      <c r="B839" s="11" t="s">
        <v>91</v>
      </c>
      <c r="C839" s="11" t="s">
        <v>87</v>
      </c>
      <c r="D839" s="12">
        <v>44.690914348580776</v>
      </c>
      <c r="E839" s="1">
        <f>AVERAGE(D839:D841)</f>
        <v>41.054645727042718</v>
      </c>
      <c r="F839" s="15">
        <f>_xlfn.STDEV.P(D839:D841)/SQRT(COUNT(D839:D841))</f>
        <v>1.5052100576818284</v>
      </c>
      <c r="G839" s="18" t="s">
        <v>84</v>
      </c>
    </row>
    <row r="840" spans="1:7" x14ac:dyDescent="0.3">
      <c r="A840" s="10" t="s">
        <v>54</v>
      </c>
      <c r="B840" s="11" t="s">
        <v>91</v>
      </c>
      <c r="C840" s="11" t="s">
        <v>87</v>
      </c>
      <c r="D840" s="12">
        <v>39.764356861335671</v>
      </c>
      <c r="F840" s="9"/>
      <c r="G840" s="18" t="s">
        <v>84</v>
      </c>
    </row>
    <row r="841" spans="1:7" x14ac:dyDescent="0.3">
      <c r="A841" s="10" t="s">
        <v>54</v>
      </c>
      <c r="B841" s="11" t="s">
        <v>91</v>
      </c>
      <c r="C841" s="11" t="s">
        <v>87</v>
      </c>
      <c r="D841" s="12">
        <v>38.708665971211708</v>
      </c>
      <c r="F841" s="9"/>
      <c r="G841" s="18" t="s">
        <v>84</v>
      </c>
    </row>
    <row r="842" spans="1:7" x14ac:dyDescent="0.3">
      <c r="A842" s="10" t="s">
        <v>55</v>
      </c>
      <c r="B842" s="11" t="s">
        <v>91</v>
      </c>
      <c r="C842" s="11" t="s">
        <v>87</v>
      </c>
      <c r="D842" s="12">
        <v>33.078314557217269</v>
      </c>
      <c r="E842" s="1">
        <f>AVERAGE(D842:D844)</f>
        <v>28.855550996721448</v>
      </c>
      <c r="F842" s="15">
        <f>_xlfn.STDEV.P(D842:D844)/SQRT(COUNT(D842:D844))</f>
        <v>1.7943294830214096</v>
      </c>
      <c r="G842" s="18" t="s">
        <v>84</v>
      </c>
    </row>
    <row r="843" spans="1:7" x14ac:dyDescent="0.3">
      <c r="A843" s="10" t="s">
        <v>55</v>
      </c>
      <c r="B843" s="11" t="s">
        <v>91</v>
      </c>
      <c r="C843" s="11" t="s">
        <v>87</v>
      </c>
      <c r="D843" s="12">
        <v>27.799860106597496</v>
      </c>
      <c r="F843" s="9"/>
      <c r="G843" s="18" t="s">
        <v>84</v>
      </c>
    </row>
    <row r="844" spans="1:7" x14ac:dyDescent="0.3">
      <c r="A844" s="10" t="s">
        <v>55</v>
      </c>
      <c r="B844" s="11" t="s">
        <v>91</v>
      </c>
      <c r="C844" s="11" t="s">
        <v>87</v>
      </c>
      <c r="D844" s="12">
        <v>25.688478326349586</v>
      </c>
      <c r="F844" s="9"/>
      <c r="G844" s="18" t="s">
        <v>84</v>
      </c>
    </row>
    <row r="845" spans="1:7" x14ac:dyDescent="0.3">
      <c r="A845" s="10" t="s">
        <v>56</v>
      </c>
      <c r="B845" s="11" t="s">
        <v>91</v>
      </c>
      <c r="C845" s="11" t="s">
        <v>87</v>
      </c>
      <c r="D845" s="12">
        <v>13.372084608236767</v>
      </c>
      <c r="E845" s="1">
        <f>AVERAGE(D845:D847)</f>
        <v>15.835363351859328</v>
      </c>
      <c r="F845" s="15">
        <f>_xlfn.STDEV.P(D845:D847)/SQRT(COUNT(D845:D847))</f>
        <v>1.0090440464777903</v>
      </c>
      <c r="G845" s="18" t="s">
        <v>84</v>
      </c>
    </row>
    <row r="846" spans="1:7" x14ac:dyDescent="0.3">
      <c r="A846" s="10" t="s">
        <v>56</v>
      </c>
      <c r="B846" s="11" t="s">
        <v>91</v>
      </c>
      <c r="C846" s="11" t="s">
        <v>87</v>
      </c>
      <c r="D846" s="12">
        <v>16.891054241983284</v>
      </c>
      <c r="F846" s="9"/>
      <c r="G846" s="18" t="s">
        <v>84</v>
      </c>
    </row>
    <row r="847" spans="1:7" x14ac:dyDescent="0.3">
      <c r="A847" s="10" t="s">
        <v>56</v>
      </c>
      <c r="B847" s="11" t="s">
        <v>91</v>
      </c>
      <c r="C847" s="11" t="s">
        <v>87</v>
      </c>
      <c r="D847" s="12">
        <v>17.242951205357937</v>
      </c>
      <c r="F847" s="9"/>
      <c r="G847" s="18" t="s">
        <v>84</v>
      </c>
    </row>
    <row r="848" spans="1:7" x14ac:dyDescent="0.3">
      <c r="A848" s="10" t="s">
        <v>57</v>
      </c>
      <c r="B848" s="11" t="s">
        <v>91</v>
      </c>
      <c r="C848" s="11" t="s">
        <v>87</v>
      </c>
      <c r="D848" s="12">
        <v>68.268010894682448</v>
      </c>
      <c r="E848" s="1">
        <f>AVERAGE(D848:D850)</f>
        <v>66.508526077809194</v>
      </c>
      <c r="F848" s="15">
        <f>_xlfn.STDEV.P(D848:D850)/SQRT(COUNT(D848:D850))</f>
        <v>1.7318987998867226</v>
      </c>
      <c r="G848" s="18" t="s">
        <v>84</v>
      </c>
    </row>
    <row r="849" spans="1:7" x14ac:dyDescent="0.3">
      <c r="A849" s="10" t="s">
        <v>57</v>
      </c>
      <c r="B849" s="11" t="s">
        <v>91</v>
      </c>
      <c r="C849" s="11" t="s">
        <v>87</v>
      </c>
      <c r="D849" s="12">
        <v>68.971804821431761</v>
      </c>
      <c r="F849" s="9"/>
      <c r="G849" s="18" t="s">
        <v>84</v>
      </c>
    </row>
    <row r="850" spans="1:7" x14ac:dyDescent="0.3">
      <c r="A850" s="10" t="s">
        <v>57</v>
      </c>
      <c r="B850" s="11" t="s">
        <v>91</v>
      </c>
      <c r="C850" s="11" t="s">
        <v>87</v>
      </c>
      <c r="D850" s="12">
        <v>62.285762517313373</v>
      </c>
      <c r="F850" s="9"/>
      <c r="G850" s="18" t="s">
        <v>84</v>
      </c>
    </row>
    <row r="851" spans="1:7" x14ac:dyDescent="0.3">
      <c r="A851" s="10" t="s">
        <v>58</v>
      </c>
      <c r="B851" s="11" t="s">
        <v>91</v>
      </c>
      <c r="C851" s="11" t="s">
        <v>87</v>
      </c>
      <c r="D851" s="12">
        <v>42.227635604958216</v>
      </c>
      <c r="E851" s="1">
        <f>AVERAGE(D851:D853)</f>
        <v>38.474067995628594</v>
      </c>
      <c r="F851" s="15">
        <f>_xlfn.STDEV.P(D851:D853)/SQRT(COUNT(D851:D853))</f>
        <v>1.5413402408429879</v>
      </c>
      <c r="G851" s="18" t="s">
        <v>84</v>
      </c>
    </row>
    <row r="852" spans="1:7" x14ac:dyDescent="0.3">
      <c r="A852" s="10" t="s">
        <v>58</v>
      </c>
      <c r="B852" s="11" t="s">
        <v>91</v>
      </c>
      <c r="C852" s="11" t="s">
        <v>87</v>
      </c>
      <c r="D852" s="12">
        <v>36.245387227589141</v>
      </c>
      <c r="F852" s="9"/>
      <c r="G852" s="18" t="s">
        <v>84</v>
      </c>
    </row>
    <row r="853" spans="1:7" x14ac:dyDescent="0.3">
      <c r="A853" s="10" t="s">
        <v>58</v>
      </c>
      <c r="B853" s="11" t="s">
        <v>91</v>
      </c>
      <c r="C853" s="11" t="s">
        <v>87</v>
      </c>
      <c r="D853" s="12">
        <v>36.94918115433844</v>
      </c>
      <c r="F853" s="9"/>
      <c r="G853" s="18" t="s">
        <v>84</v>
      </c>
    </row>
    <row r="854" spans="1:7" x14ac:dyDescent="0.3">
      <c r="A854" s="10" t="s">
        <v>59</v>
      </c>
      <c r="B854" s="11" t="s">
        <v>91</v>
      </c>
      <c r="C854" s="11" t="s">
        <v>87</v>
      </c>
      <c r="D854" s="12">
        <v>11.260702827988878</v>
      </c>
      <c r="E854" s="1">
        <f>AVERAGE(D854:D855)</f>
        <v>10.732857382926891</v>
      </c>
      <c r="F854" s="15">
        <f>_xlfn.STDEV.P(D854:D855)/SQRT(COUNT(D854:D855))</f>
        <v>0.37324309362176183</v>
      </c>
      <c r="G854" s="18" t="s">
        <v>84</v>
      </c>
    </row>
    <row r="855" spans="1:7" x14ac:dyDescent="0.3">
      <c r="A855" s="10" t="s">
        <v>59</v>
      </c>
      <c r="B855" s="11" t="s">
        <v>91</v>
      </c>
      <c r="C855" s="11" t="s">
        <v>87</v>
      </c>
      <c r="D855" s="12">
        <v>10.205011937864905</v>
      </c>
      <c r="F855" s="9"/>
      <c r="G855" s="18" t="s">
        <v>84</v>
      </c>
    </row>
    <row r="856" spans="1:7" x14ac:dyDescent="0.3">
      <c r="A856" s="10" t="s">
        <v>60</v>
      </c>
      <c r="B856" s="11" t="s">
        <v>91</v>
      </c>
      <c r="C856" s="11" t="s">
        <v>87</v>
      </c>
      <c r="D856" s="12">
        <v>13.723981571611422</v>
      </c>
      <c r="E856" s="1">
        <f>AVERAGE(D856:D858)</f>
        <v>16.539157278608631</v>
      </c>
      <c r="F856" s="15">
        <f>_xlfn.STDEV.P(D856:D858)/SQRT(COUNT(D856:D858))</f>
        <v>1.2524104715344573</v>
      </c>
      <c r="G856" s="18" t="s">
        <v>84</v>
      </c>
    </row>
    <row r="857" spans="1:7" x14ac:dyDescent="0.3">
      <c r="A857" s="10" t="s">
        <v>60</v>
      </c>
      <c r="B857" s="11" t="s">
        <v>91</v>
      </c>
      <c r="C857" s="11" t="s">
        <v>87</v>
      </c>
      <c r="D857" s="12">
        <v>16.891054241983284</v>
      </c>
      <c r="F857" s="9"/>
      <c r="G857" s="18" t="s">
        <v>84</v>
      </c>
    </row>
    <row r="858" spans="1:7" x14ac:dyDescent="0.3">
      <c r="A858" s="10" t="s">
        <v>60</v>
      </c>
      <c r="B858" s="11" t="s">
        <v>91</v>
      </c>
      <c r="C858" s="11" t="s">
        <v>87</v>
      </c>
      <c r="D858" s="12">
        <v>19.002436022231194</v>
      </c>
      <c r="F858" s="9"/>
      <c r="G858" s="18" t="s">
        <v>84</v>
      </c>
    </row>
    <row r="859" spans="1:7" x14ac:dyDescent="0.3">
      <c r="A859" s="10" t="s">
        <v>61</v>
      </c>
      <c r="B859" s="11" t="s">
        <v>91</v>
      </c>
      <c r="C859" s="11" t="s">
        <v>87</v>
      </c>
      <c r="D859" s="12">
        <v>51.728853616073813</v>
      </c>
      <c r="E859" s="1">
        <f>AVERAGE(D859:D861)</f>
        <v>51.025059689324507</v>
      </c>
      <c r="F859" s="15">
        <f>_xlfn.STDEV.P(D859:D861)/SQRT(COUNT(D859:D861))</f>
        <v>1.5203686481254954</v>
      </c>
      <c r="G859" s="18" t="s">
        <v>84</v>
      </c>
    </row>
    <row r="860" spans="1:7" x14ac:dyDescent="0.3">
      <c r="A860" s="10" t="s">
        <v>61</v>
      </c>
      <c r="B860" s="11" t="s">
        <v>91</v>
      </c>
      <c r="C860" s="11" t="s">
        <v>87</v>
      </c>
      <c r="D860" s="12">
        <v>53.840235396321724</v>
      </c>
      <c r="F860" s="9"/>
      <c r="G860" s="18" t="s">
        <v>84</v>
      </c>
    </row>
    <row r="861" spans="1:7" x14ac:dyDescent="0.3">
      <c r="A861" s="10" t="s">
        <v>61</v>
      </c>
      <c r="B861" s="11" t="s">
        <v>91</v>
      </c>
      <c r="C861" s="11" t="s">
        <v>87</v>
      </c>
      <c r="D861" s="12">
        <v>47.506090055577999</v>
      </c>
      <c r="F861" s="9"/>
      <c r="G861" s="18" t="s">
        <v>84</v>
      </c>
    </row>
    <row r="862" spans="1:7" x14ac:dyDescent="0.3">
      <c r="A862" s="11" t="s">
        <v>62</v>
      </c>
      <c r="B862" s="11" t="s">
        <v>91</v>
      </c>
      <c r="C862" s="11" t="s">
        <v>87</v>
      </c>
      <c r="D862" s="13">
        <v>66.508526077809194</v>
      </c>
      <c r="E862" s="1">
        <f>AVERAGE(D862:D864)</f>
        <v>68.385309882474004</v>
      </c>
      <c r="F862" s="15">
        <f>_xlfn.STDEV.P(D862:D864)/SQRT(COUNT(D862:D864))</f>
        <v>0.91362785307072358</v>
      </c>
      <c r="G862" s="18" t="s">
        <v>84</v>
      </c>
    </row>
    <row r="863" spans="1:7" x14ac:dyDescent="0.3">
      <c r="A863" s="11" t="s">
        <v>62</v>
      </c>
      <c r="B863" s="11" t="s">
        <v>91</v>
      </c>
      <c r="C863" s="11" t="s">
        <v>87</v>
      </c>
      <c r="D863" s="14">
        <v>70.379392674930358</v>
      </c>
      <c r="F863" s="9"/>
      <c r="G863" s="18" t="s">
        <v>84</v>
      </c>
    </row>
    <row r="864" spans="1:7" x14ac:dyDescent="0.3">
      <c r="A864" s="11" t="s">
        <v>62</v>
      </c>
      <c r="B864" s="11" t="s">
        <v>91</v>
      </c>
      <c r="C864" s="11" t="s">
        <v>87</v>
      </c>
      <c r="D864" s="13">
        <v>68.268010894682448</v>
      </c>
      <c r="F864" s="9"/>
      <c r="G864" s="18" t="s">
        <v>84</v>
      </c>
    </row>
    <row r="865" spans="1:7" x14ac:dyDescent="0.3">
      <c r="A865" s="11" t="s">
        <v>63</v>
      </c>
      <c r="B865" s="11" t="s">
        <v>91</v>
      </c>
      <c r="C865" s="11" t="s">
        <v>87</v>
      </c>
      <c r="D865" s="13">
        <v>65.100938224310582</v>
      </c>
      <c r="E865" s="1">
        <f>AVERAGE(D865:D867)</f>
        <v>63.106855431854221</v>
      </c>
      <c r="F865" s="15">
        <f>_xlfn.STDEV.P(D865:D867)/SQRT(COUNT(D865:D867))</f>
        <v>0.91362785307072358</v>
      </c>
      <c r="G865" s="18" t="s">
        <v>84</v>
      </c>
    </row>
    <row r="866" spans="1:7" x14ac:dyDescent="0.3">
      <c r="A866" s="11" t="s">
        <v>63</v>
      </c>
      <c r="B866" s="11" t="s">
        <v>91</v>
      </c>
      <c r="C866" s="11" t="s">
        <v>87</v>
      </c>
      <c r="D866" s="14">
        <v>61.230071627189417</v>
      </c>
      <c r="F866" s="9"/>
      <c r="G866" s="18" t="s">
        <v>84</v>
      </c>
    </row>
    <row r="867" spans="1:7" x14ac:dyDescent="0.3">
      <c r="A867" s="11" t="s">
        <v>63</v>
      </c>
      <c r="B867" s="11" t="s">
        <v>91</v>
      </c>
      <c r="C867" s="11" t="s">
        <v>87</v>
      </c>
      <c r="D867" s="13">
        <v>62.989556444062664</v>
      </c>
      <c r="F867" s="9"/>
      <c r="G867" s="18" t="s">
        <v>84</v>
      </c>
    </row>
    <row r="868" spans="1:7" x14ac:dyDescent="0.3">
      <c r="A868" s="11" t="s">
        <v>64</v>
      </c>
      <c r="B868" s="11" t="s">
        <v>91</v>
      </c>
      <c r="C868" s="11" t="s">
        <v>87</v>
      </c>
      <c r="D868" s="14">
        <v>12.668290681487459</v>
      </c>
      <c r="E868" s="1">
        <f>AVERAGE(D868:D870)</f>
        <v>17.829446144315686</v>
      </c>
      <c r="F868" s="15">
        <f>_xlfn.STDEV.P(D868:D870)/SQRT(COUNT(D868:D870))</f>
        <v>2.330287407432543</v>
      </c>
      <c r="G868" s="18" t="s">
        <v>84</v>
      </c>
    </row>
    <row r="869" spans="1:7" x14ac:dyDescent="0.3">
      <c r="A869" s="11" t="s">
        <v>64</v>
      </c>
      <c r="B869" s="11" t="s">
        <v>91</v>
      </c>
      <c r="C869" s="11" t="s">
        <v>87</v>
      </c>
      <c r="D869" s="13">
        <v>18.298642095481888</v>
      </c>
      <c r="F869" s="9"/>
      <c r="G869" s="18" t="s">
        <v>84</v>
      </c>
    </row>
    <row r="870" spans="1:7" x14ac:dyDescent="0.3">
      <c r="A870" s="11" t="s">
        <v>64</v>
      </c>
      <c r="B870" s="11" t="s">
        <v>91</v>
      </c>
      <c r="C870" s="11" t="s">
        <v>87</v>
      </c>
      <c r="D870" s="14">
        <v>22.521405655977709</v>
      </c>
      <c r="F870" s="9"/>
      <c r="G870" s="18" t="s">
        <v>84</v>
      </c>
    </row>
    <row r="871" spans="1:7" x14ac:dyDescent="0.3">
      <c r="A871" s="11" t="s">
        <v>65</v>
      </c>
      <c r="B871" s="11" t="s">
        <v>91</v>
      </c>
      <c r="C871" s="11" t="s">
        <v>87</v>
      </c>
      <c r="D871" s="14">
        <v>54.192132359696373</v>
      </c>
      <c r="E871" s="1">
        <f>AVERAGE(D871:D873)</f>
        <v>52.549946530614669</v>
      </c>
      <c r="F871" s="15">
        <f>_xlfn.STDEV.P(D871:D873)/SQRT(COUNT(D871:D873))</f>
        <v>0.69063774002485567</v>
      </c>
      <c r="G871" s="18" t="s">
        <v>84</v>
      </c>
    </row>
    <row r="872" spans="1:7" x14ac:dyDescent="0.3">
      <c r="A872" s="11" t="s">
        <v>65</v>
      </c>
      <c r="B872" s="11" t="s">
        <v>91</v>
      </c>
      <c r="C872" s="11" t="s">
        <v>87</v>
      </c>
      <c r="D872" s="13">
        <v>52.080750579448477</v>
      </c>
      <c r="F872" s="9"/>
      <c r="G872" s="18" t="s">
        <v>84</v>
      </c>
    </row>
    <row r="873" spans="1:7" x14ac:dyDescent="0.3">
      <c r="A873" s="11" t="s">
        <v>65</v>
      </c>
      <c r="B873" s="11" t="s">
        <v>91</v>
      </c>
      <c r="C873" s="11" t="s">
        <v>87</v>
      </c>
      <c r="D873" s="14">
        <v>51.376956652699157</v>
      </c>
      <c r="F873" s="9"/>
      <c r="G873" s="18" t="s">
        <v>84</v>
      </c>
    </row>
    <row r="874" spans="1:7" x14ac:dyDescent="0.3">
      <c r="A874" s="10" t="s">
        <v>66</v>
      </c>
      <c r="B874" s="11" t="s">
        <v>91</v>
      </c>
      <c r="C874" s="11" t="s">
        <v>87</v>
      </c>
      <c r="D874" s="12">
        <v>48.913677909076604</v>
      </c>
      <c r="E874" s="1">
        <f>AVERAGE(D874:D876)</f>
        <v>48.913677909076604</v>
      </c>
      <c r="F874" s="15">
        <f>_xlfn.STDEV.P(D874:D876)/SQRT(COUNT(D874:D876))</f>
        <v>0.49765745816234086</v>
      </c>
      <c r="G874" s="18" t="s">
        <v>84</v>
      </c>
    </row>
    <row r="875" spans="1:7" x14ac:dyDescent="0.3">
      <c r="A875" s="10" t="s">
        <v>66</v>
      </c>
      <c r="B875" s="11" t="s">
        <v>91</v>
      </c>
      <c r="C875" s="11" t="s">
        <v>87</v>
      </c>
      <c r="D875" s="12">
        <v>47.857987018952656</v>
      </c>
      <c r="F875" s="9"/>
      <c r="G875" s="18" t="s">
        <v>84</v>
      </c>
    </row>
    <row r="876" spans="1:7" x14ac:dyDescent="0.3">
      <c r="A876" s="10" t="s">
        <v>66</v>
      </c>
      <c r="B876" s="11" t="s">
        <v>91</v>
      </c>
      <c r="C876" s="11" t="s">
        <v>87</v>
      </c>
      <c r="D876" s="12">
        <v>49.969368799200566</v>
      </c>
      <c r="F876" s="9"/>
      <c r="G876" s="18" t="s">
        <v>84</v>
      </c>
    </row>
    <row r="877" spans="1:7" x14ac:dyDescent="0.3">
      <c r="A877" s="10" t="s">
        <v>67</v>
      </c>
      <c r="B877" s="11" t="s">
        <v>91</v>
      </c>
      <c r="C877" s="11" t="s">
        <v>87</v>
      </c>
      <c r="D877" s="12">
        <v>54.895926286445686</v>
      </c>
      <c r="E877" s="1">
        <f>AVERAGE(D877:D879)</f>
        <v>51.142358677116071</v>
      </c>
      <c r="F877" s="15">
        <f>_xlfn.STDEV.P(D877:D879)/SQRT(COUNT(D877:D879))</f>
        <v>1.6111718029535764</v>
      </c>
      <c r="G877" s="18" t="s">
        <v>84</v>
      </c>
    </row>
    <row r="878" spans="1:7" x14ac:dyDescent="0.3">
      <c r="A878" s="10" t="s">
        <v>67</v>
      </c>
      <c r="B878" s="11" t="s">
        <v>91</v>
      </c>
      <c r="C878" s="11" t="s">
        <v>87</v>
      </c>
      <c r="D878" s="12">
        <v>50.321265762575216</v>
      </c>
      <c r="F878" s="9"/>
      <c r="G878" s="18" t="s">
        <v>84</v>
      </c>
    </row>
    <row r="879" spans="1:7" x14ac:dyDescent="0.3">
      <c r="A879" s="10" t="s">
        <v>67</v>
      </c>
      <c r="B879" s="11" t="s">
        <v>91</v>
      </c>
      <c r="C879" s="11" t="s">
        <v>87</v>
      </c>
      <c r="D879" s="12">
        <v>48.209883982327305</v>
      </c>
      <c r="F879" s="9"/>
      <c r="G879" s="18" t="s">
        <v>84</v>
      </c>
    </row>
    <row r="880" spans="1:7" x14ac:dyDescent="0.3">
      <c r="A880" s="10" t="s">
        <v>68</v>
      </c>
      <c r="B880" s="11" t="s">
        <v>91</v>
      </c>
      <c r="C880" s="11" t="s">
        <v>87</v>
      </c>
      <c r="D880" s="12">
        <v>74.250259272051537</v>
      </c>
      <c r="E880" s="1">
        <f>AVERAGE(D880:D882)</f>
        <v>74.367558259843079</v>
      </c>
      <c r="F880" s="15">
        <f>_xlfn.STDEV.P(D880:D882)/SQRT(COUNT(D880:D882))</f>
        <v>0.58257185185813998</v>
      </c>
      <c r="G880" s="18" t="s">
        <v>84</v>
      </c>
    </row>
    <row r="881" spans="1:7" x14ac:dyDescent="0.3">
      <c r="A881" s="10" t="s">
        <v>68</v>
      </c>
      <c r="B881" s="11" t="s">
        <v>91</v>
      </c>
      <c r="C881" s="11" t="s">
        <v>87</v>
      </c>
      <c r="D881" s="12">
        <v>75.657847125550148</v>
      </c>
      <c r="F881" s="9"/>
      <c r="G881" s="18" t="s">
        <v>84</v>
      </c>
    </row>
    <row r="882" spans="1:7" x14ac:dyDescent="0.3">
      <c r="A882" s="10" t="s">
        <v>68</v>
      </c>
      <c r="B882" s="11" t="s">
        <v>91</v>
      </c>
      <c r="C882" s="11" t="s">
        <v>87</v>
      </c>
      <c r="D882" s="12">
        <v>73.194568381927567</v>
      </c>
      <c r="F882" s="9"/>
      <c r="G882" s="18" t="s">
        <v>84</v>
      </c>
    </row>
    <row r="883" spans="1:7" x14ac:dyDescent="0.3">
      <c r="A883" s="10" t="s">
        <v>69</v>
      </c>
      <c r="B883" s="11" t="s">
        <v>91</v>
      </c>
      <c r="C883" s="11" t="s">
        <v>87</v>
      </c>
      <c r="D883" s="12">
        <v>45.746605238704738</v>
      </c>
      <c r="E883" s="1">
        <f>AVERAGE(D883:D885)</f>
        <v>40.350851800293412</v>
      </c>
      <c r="F883" s="15">
        <f>_xlfn.STDEV.P(D883:D885)/SQRT(COUNT(D883:D885))</f>
        <v>2.6610760428197837</v>
      </c>
      <c r="G883" s="18" t="s">
        <v>84</v>
      </c>
    </row>
    <row r="884" spans="1:7" x14ac:dyDescent="0.3">
      <c r="A884" s="10" t="s">
        <v>69</v>
      </c>
      <c r="B884" s="11" t="s">
        <v>91</v>
      </c>
      <c r="C884" s="11" t="s">
        <v>87</v>
      </c>
      <c r="D884" s="12">
        <v>40.820047751459612</v>
      </c>
      <c r="F884" s="9"/>
      <c r="G884" s="18" t="s">
        <v>84</v>
      </c>
    </row>
    <row r="885" spans="1:7" x14ac:dyDescent="0.3">
      <c r="A885" s="10" t="s">
        <v>69</v>
      </c>
      <c r="B885" s="11" t="s">
        <v>91</v>
      </c>
      <c r="C885" s="11" t="s">
        <v>87</v>
      </c>
      <c r="D885" s="12">
        <v>34.485902410715887</v>
      </c>
      <c r="F885" s="9"/>
      <c r="G885" s="18" t="s">
        <v>84</v>
      </c>
    </row>
    <row r="886" spans="1:7" x14ac:dyDescent="0.3">
      <c r="A886" s="10" t="s">
        <v>70</v>
      </c>
      <c r="B886" s="11" t="s">
        <v>91</v>
      </c>
      <c r="C886" s="11" t="s">
        <v>87</v>
      </c>
      <c r="D886" s="12">
        <v>16.539157278608631</v>
      </c>
      <c r="E886" s="1">
        <f>AVERAGE(D886:D888)</f>
        <v>16.187260315233981</v>
      </c>
      <c r="F886" s="15">
        <f>_xlfn.STDEV.P(D886:D888)/SQRT(COUNT(D886:D888))</f>
        <v>0.59810982767379894</v>
      </c>
      <c r="G886" s="18" t="s">
        <v>84</v>
      </c>
    </row>
    <row r="887" spans="1:7" x14ac:dyDescent="0.3">
      <c r="A887" s="10" t="s">
        <v>70</v>
      </c>
      <c r="B887" s="11" t="s">
        <v>91</v>
      </c>
      <c r="C887" s="11" t="s">
        <v>87</v>
      </c>
      <c r="D887" s="12">
        <v>17.242951205357937</v>
      </c>
      <c r="F887" s="9"/>
      <c r="G887" s="18" t="s">
        <v>84</v>
      </c>
    </row>
    <row r="888" spans="1:7" x14ac:dyDescent="0.3">
      <c r="A888" s="10" t="s">
        <v>70</v>
      </c>
      <c r="B888" s="11" t="s">
        <v>91</v>
      </c>
      <c r="C888" s="11" t="s">
        <v>87</v>
      </c>
      <c r="D888" s="12">
        <v>14.779672461735371</v>
      </c>
      <c r="F888" s="9"/>
      <c r="G888" s="18" t="s">
        <v>84</v>
      </c>
    </row>
    <row r="889" spans="1:7" x14ac:dyDescent="0.3">
      <c r="A889" s="10" t="s">
        <v>71</v>
      </c>
      <c r="B889" s="11" t="s">
        <v>91</v>
      </c>
      <c r="C889" s="11" t="s">
        <v>87</v>
      </c>
      <c r="D889" s="12">
        <v>58.062998956817545</v>
      </c>
      <c r="E889" s="1">
        <f>AVERAGE(D889:D891)</f>
        <v>55.247823249820328</v>
      </c>
      <c r="F889" s="15">
        <f>_xlfn.STDEV.P(D889:D891)/SQRT(COUNT(D889:D891))</f>
        <v>1.3270865550995783</v>
      </c>
      <c r="G889" s="18" t="s">
        <v>84</v>
      </c>
    </row>
    <row r="890" spans="1:7" x14ac:dyDescent="0.3">
      <c r="A890" s="10" t="s">
        <v>71</v>
      </c>
      <c r="B890" s="11" t="s">
        <v>91</v>
      </c>
      <c r="C890" s="11" t="s">
        <v>87</v>
      </c>
      <c r="D890" s="12">
        <v>52.432647542823105</v>
      </c>
      <c r="F890" s="9"/>
      <c r="G890" s="18" t="s">
        <v>84</v>
      </c>
    </row>
    <row r="891" spans="1:7" x14ac:dyDescent="0.3">
      <c r="A891" s="10" t="s">
        <v>71</v>
      </c>
      <c r="B891" s="11" t="s">
        <v>91</v>
      </c>
      <c r="C891" s="11" t="s">
        <v>87</v>
      </c>
      <c r="D891" s="12">
        <v>55.247823249820335</v>
      </c>
      <c r="F891" s="9"/>
      <c r="G891" s="18" t="s">
        <v>84</v>
      </c>
    </row>
    <row r="892" spans="1:7" x14ac:dyDescent="0.3">
      <c r="A892" s="10" t="s">
        <v>72</v>
      </c>
      <c r="B892" s="11" t="s">
        <v>91</v>
      </c>
      <c r="C892" s="11" t="s">
        <v>87</v>
      </c>
      <c r="D892" s="12">
        <v>17.594848168732589</v>
      </c>
      <c r="E892" s="1">
        <f>AVERAGE(D892:D894)</f>
        <v>19.354332985605854</v>
      </c>
      <c r="F892" s="15">
        <f>_xlfn.STDEV.P(D892:D894)/SQRT(COUNT(D892:D894))</f>
        <v>2.1944631206568088</v>
      </c>
      <c r="G892" s="18" t="s">
        <v>84</v>
      </c>
    </row>
    <row r="893" spans="1:7" x14ac:dyDescent="0.3">
      <c r="A893" s="10" t="s">
        <v>72</v>
      </c>
      <c r="B893" s="11" t="s">
        <v>91</v>
      </c>
      <c r="C893" s="11" t="s">
        <v>87</v>
      </c>
      <c r="D893" s="12">
        <v>15.835363351859332</v>
      </c>
      <c r="F893" s="9"/>
      <c r="G893" s="18" t="s">
        <v>84</v>
      </c>
    </row>
    <row r="894" spans="1:7" x14ac:dyDescent="0.3">
      <c r="A894" s="10" t="s">
        <v>72</v>
      </c>
      <c r="B894" s="11" t="s">
        <v>91</v>
      </c>
      <c r="C894" s="11" t="s">
        <v>87</v>
      </c>
      <c r="D894" s="12">
        <v>24.632787436225644</v>
      </c>
      <c r="F894" s="9"/>
      <c r="G894" s="18" t="s">
        <v>84</v>
      </c>
    </row>
    <row r="895" spans="1:7" x14ac:dyDescent="0.3">
      <c r="A895" s="10" t="s">
        <v>73</v>
      </c>
      <c r="B895" s="11" t="s">
        <v>91</v>
      </c>
      <c r="C895" s="11" t="s">
        <v>87</v>
      </c>
      <c r="D895" s="12">
        <v>12.316393718112817</v>
      </c>
      <c r="E895" s="1">
        <f>AVERAGE(D895:D896)</f>
        <v>13.372084608236767</v>
      </c>
      <c r="F895" s="15">
        <f>_xlfn.STDEV.P(D895:D896)/SQRT(COUNT(D895:D896))</f>
        <v>0.74648618724350735</v>
      </c>
      <c r="G895" s="18" t="s">
        <v>84</v>
      </c>
    </row>
    <row r="896" spans="1:7" x14ac:dyDescent="0.3">
      <c r="A896" s="10" t="s">
        <v>73</v>
      </c>
      <c r="B896" s="11" t="s">
        <v>91</v>
      </c>
      <c r="C896" s="11" t="s">
        <v>87</v>
      </c>
      <c r="D896" s="12">
        <v>14.427775498360717</v>
      </c>
      <c r="F896" s="9"/>
      <c r="G896" s="18" t="s">
        <v>84</v>
      </c>
    </row>
    <row r="897" spans="1:7" x14ac:dyDescent="0.3">
      <c r="A897" s="10" t="s">
        <v>74</v>
      </c>
      <c r="B897" s="11" t="s">
        <v>91</v>
      </c>
      <c r="C897" s="11" t="s">
        <v>87</v>
      </c>
      <c r="D897" s="12">
        <v>47.857987018952656</v>
      </c>
      <c r="E897" s="1">
        <f>AVERAGE(D897:D899)</f>
        <v>48.913677909076604</v>
      </c>
      <c r="F897" s="15">
        <f>_xlfn.STDEV.P(D897:D899)/SQRT(COUNT(D897:D899))</f>
        <v>0.59810982767379839</v>
      </c>
      <c r="G897" s="18" t="s">
        <v>84</v>
      </c>
    </row>
    <row r="898" spans="1:7" x14ac:dyDescent="0.3">
      <c r="A898" s="10" t="s">
        <v>74</v>
      </c>
      <c r="B898" s="11" t="s">
        <v>91</v>
      </c>
      <c r="C898" s="11" t="s">
        <v>87</v>
      </c>
      <c r="D898" s="12">
        <v>48.561780945701948</v>
      </c>
      <c r="F898" s="9"/>
      <c r="G898" s="18" t="s">
        <v>84</v>
      </c>
    </row>
    <row r="899" spans="1:7" x14ac:dyDescent="0.3">
      <c r="A899" s="10" t="s">
        <v>74</v>
      </c>
      <c r="B899" s="11" t="s">
        <v>91</v>
      </c>
      <c r="C899" s="11" t="s">
        <v>87</v>
      </c>
      <c r="D899" s="12">
        <v>50.321265762575216</v>
      </c>
      <c r="F899" s="9"/>
      <c r="G899" s="18" t="s">
        <v>84</v>
      </c>
    </row>
    <row r="900" spans="1:7" x14ac:dyDescent="0.3">
      <c r="A900" s="10" t="s">
        <v>75</v>
      </c>
      <c r="B900" s="11" t="s">
        <v>91</v>
      </c>
      <c r="C900" s="11" t="s">
        <v>87</v>
      </c>
      <c r="D900" s="12">
        <v>62.989556444062664</v>
      </c>
      <c r="E900" s="1">
        <f>AVERAGE(D900:D902)</f>
        <v>61.933865553938716</v>
      </c>
      <c r="F900" s="15">
        <f>_xlfn.STDEV.P(D900:D902)/SQRT(COUNT(D900:D902))</f>
        <v>0.72307952287631738</v>
      </c>
      <c r="G900" s="18" t="s">
        <v>84</v>
      </c>
    </row>
    <row r="901" spans="1:7" x14ac:dyDescent="0.3">
      <c r="A901" s="10" t="s">
        <v>75</v>
      </c>
      <c r="B901" s="11" t="s">
        <v>91</v>
      </c>
      <c r="C901" s="11" t="s">
        <v>87</v>
      </c>
      <c r="D901" s="12">
        <v>60.174380737065469</v>
      </c>
      <c r="F901" s="9"/>
      <c r="G901" s="18" t="s">
        <v>84</v>
      </c>
    </row>
    <row r="902" spans="1:7" x14ac:dyDescent="0.3">
      <c r="A902" s="10" t="s">
        <v>75</v>
      </c>
      <c r="B902" s="11" t="s">
        <v>91</v>
      </c>
      <c r="C902" s="11" t="s">
        <v>87</v>
      </c>
      <c r="D902" s="12">
        <v>62.637659480688022</v>
      </c>
      <c r="F902" s="9"/>
      <c r="G902" s="18" t="s">
        <v>84</v>
      </c>
    </row>
    <row r="903" spans="1:7" x14ac:dyDescent="0.3">
      <c r="A903" s="10" t="s">
        <v>76</v>
      </c>
      <c r="B903" s="11" t="s">
        <v>91</v>
      </c>
      <c r="C903" s="11" t="s">
        <v>87</v>
      </c>
      <c r="D903" s="12">
        <v>25.845543681833185</v>
      </c>
      <c r="E903" s="1">
        <f>AVERAGE(D903:D905)</f>
        <v>24.37465908205407</v>
      </c>
      <c r="F903" s="15">
        <f>_xlfn.STDEV.P(D903:D905)/SQRT(COUNT(D903:D905))</f>
        <v>1.2009722466588961</v>
      </c>
      <c r="G903" s="18" t="s">
        <v>84</v>
      </c>
    </row>
    <row r="904" spans="1:7" x14ac:dyDescent="0.3">
      <c r="A904" s="10" t="s">
        <v>76</v>
      </c>
      <c r="B904" s="11" t="s">
        <v>91</v>
      </c>
      <c r="C904" s="11" t="s">
        <v>87</v>
      </c>
      <c r="D904" s="12">
        <v>21.432889882495832</v>
      </c>
      <c r="F904" s="9"/>
      <c r="G904" s="18" t="s">
        <v>84</v>
      </c>
    </row>
    <row r="905" spans="1:7" x14ac:dyDescent="0.3">
      <c r="A905" s="10" t="s">
        <v>76</v>
      </c>
      <c r="B905" s="11" t="s">
        <v>91</v>
      </c>
      <c r="C905" s="11" t="s">
        <v>87</v>
      </c>
      <c r="D905" s="12">
        <v>25.845543681833185</v>
      </c>
      <c r="F905" s="9"/>
      <c r="G905" s="18" t="s">
        <v>84</v>
      </c>
    </row>
    <row r="906" spans="1:7" x14ac:dyDescent="0.3">
      <c r="A906" s="10" t="s">
        <v>77</v>
      </c>
      <c r="B906" s="11" t="s">
        <v>91</v>
      </c>
      <c r="C906" s="11" t="s">
        <v>87</v>
      </c>
      <c r="D906" s="12">
        <v>70.602460789398023</v>
      </c>
      <c r="E906" s="1">
        <f>AVERAGE(D906:D908)</f>
        <v>68.080944332633806</v>
      </c>
      <c r="F906" s="15">
        <f>_xlfn.STDEV.P(D906:D908)/SQRT(COUNT(D906:D908))</f>
        <v>1.1886542569676364</v>
      </c>
      <c r="G906" s="18" t="s">
        <v>84</v>
      </c>
    </row>
    <row r="907" spans="1:7" x14ac:dyDescent="0.3">
      <c r="A907" s="10" t="s">
        <v>77</v>
      </c>
      <c r="B907" s="11" t="s">
        <v>91</v>
      </c>
      <c r="C907" s="11" t="s">
        <v>87</v>
      </c>
      <c r="D907" s="12">
        <v>68.080944332633806</v>
      </c>
      <c r="F907" s="9"/>
      <c r="G907" s="18" t="s">
        <v>84</v>
      </c>
    </row>
    <row r="908" spans="1:7" x14ac:dyDescent="0.3">
      <c r="A908" s="10" t="s">
        <v>77</v>
      </c>
      <c r="B908" s="11" t="s">
        <v>91</v>
      </c>
      <c r="C908" s="11" t="s">
        <v>87</v>
      </c>
      <c r="D908" s="12">
        <v>65.559427875869588</v>
      </c>
      <c r="F908" s="9"/>
      <c r="G908" s="18" t="s">
        <v>84</v>
      </c>
    </row>
    <row r="909" spans="1:7" x14ac:dyDescent="0.3">
      <c r="A909" s="10" t="s">
        <v>78</v>
      </c>
      <c r="B909" s="11" t="s">
        <v>91</v>
      </c>
      <c r="C909" s="11" t="s">
        <v>87</v>
      </c>
      <c r="D909" s="12">
        <v>26.160733238928714</v>
      </c>
      <c r="E909" s="1">
        <f>AVERAGE(D909:D911)</f>
        <v>26.265796424627229</v>
      </c>
      <c r="F909" s="15">
        <f>_xlfn.STDEV.P(D909:D911)/SQRT(COUNT(D909:D911))</f>
        <v>2.3034170016383788</v>
      </c>
      <c r="G909" s="18" t="s">
        <v>84</v>
      </c>
    </row>
    <row r="910" spans="1:7" x14ac:dyDescent="0.3">
      <c r="A910" s="10" t="s">
        <v>78</v>
      </c>
      <c r="B910" s="11" t="s">
        <v>91</v>
      </c>
      <c r="C910" s="11" t="s">
        <v>87</v>
      </c>
      <c r="D910" s="12">
        <v>21.432889882495832</v>
      </c>
      <c r="F910" s="9"/>
      <c r="G910" s="18" t="s">
        <v>84</v>
      </c>
    </row>
    <row r="911" spans="1:7" x14ac:dyDescent="0.3">
      <c r="A911" s="10" t="s">
        <v>78</v>
      </c>
      <c r="B911" s="11" t="s">
        <v>91</v>
      </c>
      <c r="C911" s="11" t="s">
        <v>87</v>
      </c>
      <c r="D911" s="12">
        <v>31.203766152457145</v>
      </c>
      <c r="F911" s="9"/>
      <c r="G911" s="18" t="s">
        <v>84</v>
      </c>
    </row>
    <row r="912" spans="1:7" x14ac:dyDescent="0.3">
      <c r="A912" s="10" t="s">
        <v>79</v>
      </c>
      <c r="B912" s="11" t="s">
        <v>91</v>
      </c>
      <c r="C912" s="11" t="s">
        <v>87</v>
      </c>
      <c r="D912" s="12">
        <v>23.639216782164496</v>
      </c>
      <c r="E912" s="1">
        <f>AVERAGE(D912:D914)</f>
        <v>17.755678383048</v>
      </c>
      <c r="F912" s="15">
        <f>_xlfn.STDEV.P(D912:D914)/SQRT(COUNT(D912:D914))</f>
        <v>2.4429544127518801</v>
      </c>
      <c r="G912" s="18" t="s">
        <v>84</v>
      </c>
    </row>
    <row r="913" spans="1:7" x14ac:dyDescent="0.3">
      <c r="A913" s="10" t="s">
        <v>79</v>
      </c>
      <c r="B913" s="11" t="s">
        <v>91</v>
      </c>
      <c r="C913" s="11" t="s">
        <v>87</v>
      </c>
      <c r="D913" s="12">
        <v>15.759477854776339</v>
      </c>
      <c r="F913" s="9"/>
      <c r="G913" s="18" t="s">
        <v>84</v>
      </c>
    </row>
    <row r="914" spans="1:7" x14ac:dyDescent="0.3">
      <c r="A914" s="10" t="s">
        <v>79</v>
      </c>
      <c r="B914" s="11" t="s">
        <v>91</v>
      </c>
      <c r="C914" s="11" t="s">
        <v>87</v>
      </c>
      <c r="D914" s="12">
        <v>13.86834051220317</v>
      </c>
      <c r="F914" s="9"/>
      <c r="G914" s="18" t="s">
        <v>84</v>
      </c>
    </row>
    <row r="915" spans="1:7" x14ac:dyDescent="0.3">
      <c r="A915" s="10" t="s">
        <v>80</v>
      </c>
      <c r="B915" s="11" t="s">
        <v>91</v>
      </c>
      <c r="C915" s="11" t="s">
        <v>87</v>
      </c>
      <c r="D915" s="12">
        <v>51.691087363666412</v>
      </c>
      <c r="E915" s="1">
        <f>AVERAGE(D915:D917)</f>
        <v>51.480960992269388</v>
      </c>
      <c r="F915" s="15">
        <f>_xlfn.STDEV.P(D915:D917)/SQRT(COUNT(D915:D917))</f>
        <v>1.6366492941453041</v>
      </c>
      <c r="G915" s="18" t="s">
        <v>84</v>
      </c>
    </row>
    <row r="916" spans="1:7" x14ac:dyDescent="0.3">
      <c r="A916" s="10" t="s">
        <v>80</v>
      </c>
      <c r="B916" s="11" t="s">
        <v>91</v>
      </c>
      <c r="C916" s="11" t="s">
        <v>87</v>
      </c>
      <c r="D916" s="12">
        <v>47.908812678520071</v>
      </c>
      <c r="F916" s="9"/>
      <c r="G916" s="18" t="s">
        <v>84</v>
      </c>
    </row>
    <row r="917" spans="1:7" x14ac:dyDescent="0.3">
      <c r="A917" s="10" t="s">
        <v>80</v>
      </c>
      <c r="B917" s="11" t="s">
        <v>91</v>
      </c>
      <c r="C917" s="11" t="s">
        <v>87</v>
      </c>
      <c r="D917" s="12">
        <v>54.842982934621688</v>
      </c>
      <c r="F917" s="9"/>
      <c r="G917" s="18" t="s">
        <v>84</v>
      </c>
    </row>
    <row r="918" spans="1:7" x14ac:dyDescent="0.3">
      <c r="A918" s="10" t="s">
        <v>81</v>
      </c>
      <c r="B918" s="11" t="s">
        <v>91</v>
      </c>
      <c r="C918" s="11" t="s">
        <v>87</v>
      </c>
      <c r="D918" s="12">
        <v>26.475922796024243</v>
      </c>
      <c r="E918" s="1">
        <f>AVERAGE(D918:D919)</f>
        <v>24.584785453451076</v>
      </c>
      <c r="F918" s="15">
        <f>_xlfn.STDEV.P(D918:D919)/SQRT(COUNT(D918:D919))</f>
        <v>1.3372360390885945</v>
      </c>
      <c r="G918" s="18" t="s">
        <v>84</v>
      </c>
    </row>
    <row r="919" spans="1:7" x14ac:dyDescent="0.3">
      <c r="A919" s="10" t="s">
        <v>81</v>
      </c>
      <c r="B919" s="11" t="s">
        <v>91</v>
      </c>
      <c r="C919" s="11" t="s">
        <v>87</v>
      </c>
      <c r="D919" s="12">
        <v>22.693648110877906</v>
      </c>
      <c r="F919" s="9"/>
      <c r="G919" s="18" t="s">
        <v>84</v>
      </c>
    </row>
    <row r="920" spans="1:7" x14ac:dyDescent="0.3">
      <c r="A920" s="10" t="s">
        <v>82</v>
      </c>
      <c r="B920" s="11" t="s">
        <v>91</v>
      </c>
      <c r="C920" s="11" t="s">
        <v>87</v>
      </c>
      <c r="D920" s="12">
        <v>52.636656034952992</v>
      </c>
      <c r="E920" s="1">
        <f>AVERAGE(D920:D922)</f>
        <v>50.535392320982801</v>
      </c>
      <c r="F920" s="15">
        <f>_xlfn.STDEV.P(D920:D922)/SQRT(COUNT(D920:D922))</f>
        <v>0.96673356192150683</v>
      </c>
      <c r="G920" s="18" t="s">
        <v>84</v>
      </c>
    </row>
    <row r="921" spans="1:7" x14ac:dyDescent="0.3">
      <c r="A921" s="10" t="s">
        <v>82</v>
      </c>
      <c r="B921" s="11" t="s">
        <v>91</v>
      </c>
      <c r="C921" s="11" t="s">
        <v>87</v>
      </c>
      <c r="D921" s="12">
        <v>48.539191792711136</v>
      </c>
      <c r="F921" s="9"/>
      <c r="G921" s="18" t="s">
        <v>84</v>
      </c>
    </row>
    <row r="922" spans="1:7" x14ac:dyDescent="0.3">
      <c r="A922" s="10" t="s">
        <v>82</v>
      </c>
      <c r="B922" s="11" t="s">
        <v>91</v>
      </c>
      <c r="C922" s="11" t="s">
        <v>87</v>
      </c>
      <c r="D922" s="12">
        <v>50.430329135284289</v>
      </c>
      <c r="F922" s="9"/>
      <c r="G922" s="18" t="s">
        <v>84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63893-FD3E-49BE-87CE-7D230F187AA3}">
  <dimension ref="A1:F85"/>
  <sheetViews>
    <sheetView workbookViewId="0">
      <selection activeCell="I6" sqref="I6"/>
    </sheetView>
  </sheetViews>
  <sheetFormatPr defaultRowHeight="15.6" x14ac:dyDescent="0.3"/>
  <cols>
    <col min="1" max="1" width="10.88671875" style="7" customWidth="1"/>
    <col min="2" max="2" width="15.77734375" style="7" customWidth="1"/>
    <col min="3" max="3" width="12.6640625" style="7" customWidth="1"/>
    <col min="4" max="4" width="8.88671875" style="4"/>
    <col min="5" max="5" width="8.88671875" style="1"/>
    <col min="6" max="6" width="18.44140625" customWidth="1"/>
  </cols>
  <sheetData>
    <row r="1" spans="1:6" x14ac:dyDescent="0.3">
      <c r="A1" s="8" t="s">
        <v>0</v>
      </c>
      <c r="B1" s="8" t="s">
        <v>88</v>
      </c>
      <c r="C1" s="8" t="s">
        <v>89</v>
      </c>
      <c r="D1" s="23" t="s">
        <v>90</v>
      </c>
      <c r="E1" s="23" t="s">
        <v>91</v>
      </c>
      <c r="F1" s="17" t="s">
        <v>5</v>
      </c>
    </row>
    <row r="2" spans="1:6" x14ac:dyDescent="0.3">
      <c r="A2" s="2" t="s">
        <v>6</v>
      </c>
      <c r="B2" s="3">
        <v>9.9848714069591527</v>
      </c>
      <c r="C2" s="3">
        <v>4.9180327868852443</v>
      </c>
      <c r="D2" s="1">
        <v>14.786666666666667</v>
      </c>
      <c r="E2" s="1">
        <v>42.416666666666664</v>
      </c>
      <c r="F2" s="18" t="s">
        <v>83</v>
      </c>
    </row>
    <row r="3" spans="1:6" x14ac:dyDescent="0.3">
      <c r="A3" s="2" t="s">
        <v>7</v>
      </c>
      <c r="B3" s="3">
        <v>32.32476046394352</v>
      </c>
      <c r="C3" s="3">
        <v>23.69715271786022</v>
      </c>
      <c r="D3" s="1">
        <v>4.746666666666667</v>
      </c>
      <c r="E3" s="1">
        <v>19.066666666666666</v>
      </c>
      <c r="F3" s="18" t="s">
        <v>83</v>
      </c>
    </row>
    <row r="4" spans="1:6" x14ac:dyDescent="0.3">
      <c r="A4" s="2" t="s">
        <v>8</v>
      </c>
      <c r="B4" s="3">
        <v>32.425617750882502</v>
      </c>
      <c r="C4" s="3">
        <v>18.110440034512511</v>
      </c>
      <c r="D4" s="1">
        <v>31.326666666666664</v>
      </c>
      <c r="E4" s="1">
        <v>33.877852511881201</v>
      </c>
      <c r="F4" s="18" t="s">
        <v>83</v>
      </c>
    </row>
    <row r="5" spans="1:6" x14ac:dyDescent="0.3">
      <c r="A5" s="2" t="s">
        <v>9</v>
      </c>
      <c r="B5" s="3">
        <v>20.726172465960662</v>
      </c>
      <c r="C5" s="4">
        <v>18.369283865401204</v>
      </c>
      <c r="D5" s="1">
        <v>-10.853333333333333</v>
      </c>
      <c r="E5" s="1">
        <v>20.03</v>
      </c>
      <c r="F5" s="18" t="s">
        <v>83</v>
      </c>
    </row>
    <row r="6" spans="1:6" x14ac:dyDescent="0.3">
      <c r="A6" s="2" t="s">
        <v>10</v>
      </c>
      <c r="B6" s="3">
        <v>16.036308623298037</v>
      </c>
      <c r="C6" s="3">
        <v>10.986482599942477</v>
      </c>
      <c r="D6" s="1">
        <v>10.846666666666666</v>
      </c>
      <c r="E6" s="1">
        <v>41.863333333333337</v>
      </c>
      <c r="F6" s="18" t="s">
        <v>83</v>
      </c>
    </row>
    <row r="7" spans="1:6" x14ac:dyDescent="0.3">
      <c r="A7" s="2" t="s">
        <v>11</v>
      </c>
      <c r="B7" s="3">
        <v>14.422592032274332</v>
      </c>
      <c r="C7" s="3">
        <v>14.423353465631289</v>
      </c>
      <c r="D7" s="1">
        <v>5.29</v>
      </c>
      <c r="E7" s="1">
        <v>18.926666666666666</v>
      </c>
      <c r="F7" s="18" t="s">
        <v>83</v>
      </c>
    </row>
    <row r="8" spans="1:6" x14ac:dyDescent="0.3">
      <c r="A8" s="2" t="s">
        <v>12</v>
      </c>
      <c r="B8" s="3">
        <v>30.206757438224916</v>
      </c>
      <c r="C8" s="3">
        <v>16.586137474834629</v>
      </c>
      <c r="D8" s="1">
        <v>3.3933333333333331</v>
      </c>
      <c r="E8" s="1">
        <v>7.7366666666666672</v>
      </c>
      <c r="F8" s="18" t="s">
        <v>83</v>
      </c>
    </row>
    <row r="9" spans="1:6" x14ac:dyDescent="0.3">
      <c r="A9" s="2" t="s">
        <v>13</v>
      </c>
      <c r="B9" s="3">
        <v>27.080181543116492</v>
      </c>
      <c r="C9" s="3">
        <v>16.102962323842394</v>
      </c>
      <c r="D9" s="1">
        <v>-13.700000000000001</v>
      </c>
      <c r="E9" s="1">
        <v>6.3550000000000004</v>
      </c>
      <c r="F9" s="18" t="s">
        <v>83</v>
      </c>
    </row>
    <row r="10" spans="1:6" x14ac:dyDescent="0.3">
      <c r="A10" s="2" t="s">
        <v>14</v>
      </c>
      <c r="B10" s="3">
        <v>31.114473020675742</v>
      </c>
      <c r="C10" s="3">
        <v>27.877480586712682</v>
      </c>
      <c r="D10" s="1">
        <v>-4.7433333333333332</v>
      </c>
      <c r="E10" s="1">
        <v>34.953333333333333</v>
      </c>
      <c r="F10" s="18" t="s">
        <v>83</v>
      </c>
    </row>
    <row r="11" spans="1:6" x14ac:dyDescent="0.3">
      <c r="A11" s="2" t="s">
        <v>15</v>
      </c>
      <c r="B11" s="3">
        <v>29.500756429652043</v>
      </c>
      <c r="C11" s="3">
        <v>22.827149841817658</v>
      </c>
      <c r="D11" s="1">
        <v>20.616666666666664</v>
      </c>
      <c r="E11" s="1">
        <v>54.29666666666666</v>
      </c>
      <c r="F11" s="18" t="s">
        <v>83</v>
      </c>
    </row>
    <row r="12" spans="1:6" x14ac:dyDescent="0.3">
      <c r="A12" s="2" t="s">
        <v>16</v>
      </c>
      <c r="B12" s="3">
        <v>11.3464447806354</v>
      </c>
      <c r="C12" s="3">
        <v>11.869427667529479</v>
      </c>
      <c r="D12" s="1">
        <v>8.68</v>
      </c>
      <c r="E12" s="1">
        <v>55.536666666666662</v>
      </c>
      <c r="F12" s="18" t="s">
        <v>83</v>
      </c>
    </row>
    <row r="13" spans="1:6" x14ac:dyDescent="0.3">
      <c r="A13" s="2" t="s">
        <v>17</v>
      </c>
      <c r="B13" s="3">
        <v>17.34745335350479</v>
      </c>
      <c r="C13" s="3">
        <v>15.924647684785734</v>
      </c>
      <c r="D13" s="1">
        <v>0.28519330792646386</v>
      </c>
      <c r="E13" s="1">
        <v>52.390340223291702</v>
      </c>
      <c r="F13" s="18" t="s">
        <v>83</v>
      </c>
    </row>
    <row r="14" spans="1:6" x14ac:dyDescent="0.3">
      <c r="A14" s="5" t="s">
        <v>18</v>
      </c>
      <c r="B14" s="3">
        <v>15.985879979828544</v>
      </c>
      <c r="C14" s="4">
        <v>14.969801553062979</v>
      </c>
      <c r="D14" s="1">
        <v>9.8334771458018569E-2</v>
      </c>
      <c r="E14" s="1">
        <v>48.938089531134132</v>
      </c>
      <c r="F14" s="18" t="s">
        <v>83</v>
      </c>
    </row>
    <row r="15" spans="1:6" x14ac:dyDescent="0.3">
      <c r="A15" s="5" t="s">
        <v>19</v>
      </c>
      <c r="B15" s="3">
        <v>22.945032778618256</v>
      </c>
      <c r="C15" s="4">
        <v>14.380212827149842</v>
      </c>
      <c r="D15" s="1">
        <v>1.63</v>
      </c>
      <c r="E15" s="1">
        <v>14.923333333333332</v>
      </c>
      <c r="F15" s="18" t="s">
        <v>83</v>
      </c>
    </row>
    <row r="16" spans="1:6" x14ac:dyDescent="0.3">
      <c r="A16" s="5" t="s">
        <v>20</v>
      </c>
      <c r="B16" s="3">
        <v>9.6822995461422092</v>
      </c>
      <c r="C16" s="6">
        <v>12.703480011504169</v>
      </c>
      <c r="D16" s="1">
        <v>-4.34</v>
      </c>
      <c r="E16" s="1">
        <v>16.094999999999999</v>
      </c>
      <c r="F16" s="18" t="s">
        <v>83</v>
      </c>
    </row>
    <row r="17" spans="1:6" x14ac:dyDescent="0.3">
      <c r="A17" s="5" t="s">
        <v>21</v>
      </c>
      <c r="B17" s="3">
        <v>17.448310640443776</v>
      </c>
      <c r="C17" s="6">
        <v>14.849007765314928</v>
      </c>
      <c r="D17" s="1">
        <v>-15.733333333333334</v>
      </c>
      <c r="E17" s="1">
        <v>53.326666666666675</v>
      </c>
      <c r="F17" s="18" t="s">
        <v>83</v>
      </c>
    </row>
    <row r="18" spans="1:6" x14ac:dyDescent="0.3">
      <c r="A18" s="2" t="s">
        <v>22</v>
      </c>
      <c r="B18" s="3">
        <v>0.70600100857287396</v>
      </c>
      <c r="C18" s="3">
        <v>12.194420477423066</v>
      </c>
      <c r="D18" s="1">
        <v>7.19</v>
      </c>
      <c r="E18" s="1">
        <v>66.036666666666676</v>
      </c>
      <c r="F18" s="18" t="s">
        <v>83</v>
      </c>
    </row>
    <row r="19" spans="1:6" x14ac:dyDescent="0.3">
      <c r="A19" s="2" t="s">
        <v>23</v>
      </c>
      <c r="B19" s="3">
        <v>5.4462934947049932</v>
      </c>
      <c r="C19" s="3">
        <v>8.9444923784872028</v>
      </c>
      <c r="D19" s="1">
        <v>-0.56333333333333335</v>
      </c>
      <c r="E19" s="1">
        <v>15.61</v>
      </c>
      <c r="F19" s="18" t="s">
        <v>83</v>
      </c>
    </row>
    <row r="20" spans="1:6" x14ac:dyDescent="0.3">
      <c r="A20" s="2" t="s">
        <v>24</v>
      </c>
      <c r="B20" s="3">
        <v>-0.4246814888833465</v>
      </c>
      <c r="C20" s="3">
        <v>23.601911173851676</v>
      </c>
      <c r="D20" s="1">
        <v>-8.4066666666666663</v>
      </c>
      <c r="E20" s="1">
        <v>10.636666666666667</v>
      </c>
      <c r="F20" s="18" t="s">
        <v>83</v>
      </c>
    </row>
    <row r="21" spans="1:6" x14ac:dyDescent="0.3">
      <c r="A21" s="2" t="s">
        <v>25</v>
      </c>
      <c r="B21" s="3">
        <v>71.346490132400689</v>
      </c>
      <c r="C21" s="3">
        <v>43.43687086568881</v>
      </c>
      <c r="D21" s="1">
        <v>-7.73</v>
      </c>
      <c r="E21" s="1">
        <v>5.1100000000000003</v>
      </c>
      <c r="F21" s="18" t="s">
        <v>83</v>
      </c>
    </row>
    <row r="22" spans="1:6" x14ac:dyDescent="0.3">
      <c r="A22" s="2" t="s">
        <v>26</v>
      </c>
      <c r="B22" s="3">
        <v>-4.5382733666292836</v>
      </c>
      <c r="C22" s="3">
        <v>29.837758112094402</v>
      </c>
      <c r="D22" s="1">
        <v>4.055373993415575</v>
      </c>
      <c r="E22" s="1">
        <v>27.070057593103769</v>
      </c>
      <c r="F22" s="18" t="s">
        <v>83</v>
      </c>
    </row>
    <row r="23" spans="1:6" x14ac:dyDescent="0.3">
      <c r="A23" s="2" t="s">
        <v>27</v>
      </c>
      <c r="B23" s="3">
        <v>9.3679740194853789</v>
      </c>
      <c r="C23" s="3">
        <v>11.302847282139775</v>
      </c>
      <c r="D23" s="1">
        <v>-3.1200000000000006</v>
      </c>
      <c r="E23" s="1">
        <v>13.953333333333335</v>
      </c>
      <c r="F23" s="18" t="s">
        <v>83</v>
      </c>
    </row>
    <row r="24" spans="1:6" x14ac:dyDescent="0.3">
      <c r="A24" s="2" t="s">
        <v>28</v>
      </c>
      <c r="B24" s="3">
        <v>12.550587059705208</v>
      </c>
      <c r="C24" s="3">
        <v>11.302847282139775</v>
      </c>
      <c r="D24" s="1">
        <v>-0.54333333333333333</v>
      </c>
      <c r="E24" s="1">
        <v>11.603333333333333</v>
      </c>
      <c r="F24" s="18" t="s">
        <v>83</v>
      </c>
    </row>
    <row r="25" spans="1:6" x14ac:dyDescent="0.3">
      <c r="A25" s="2" t="s">
        <v>29</v>
      </c>
      <c r="B25" s="3">
        <v>18.835873095178613</v>
      </c>
      <c r="C25" s="3">
        <v>15.818234109864823</v>
      </c>
      <c r="D25" s="1">
        <v>-10.850000000000001</v>
      </c>
      <c r="E25" s="1">
        <v>9.81</v>
      </c>
      <c r="F25" s="18" t="s">
        <v>83</v>
      </c>
    </row>
    <row r="26" spans="1:6" x14ac:dyDescent="0.3">
      <c r="A26" s="2" t="s">
        <v>30</v>
      </c>
      <c r="B26" s="3">
        <v>13.94953784661503</v>
      </c>
      <c r="C26" s="3">
        <v>15.531716417910445</v>
      </c>
      <c r="D26" s="1">
        <v>4.8866666666666667</v>
      </c>
      <c r="E26" s="1">
        <v>10.226666666666667</v>
      </c>
      <c r="F26" s="18" t="s">
        <v>83</v>
      </c>
    </row>
    <row r="27" spans="1:6" x14ac:dyDescent="0.3">
      <c r="A27" s="2" t="s">
        <v>31</v>
      </c>
      <c r="B27" s="3">
        <v>-2.3432425680739519</v>
      </c>
      <c r="C27" s="3">
        <v>6.7257462686567138</v>
      </c>
      <c r="D27" s="1">
        <v>1.9766666666666668</v>
      </c>
      <c r="E27" s="1">
        <v>20.896666666666665</v>
      </c>
      <c r="F27" s="18" t="s">
        <v>83</v>
      </c>
    </row>
    <row r="28" spans="1:6" x14ac:dyDescent="0.3">
      <c r="A28" s="2" t="s">
        <v>32</v>
      </c>
      <c r="B28" s="3">
        <v>-11.150749159107116</v>
      </c>
      <c r="C28" s="3">
        <v>4.8350800488651613</v>
      </c>
      <c r="D28" s="1">
        <v>-3.265858834972871</v>
      </c>
      <c r="E28" s="1">
        <v>11.074114469906092</v>
      </c>
      <c r="F28" s="18" t="s">
        <v>83</v>
      </c>
    </row>
    <row r="29" spans="1:6" x14ac:dyDescent="0.3">
      <c r="A29" s="2" t="s">
        <v>33</v>
      </c>
      <c r="B29" s="3">
        <v>9.1981014239320444</v>
      </c>
      <c r="C29" s="3">
        <v>51.595149253731343</v>
      </c>
      <c r="D29" s="1">
        <v>-3.8433333333333333</v>
      </c>
      <c r="E29" s="1">
        <v>15.225</v>
      </c>
      <c r="F29" s="18" t="s">
        <v>83</v>
      </c>
    </row>
    <row r="30" spans="1:6" x14ac:dyDescent="0.3">
      <c r="A30" s="2" t="s">
        <v>34</v>
      </c>
      <c r="B30" s="3">
        <v>23.002747939045715</v>
      </c>
      <c r="C30" s="3">
        <v>18.184079601990049</v>
      </c>
      <c r="D30" s="1">
        <v>0.25666666666666665</v>
      </c>
      <c r="E30" s="1">
        <v>17.616666666666671</v>
      </c>
      <c r="F30" s="18" t="s">
        <v>83</v>
      </c>
    </row>
    <row r="31" spans="1:6" x14ac:dyDescent="0.3">
      <c r="A31" s="2" t="s">
        <v>35</v>
      </c>
      <c r="B31" s="3">
        <v>15.593305021234073</v>
      </c>
      <c r="C31" s="3">
        <v>21.875</v>
      </c>
      <c r="D31" s="1">
        <v>14.673333333333334</v>
      </c>
      <c r="E31" s="1">
        <v>35.393333333333338</v>
      </c>
      <c r="F31" s="18" t="s">
        <v>83</v>
      </c>
    </row>
    <row r="32" spans="1:6" x14ac:dyDescent="0.3">
      <c r="A32" s="2" t="s">
        <v>36</v>
      </c>
      <c r="B32" s="3">
        <v>12.068448663502366</v>
      </c>
      <c r="C32" s="3">
        <v>25.041977611940297</v>
      </c>
      <c r="D32" s="1">
        <v>15.203333333333333</v>
      </c>
      <c r="E32" s="1">
        <v>32.246666666666663</v>
      </c>
      <c r="F32" s="18" t="s">
        <v>83</v>
      </c>
    </row>
    <row r="33" spans="1:6" x14ac:dyDescent="0.3">
      <c r="A33" s="2" t="s">
        <v>37</v>
      </c>
      <c r="B33" s="3">
        <v>98.709967524356728</v>
      </c>
      <c r="C33" s="3">
        <v>62.67412935323383</v>
      </c>
      <c r="D33" s="1">
        <v>5.2833333333333341</v>
      </c>
      <c r="E33" s="1">
        <v>68.486666666666665</v>
      </c>
      <c r="F33" s="18" t="s">
        <v>83</v>
      </c>
    </row>
    <row r="34" spans="1:6" x14ac:dyDescent="0.3">
      <c r="A34" s="2" t="s">
        <v>38</v>
      </c>
      <c r="B34" s="3">
        <v>18.426180364726452</v>
      </c>
      <c r="C34" s="3">
        <v>17.826492537313438</v>
      </c>
      <c r="D34" s="1">
        <v>9.6466666666666665</v>
      </c>
      <c r="E34" s="1">
        <v>32.796666666666674</v>
      </c>
      <c r="F34" s="18" t="s">
        <v>83</v>
      </c>
    </row>
    <row r="35" spans="1:6" x14ac:dyDescent="0.3">
      <c r="A35" s="2" t="s">
        <v>39</v>
      </c>
      <c r="B35" s="3">
        <v>16.714963777167128</v>
      </c>
      <c r="C35" s="3">
        <v>10.480410447761194</v>
      </c>
      <c r="D35" s="1">
        <v>57.53</v>
      </c>
      <c r="E35" s="1">
        <v>24.723333333333329</v>
      </c>
      <c r="F35" s="18" t="s">
        <v>83</v>
      </c>
    </row>
    <row r="36" spans="1:6" x14ac:dyDescent="0.3">
      <c r="A36" s="2" t="s">
        <v>40</v>
      </c>
      <c r="B36" s="3">
        <v>13.604796402697964</v>
      </c>
      <c r="C36" s="3">
        <v>16.847014925373138</v>
      </c>
      <c r="D36" s="1">
        <v>3.6966666666666668</v>
      </c>
      <c r="E36" s="1">
        <v>6.6733333333333329</v>
      </c>
      <c r="F36" s="18" t="s">
        <v>83</v>
      </c>
    </row>
    <row r="37" spans="1:6" x14ac:dyDescent="0.3">
      <c r="A37" s="5" t="s">
        <v>41</v>
      </c>
      <c r="B37" s="3">
        <v>25.520859355483378</v>
      </c>
      <c r="C37" s="4">
        <v>56.050995024875618</v>
      </c>
      <c r="D37" s="1">
        <v>15.336666666666666</v>
      </c>
      <c r="E37" s="1">
        <v>28.959999999999997</v>
      </c>
      <c r="F37" s="18" t="s">
        <v>83</v>
      </c>
    </row>
    <row r="38" spans="1:6" x14ac:dyDescent="0.3">
      <c r="A38" s="5" t="s">
        <v>42</v>
      </c>
      <c r="B38" s="3">
        <v>-1.6868820711446137</v>
      </c>
      <c r="C38" s="4">
        <v>21.220986304892936</v>
      </c>
      <c r="D38" s="1">
        <v>1.5266260599173798</v>
      </c>
      <c r="E38" s="1">
        <v>15.175638347649086</v>
      </c>
      <c r="F38" s="18" t="s">
        <v>83</v>
      </c>
    </row>
    <row r="39" spans="1:6" x14ac:dyDescent="0.3">
      <c r="A39" s="5" t="s">
        <v>43</v>
      </c>
      <c r="B39" s="3">
        <v>-5.231076692480646</v>
      </c>
      <c r="C39" s="6">
        <v>6.1287313432835804</v>
      </c>
      <c r="D39" s="1">
        <v>5.9433333333333325</v>
      </c>
      <c r="E39" s="1">
        <v>16.383333333333336</v>
      </c>
      <c r="F39" s="18" t="s">
        <v>83</v>
      </c>
    </row>
    <row r="40" spans="1:6" x14ac:dyDescent="0.3">
      <c r="A40" s="5" t="s">
        <v>44</v>
      </c>
      <c r="B40" s="3">
        <v>-1.7278083073419357</v>
      </c>
      <c r="C40" s="6">
        <v>7.4894768490679553</v>
      </c>
      <c r="D40" s="1">
        <v>-15.692397753236662</v>
      </c>
      <c r="E40" s="1">
        <v>6.9725905921631011</v>
      </c>
      <c r="F40" s="18" t="s">
        <v>83</v>
      </c>
    </row>
    <row r="41" spans="1:6" x14ac:dyDescent="0.3">
      <c r="A41" s="2" t="s">
        <v>45</v>
      </c>
      <c r="B41" s="3">
        <v>4.3942043467399401</v>
      </c>
      <c r="C41" s="3">
        <v>15.643656716417913</v>
      </c>
      <c r="D41" s="1">
        <v>16.260000000000002</v>
      </c>
      <c r="E41" s="1">
        <v>26.5</v>
      </c>
      <c r="F41" s="18" t="s">
        <v>83</v>
      </c>
    </row>
    <row r="42" spans="1:6" x14ac:dyDescent="0.3">
      <c r="A42" s="2" t="s">
        <v>46</v>
      </c>
      <c r="B42" s="3">
        <v>-10.681887677097128</v>
      </c>
      <c r="C42" s="3">
        <v>4.7997170963801068</v>
      </c>
      <c r="D42" s="1">
        <v>-6.8997047422643938</v>
      </c>
      <c r="E42" s="1">
        <v>1.171863965069438</v>
      </c>
      <c r="F42" s="18" t="s">
        <v>83</v>
      </c>
    </row>
    <row r="43" spans="1:6" x14ac:dyDescent="0.3">
      <c r="A43" s="2" t="s">
        <v>47</v>
      </c>
      <c r="B43" s="3">
        <v>4.0194853859605217</v>
      </c>
      <c r="C43" s="3">
        <v>16.791044776119399</v>
      </c>
      <c r="D43" s="1">
        <v>6.21</v>
      </c>
      <c r="E43" s="1">
        <v>23.766666666666666</v>
      </c>
      <c r="F43" s="18" t="s">
        <v>83</v>
      </c>
    </row>
    <row r="44" spans="1:6" x14ac:dyDescent="0.3">
      <c r="A44" s="2" t="s">
        <v>48</v>
      </c>
      <c r="B44" s="3">
        <v>0.5945540844366709</v>
      </c>
      <c r="C44" s="3">
        <v>7.2823383084577102</v>
      </c>
      <c r="D44" s="1">
        <v>17.456666666666667</v>
      </c>
      <c r="E44" s="1">
        <v>13.236666666666665</v>
      </c>
      <c r="F44" s="18" t="s">
        <v>83</v>
      </c>
    </row>
    <row r="45" spans="1:6" x14ac:dyDescent="0.3">
      <c r="A45" s="2" t="s">
        <v>49</v>
      </c>
      <c r="B45" s="3">
        <v>-11.778666000499626</v>
      </c>
      <c r="C45" s="3">
        <v>9.0065298507462686</v>
      </c>
      <c r="D45" s="1">
        <v>3.8266666666666658</v>
      </c>
      <c r="E45" s="1">
        <v>27.73</v>
      </c>
      <c r="F45" s="18" t="s">
        <v>83</v>
      </c>
    </row>
    <row r="46" spans="1:6" x14ac:dyDescent="0.3">
      <c r="A46" s="2" t="s">
        <v>50</v>
      </c>
      <c r="B46" s="3">
        <v>33.215874554023706</v>
      </c>
      <c r="C46" s="3">
        <v>16.664870883166326</v>
      </c>
      <c r="D46" s="1">
        <v>25.672099090042735</v>
      </c>
      <c r="E46" s="1">
        <v>53.605637420738624</v>
      </c>
      <c r="F46" s="18" t="s">
        <v>84</v>
      </c>
    </row>
    <row r="47" spans="1:6" x14ac:dyDescent="0.3">
      <c r="A47" s="2" t="s">
        <v>51</v>
      </c>
      <c r="B47" s="3">
        <v>59.727789278949921</v>
      </c>
      <c r="C47" s="3">
        <v>18.087131415436556</v>
      </c>
      <c r="D47" s="1">
        <v>94.436650224085767</v>
      </c>
      <c r="E47" s="1">
        <v>81.288198539544567</v>
      </c>
      <c r="F47" s="18" t="s">
        <v>84</v>
      </c>
    </row>
    <row r="48" spans="1:6" x14ac:dyDescent="0.3">
      <c r="A48" s="2" t="s">
        <v>52</v>
      </c>
      <c r="B48" s="3">
        <v>-0.61665859137557766</v>
      </c>
      <c r="C48" s="4">
        <v>2.521280034479048</v>
      </c>
      <c r="D48" s="1">
        <v>52.668552498222589</v>
      </c>
      <c r="E48" s="1">
        <v>30.263138850220049</v>
      </c>
      <c r="F48" s="18" t="s">
        <v>84</v>
      </c>
    </row>
    <row r="49" spans="1:6" x14ac:dyDescent="0.3">
      <c r="A49" s="2" t="s">
        <v>53</v>
      </c>
      <c r="B49" s="3">
        <v>-6.8228868431484768</v>
      </c>
      <c r="C49" s="3">
        <v>4.4463599468448081</v>
      </c>
      <c r="D49" s="1">
        <v>47.880502271111446</v>
      </c>
      <c r="E49" s="1">
        <v>20.410023875729802</v>
      </c>
      <c r="F49" s="18" t="s">
        <v>84</v>
      </c>
    </row>
    <row r="50" spans="1:6" x14ac:dyDescent="0.3">
      <c r="A50" s="2" t="s">
        <v>54</v>
      </c>
      <c r="B50" s="3">
        <v>3.5722151257543167</v>
      </c>
      <c r="C50" s="3">
        <v>1.7383184283302835</v>
      </c>
      <c r="D50" s="1">
        <v>15.077264544945734</v>
      </c>
      <c r="E50" s="1">
        <v>41.054645727042718</v>
      </c>
      <c r="F50" s="18" t="s">
        <v>84</v>
      </c>
    </row>
    <row r="51" spans="1:6" x14ac:dyDescent="0.3">
      <c r="A51" s="2" t="s">
        <v>55</v>
      </c>
      <c r="B51" s="3">
        <v>14.865876756375826</v>
      </c>
      <c r="C51" s="3">
        <v>4.1805839887943153</v>
      </c>
      <c r="D51" s="1">
        <v>7.6405056815603452</v>
      </c>
      <c r="E51" s="1">
        <v>28.855550996721448</v>
      </c>
      <c r="F51" s="18" t="s">
        <v>84</v>
      </c>
    </row>
    <row r="52" spans="1:6" x14ac:dyDescent="0.3">
      <c r="A52" s="2" t="s">
        <v>56</v>
      </c>
      <c r="B52" s="3">
        <v>-6.7436021671144646</v>
      </c>
      <c r="C52" s="3">
        <v>-0.93021585317673805</v>
      </c>
      <c r="D52" s="1">
        <v>47.982375680198913</v>
      </c>
      <c r="E52" s="1">
        <v>15.835363351859328</v>
      </c>
      <c r="F52" s="18" t="s">
        <v>84</v>
      </c>
    </row>
    <row r="53" spans="1:6" x14ac:dyDescent="0.3">
      <c r="A53" s="2" t="s">
        <v>57</v>
      </c>
      <c r="B53" s="3">
        <v>46.271417874289746</v>
      </c>
      <c r="C53" s="3">
        <v>14.768523506806019</v>
      </c>
      <c r="D53" s="1">
        <v>94.742270451348148</v>
      </c>
      <c r="E53" s="1">
        <v>66.508526077809194</v>
      </c>
      <c r="F53" s="18" t="s">
        <v>84</v>
      </c>
    </row>
    <row r="54" spans="1:6" x14ac:dyDescent="0.3">
      <c r="A54" s="2" t="s">
        <v>58</v>
      </c>
      <c r="B54" s="3">
        <v>14.099458221380445</v>
      </c>
      <c r="C54" s="3">
        <v>1.0487375641992667</v>
      </c>
      <c r="D54" s="1">
        <v>19.86531477205688</v>
      </c>
      <c r="E54" s="1">
        <v>38.474067995628594</v>
      </c>
      <c r="F54" s="18" t="s">
        <v>84</v>
      </c>
    </row>
    <row r="55" spans="1:6" x14ac:dyDescent="0.3">
      <c r="A55" s="2" t="s">
        <v>59</v>
      </c>
      <c r="B55" s="3">
        <v>11.92793903889355</v>
      </c>
      <c r="C55" s="3">
        <v>0.72549653413784654</v>
      </c>
      <c r="D55" s="1">
        <v>7.7423790906478134</v>
      </c>
      <c r="E55" s="1">
        <v>7.1552382552845941</v>
      </c>
      <c r="F55" s="18" t="s">
        <v>84</v>
      </c>
    </row>
    <row r="56" spans="1:6" x14ac:dyDescent="0.3">
      <c r="A56" s="5" t="s">
        <v>60</v>
      </c>
      <c r="B56" s="3">
        <v>14.592785094480922</v>
      </c>
      <c r="C56" s="4">
        <v>-0.59979168911395675</v>
      </c>
      <c r="D56" s="1">
        <v>49.714223634685915</v>
      </c>
      <c r="E56" s="1">
        <v>16.539157278608631</v>
      </c>
      <c r="F56" s="18" t="s">
        <v>84</v>
      </c>
    </row>
    <row r="57" spans="1:6" x14ac:dyDescent="0.3">
      <c r="A57" s="5" t="s">
        <v>61</v>
      </c>
      <c r="B57" s="3">
        <v>15.332775404131615</v>
      </c>
      <c r="C57" s="4">
        <v>2.2052221384189941</v>
      </c>
      <c r="D57" s="1">
        <v>61.837159316094983</v>
      </c>
      <c r="E57" s="1">
        <v>51.025059689324507</v>
      </c>
      <c r="F57" s="18" t="s">
        <v>84</v>
      </c>
    </row>
    <row r="58" spans="1:6" x14ac:dyDescent="0.3">
      <c r="A58" s="5" t="s">
        <v>62</v>
      </c>
      <c r="B58" s="3">
        <v>28.97854909042859</v>
      </c>
      <c r="C58" s="6">
        <v>6.1559458391696369</v>
      </c>
      <c r="D58" s="1">
        <v>93.316042724123562</v>
      </c>
      <c r="E58" s="1">
        <v>68.385309882474004</v>
      </c>
      <c r="F58" s="18" t="s">
        <v>84</v>
      </c>
    </row>
    <row r="59" spans="1:6" x14ac:dyDescent="0.3">
      <c r="A59" s="2" t="s">
        <v>63</v>
      </c>
      <c r="B59" s="3">
        <v>39.056512355195359</v>
      </c>
      <c r="C59" s="3">
        <v>6.8994002083108894</v>
      </c>
      <c r="D59" s="1">
        <v>48.797362952898681</v>
      </c>
      <c r="E59" s="1">
        <v>63.106855431854221</v>
      </c>
      <c r="F59" s="18" t="s">
        <v>84</v>
      </c>
    </row>
    <row r="60" spans="1:6" x14ac:dyDescent="0.3">
      <c r="A60" s="2" t="s">
        <v>64</v>
      </c>
      <c r="B60" s="3">
        <v>1.0483196053385058</v>
      </c>
      <c r="C60" s="3">
        <v>5.8865783141184522</v>
      </c>
      <c r="D60" s="1">
        <v>61.429665679745106</v>
      </c>
      <c r="E60" s="1">
        <v>17.829446144315686</v>
      </c>
      <c r="F60" s="18" t="s">
        <v>84</v>
      </c>
    </row>
    <row r="61" spans="1:6" x14ac:dyDescent="0.3">
      <c r="A61" s="2" t="s">
        <v>65</v>
      </c>
      <c r="B61" s="3">
        <v>43.690261198960492</v>
      </c>
      <c r="C61" s="3">
        <v>17.95783500341199</v>
      </c>
      <c r="D61" s="1">
        <v>37.591287953276868</v>
      </c>
      <c r="E61" s="1">
        <v>52.549946530614669</v>
      </c>
      <c r="F61" s="18" t="s">
        <v>84</v>
      </c>
    </row>
    <row r="62" spans="1:6" x14ac:dyDescent="0.3">
      <c r="A62" s="2" t="s">
        <v>66</v>
      </c>
      <c r="B62" s="3">
        <v>-7.6201383077126268</v>
      </c>
      <c r="C62" s="3">
        <v>2.7080415185145292</v>
      </c>
      <c r="D62" s="1">
        <v>37.998781589626738</v>
      </c>
      <c r="E62" s="1">
        <v>48.913677909076604</v>
      </c>
      <c r="F62" s="18" t="s">
        <v>84</v>
      </c>
    </row>
    <row r="63" spans="1:6" x14ac:dyDescent="0.3">
      <c r="A63" s="2" t="s">
        <v>67</v>
      </c>
      <c r="B63" s="3">
        <v>15.663128220939967</v>
      </c>
      <c r="C63" s="3">
        <v>5.4340408720324733</v>
      </c>
      <c r="D63" s="1">
        <v>52.362932270960165</v>
      </c>
      <c r="E63" s="1">
        <v>51.142358677116071</v>
      </c>
      <c r="F63" s="18" t="s">
        <v>84</v>
      </c>
    </row>
    <row r="64" spans="1:6" x14ac:dyDescent="0.3">
      <c r="A64" s="2" t="s">
        <v>68</v>
      </c>
      <c r="B64" s="3">
        <v>83.305290049773163</v>
      </c>
      <c r="C64" s="3">
        <v>35.358977121718205</v>
      </c>
      <c r="D64" s="1">
        <v>91.07482772419921</v>
      </c>
      <c r="E64" s="1">
        <v>74.367558259843079</v>
      </c>
      <c r="F64" s="18" t="s">
        <v>84</v>
      </c>
    </row>
    <row r="65" spans="1:6" x14ac:dyDescent="0.3">
      <c r="A65" s="2" t="s">
        <v>69</v>
      </c>
      <c r="B65" s="3">
        <v>21.155794388406832</v>
      </c>
      <c r="C65" s="3">
        <v>6.6084832812556114</v>
      </c>
      <c r="D65" s="1">
        <v>36.063186816964794</v>
      </c>
      <c r="E65" s="1">
        <v>40.350851800293412</v>
      </c>
      <c r="F65" s="18" t="s">
        <v>84</v>
      </c>
    </row>
    <row r="66" spans="1:6" x14ac:dyDescent="0.3">
      <c r="A66" s="2" t="s">
        <v>70</v>
      </c>
      <c r="B66" s="3">
        <v>-8.5848668888990343</v>
      </c>
      <c r="C66" s="3">
        <v>-2.6362101785008796</v>
      </c>
      <c r="D66" s="1">
        <v>37.285667726014445</v>
      </c>
      <c r="E66" s="1">
        <v>16.187260315233981</v>
      </c>
      <c r="F66" s="18" t="s">
        <v>84</v>
      </c>
    </row>
    <row r="67" spans="1:6" x14ac:dyDescent="0.3">
      <c r="A67" s="2" t="s">
        <v>71</v>
      </c>
      <c r="B67" s="3">
        <v>-2.0594547696241725</v>
      </c>
      <c r="C67" s="3">
        <v>0.73627123513989068</v>
      </c>
      <c r="D67" s="1">
        <v>93.82540976956092</v>
      </c>
      <c r="E67" s="1">
        <v>55.247823249820328</v>
      </c>
      <c r="F67" s="18" t="s">
        <v>84</v>
      </c>
    </row>
    <row r="68" spans="1:6" x14ac:dyDescent="0.3">
      <c r="A68" s="2" t="s">
        <v>72</v>
      </c>
      <c r="B68" s="3">
        <v>-4.9043335312114777</v>
      </c>
      <c r="C68" s="3">
        <v>-3.4155802176489565</v>
      </c>
      <c r="D68" s="1">
        <v>10.59483454509701</v>
      </c>
      <c r="E68" s="1">
        <v>19.354332985605854</v>
      </c>
      <c r="F68" s="18" t="s">
        <v>84</v>
      </c>
    </row>
    <row r="69" spans="1:6" x14ac:dyDescent="0.3">
      <c r="A69" s="2" t="s">
        <v>73</v>
      </c>
      <c r="B69" s="3">
        <v>-6.6304397461071245</v>
      </c>
      <c r="C69" s="3">
        <v>-5.2293215529935679</v>
      </c>
      <c r="D69" s="1">
        <v>24.245871362818125</v>
      </c>
      <c r="E69" s="1">
        <v>8.9147230721578445</v>
      </c>
      <c r="F69" s="18" t="s">
        <v>84</v>
      </c>
    </row>
    <row r="70" spans="1:6" x14ac:dyDescent="0.3">
      <c r="A70" s="2" t="s">
        <v>74</v>
      </c>
      <c r="B70" s="3">
        <v>6.3427553769578537</v>
      </c>
      <c r="C70" s="3">
        <v>8.5747972417735241E-2</v>
      </c>
      <c r="D70" s="1">
        <v>92.704802269598744</v>
      </c>
      <c r="E70" s="1">
        <v>48.913677909076604</v>
      </c>
      <c r="F70" s="18" t="s">
        <v>84</v>
      </c>
    </row>
    <row r="71" spans="1:6" x14ac:dyDescent="0.3">
      <c r="A71" s="2" t="s">
        <v>75</v>
      </c>
      <c r="B71" s="3">
        <v>37.093017946024936</v>
      </c>
      <c r="C71" s="3">
        <v>16.063453499589126</v>
      </c>
      <c r="D71" s="1">
        <v>93.010422496861153</v>
      </c>
      <c r="E71" s="1">
        <v>61.933865553938716</v>
      </c>
      <c r="F71" s="18" t="s">
        <v>84</v>
      </c>
    </row>
    <row r="72" spans="1:6" x14ac:dyDescent="0.3">
      <c r="A72" s="5" t="s">
        <v>76</v>
      </c>
      <c r="B72" s="3">
        <v>17.338691264441298</v>
      </c>
      <c r="C72" s="4">
        <v>12.265532887920259</v>
      </c>
      <c r="D72" s="1">
        <v>0.40550874995782432</v>
      </c>
      <c r="E72" s="1">
        <v>24.37465908205407</v>
      </c>
      <c r="F72" s="18" t="s">
        <v>84</v>
      </c>
    </row>
    <row r="73" spans="1:6" x14ac:dyDescent="0.3">
      <c r="A73" s="5" t="s">
        <v>77</v>
      </c>
      <c r="B73" s="3">
        <v>52.764966436823606</v>
      </c>
      <c r="C73" s="4">
        <v>25.58147843795777</v>
      </c>
      <c r="D73" s="1">
        <v>91.543600302983066</v>
      </c>
      <c r="E73" s="1">
        <v>68.080944332633806</v>
      </c>
      <c r="F73" s="18" t="s">
        <v>84</v>
      </c>
    </row>
    <row r="74" spans="1:6" x14ac:dyDescent="0.3">
      <c r="A74" s="5" t="s">
        <v>78</v>
      </c>
      <c r="B74" s="3">
        <v>8.0825608475272954</v>
      </c>
      <c r="C74" s="6">
        <v>1.8007074207724496</v>
      </c>
      <c r="D74" s="1">
        <v>37.205427808632088</v>
      </c>
      <c r="E74" s="1">
        <v>26.265796424627229</v>
      </c>
      <c r="F74" s="18" t="s">
        <v>84</v>
      </c>
    </row>
    <row r="75" spans="1:6" x14ac:dyDescent="0.3">
      <c r="A75" s="5" t="s">
        <v>79</v>
      </c>
      <c r="B75" s="3">
        <v>-5.2057171560345195</v>
      </c>
      <c r="C75" s="6">
        <v>5.0341205473578965</v>
      </c>
      <c r="D75" s="1">
        <v>5.9812540618781638</v>
      </c>
      <c r="E75" s="1">
        <v>17.755678383048</v>
      </c>
      <c r="F75" s="18" t="s">
        <v>84</v>
      </c>
    </row>
    <row r="76" spans="1:6" x14ac:dyDescent="0.3">
      <c r="A76" s="2" t="s">
        <v>80</v>
      </c>
      <c r="B76" s="3">
        <v>2.4521667656057438</v>
      </c>
      <c r="C76" s="3">
        <v>7.7816284969095006</v>
      </c>
      <c r="D76" s="1">
        <v>42.375664370594592</v>
      </c>
      <c r="E76" s="1">
        <v>51.480960992269388</v>
      </c>
      <c r="F76" s="18" t="s">
        <v>84</v>
      </c>
    </row>
    <row r="77" spans="1:6" x14ac:dyDescent="0.3">
      <c r="A77" s="2" t="s">
        <v>81</v>
      </c>
      <c r="B77" s="3">
        <v>8.1601899630120212</v>
      </c>
      <c r="C77" s="3">
        <v>3.3084426024509668</v>
      </c>
      <c r="D77" s="1">
        <v>25.344296872365174</v>
      </c>
      <c r="E77" s="1">
        <v>24.584785453451076</v>
      </c>
      <c r="F77" s="18" t="s">
        <v>84</v>
      </c>
    </row>
    <row r="78" spans="1:6" x14ac:dyDescent="0.3">
      <c r="A78" s="2" t="s">
        <v>82</v>
      </c>
      <c r="B78" s="3">
        <v>48.604959130553908</v>
      </c>
      <c r="C78" s="3">
        <v>18.71449498017078</v>
      </c>
      <c r="D78" s="1">
        <v>10.745981873882821</v>
      </c>
      <c r="E78" s="1">
        <v>50.535392320982801</v>
      </c>
      <c r="F78" s="18" t="s">
        <v>84</v>
      </c>
    </row>
    <row r="79" spans="1:6" x14ac:dyDescent="0.3">
      <c r="F79" s="16"/>
    </row>
    <row r="80" spans="1:6" x14ac:dyDescent="0.3">
      <c r="F80" s="16"/>
    </row>
    <row r="81" spans="6:6" x14ac:dyDescent="0.3">
      <c r="F81" s="16"/>
    </row>
    <row r="82" spans="6:6" x14ac:dyDescent="0.3">
      <c r="F82" s="16"/>
    </row>
    <row r="83" spans="6:6" x14ac:dyDescent="0.3">
      <c r="F83" s="16"/>
    </row>
    <row r="84" spans="6:6" x14ac:dyDescent="0.3">
      <c r="F84" s="16"/>
    </row>
    <row r="85" spans="6:6" x14ac:dyDescent="0.3">
      <c r="F85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ΑΛΕΞΑΝΔΡΟΣ ΚΑΝΕΛΛΟΠΟΥΛΟΣ</dc:creator>
  <cp:lastModifiedBy>ΑΛΕΞΑΝΔΡΟΣ ΚΑΝΕΛΛΟΠΟΥΛΟΣ</cp:lastModifiedBy>
  <dcterms:created xsi:type="dcterms:W3CDTF">2024-05-13T10:07:43Z</dcterms:created>
  <dcterms:modified xsi:type="dcterms:W3CDTF">2024-08-22T10:19:14Z</dcterms:modified>
</cp:coreProperties>
</file>