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4/12 Analysis syntax/"/>
    </mc:Choice>
  </mc:AlternateContent>
  <xr:revisionPtr revIDLastSave="15" documentId="8_{9B52868C-E9A6-0E44-8367-12E297151A9B}" xr6:coauthVersionLast="47" xr6:coauthVersionMax="47" xr10:uidLastSave="{B18C8308-AE2C-452B-B52A-6BCB6BE719C6}"/>
  <bookViews>
    <workbookView xWindow="-110" yWindow="-110" windowWidth="19420" windowHeight="10300" activeTab="4" xr2:uid="{EFC3AFEB-7555-A243-BE74-290CA4EACA1B}"/>
  </bookViews>
  <sheets>
    <sheet name="README" sheetId="20" r:id="rId1"/>
    <sheet name="1. Main clusters" sheetId="11" r:id="rId2"/>
    <sheet name="2. Booster clusters" sheetId="12" r:id="rId3"/>
    <sheet name="3. Main weight" sheetId="17" r:id="rId4"/>
    <sheet name="4. Booster weight" sheetId="18" r:id="rId5"/>
  </sheets>
  <definedNames>
    <definedName name="_xlnm._FilterDatabase" localSheetId="1" hidden="1">'1. Main clusters'!$A$10:$H$55</definedName>
    <definedName name="_xlnm._FilterDatabase" localSheetId="2" hidden="1">'2. Booster clusters'!$A$10:$H$55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8" l="1"/>
  <c r="B2" i="18"/>
  <c r="A2" i="18"/>
  <c r="B2" i="17" l="1"/>
  <c r="A2" i="17"/>
  <c r="F12" i="11"/>
  <c r="F13" i="11"/>
  <c r="F14" i="11"/>
  <c r="F15" i="11"/>
  <c r="G15" i="11" s="1"/>
  <c r="H15" i="11" s="1"/>
  <c r="F16" i="11"/>
  <c r="F17" i="11"/>
  <c r="G17" i="11" s="1"/>
  <c r="H17" i="11" s="1"/>
  <c r="F18" i="11"/>
  <c r="G18" i="11" s="1"/>
  <c r="H18" i="11" s="1"/>
  <c r="F19" i="11"/>
  <c r="F20" i="11"/>
  <c r="F21" i="11"/>
  <c r="F22" i="11"/>
  <c r="F23" i="11"/>
  <c r="F24" i="11"/>
  <c r="G24" i="11" s="1"/>
  <c r="H24" i="11" s="1"/>
  <c r="F25" i="11"/>
  <c r="G25" i="11" s="1"/>
  <c r="H25" i="11" s="1"/>
  <c r="F26" i="11"/>
  <c r="G26" i="11" s="1"/>
  <c r="H26" i="11" s="1"/>
  <c r="F27" i="11"/>
  <c r="F28" i="11"/>
  <c r="F29" i="11"/>
  <c r="F30" i="11"/>
  <c r="F31" i="11"/>
  <c r="G31" i="11" s="1"/>
  <c r="H31" i="11" s="1"/>
  <c r="F32" i="11"/>
  <c r="G32" i="11" s="1"/>
  <c r="H32" i="11" s="1"/>
  <c r="F33" i="11"/>
  <c r="G33" i="11" s="1"/>
  <c r="H33" i="11" s="1"/>
  <c r="F34" i="11"/>
  <c r="F35" i="11"/>
  <c r="F36" i="11"/>
  <c r="F37" i="11"/>
  <c r="F38" i="11"/>
  <c r="F39" i="11"/>
  <c r="G39" i="11" s="1"/>
  <c r="H39" i="11" s="1"/>
  <c r="F40" i="11"/>
  <c r="G40" i="11" s="1"/>
  <c r="H40" i="11" s="1"/>
  <c r="F41" i="11"/>
  <c r="G41" i="11" s="1"/>
  <c r="H41" i="11" s="1"/>
  <c r="F42" i="11"/>
  <c r="G42" i="11" s="1"/>
  <c r="H42" i="11" s="1"/>
  <c r="F43" i="11"/>
  <c r="F44" i="11"/>
  <c r="F45" i="11"/>
  <c r="F46" i="11"/>
  <c r="F47" i="11"/>
  <c r="G47" i="11" s="1"/>
  <c r="H47" i="11" s="1"/>
  <c r="F48" i="11"/>
  <c r="G48" i="11" s="1"/>
  <c r="H48" i="11" s="1"/>
  <c r="F49" i="11"/>
  <c r="G49" i="11" s="1"/>
  <c r="H49" i="11" s="1"/>
  <c r="F50" i="11"/>
  <c r="G50" i="11" s="1"/>
  <c r="H50" i="11" s="1"/>
  <c r="F51" i="11"/>
  <c r="G51" i="11" s="1"/>
  <c r="H51" i="11" s="1"/>
  <c r="F52" i="11"/>
  <c r="F53" i="11"/>
  <c r="F54" i="11"/>
  <c r="F11" i="11"/>
  <c r="G11" i="11" s="1"/>
  <c r="H11" i="11" s="1"/>
  <c r="C2" i="17" s="1"/>
  <c r="G14" i="11"/>
  <c r="H14" i="11" s="1"/>
  <c r="G16" i="11"/>
  <c r="H16" i="11" s="1"/>
  <c r="F12" i="12"/>
  <c r="G12" i="12" s="1"/>
  <c r="H12" i="12" s="1"/>
  <c r="F13" i="12"/>
  <c r="G13" i="12" s="1"/>
  <c r="H13" i="12" s="1"/>
  <c r="F14" i="12"/>
  <c r="G14" i="12" s="1"/>
  <c r="H14" i="12" s="1"/>
  <c r="F15" i="12"/>
  <c r="G15" i="12" s="1"/>
  <c r="H15" i="12" s="1"/>
  <c r="F16" i="12"/>
  <c r="F17" i="12"/>
  <c r="F18" i="12"/>
  <c r="G18" i="12" s="1"/>
  <c r="H18" i="12" s="1"/>
  <c r="F19" i="12"/>
  <c r="G19" i="12" s="1"/>
  <c r="H19" i="12" s="1"/>
  <c r="F20" i="12"/>
  <c r="F21" i="12"/>
  <c r="G21" i="12" s="1"/>
  <c r="H21" i="12" s="1"/>
  <c r="F22" i="12"/>
  <c r="G22" i="12" s="1"/>
  <c r="H22" i="12" s="1"/>
  <c r="F23" i="12"/>
  <c r="G23" i="12" s="1"/>
  <c r="H23" i="12" s="1"/>
  <c r="F24" i="12"/>
  <c r="G24" i="12" s="1"/>
  <c r="H24" i="12" s="1"/>
  <c r="F25" i="12"/>
  <c r="G25" i="12" s="1"/>
  <c r="H25" i="12" s="1"/>
  <c r="F26" i="12"/>
  <c r="G26" i="12" s="1"/>
  <c r="H26" i="12" s="1"/>
  <c r="F27" i="12"/>
  <c r="G27" i="12" s="1"/>
  <c r="H27" i="12" s="1"/>
  <c r="F28" i="12"/>
  <c r="G28" i="12" s="1"/>
  <c r="H28" i="12" s="1"/>
  <c r="F29" i="12"/>
  <c r="G29" i="12" s="1"/>
  <c r="H29" i="12" s="1"/>
  <c r="F30" i="12"/>
  <c r="G30" i="12" s="1"/>
  <c r="H30" i="12" s="1"/>
  <c r="F31" i="12"/>
  <c r="G31" i="12" s="1"/>
  <c r="H31" i="12" s="1"/>
  <c r="F32" i="12"/>
  <c r="G32" i="12" s="1"/>
  <c r="H32" i="12" s="1"/>
  <c r="F33" i="12"/>
  <c r="G33" i="12" s="1"/>
  <c r="H33" i="12" s="1"/>
  <c r="F34" i="12"/>
  <c r="G34" i="12" s="1"/>
  <c r="H34" i="12" s="1"/>
  <c r="F35" i="12"/>
  <c r="G35" i="12" s="1"/>
  <c r="H35" i="12" s="1"/>
  <c r="F36" i="12"/>
  <c r="G36" i="12" s="1"/>
  <c r="H36" i="12" s="1"/>
  <c r="F37" i="12"/>
  <c r="G37" i="12" s="1"/>
  <c r="H37" i="12" s="1"/>
  <c r="F38" i="12"/>
  <c r="G38" i="12" s="1"/>
  <c r="H38" i="12" s="1"/>
  <c r="F39" i="12"/>
  <c r="G39" i="12" s="1"/>
  <c r="H39" i="12" s="1"/>
  <c r="F40" i="12"/>
  <c r="G40" i="12" s="1"/>
  <c r="H40" i="12" s="1"/>
  <c r="F41" i="12"/>
  <c r="G41" i="12" s="1"/>
  <c r="H41" i="12" s="1"/>
  <c r="F42" i="12"/>
  <c r="G42" i="12" s="1"/>
  <c r="H42" i="12" s="1"/>
  <c r="F43" i="12"/>
  <c r="G43" i="12" s="1"/>
  <c r="H43" i="12" s="1"/>
  <c r="F44" i="12"/>
  <c r="G44" i="12" s="1"/>
  <c r="H44" i="12" s="1"/>
  <c r="F45" i="12"/>
  <c r="G45" i="12" s="1"/>
  <c r="H45" i="12" s="1"/>
  <c r="F46" i="12"/>
  <c r="G46" i="12" s="1"/>
  <c r="H46" i="12" s="1"/>
  <c r="F47" i="12"/>
  <c r="G47" i="12" s="1"/>
  <c r="H47" i="12" s="1"/>
  <c r="F48" i="12"/>
  <c r="G48" i="12" s="1"/>
  <c r="H48" i="12" s="1"/>
  <c r="F49" i="12"/>
  <c r="G49" i="12" s="1"/>
  <c r="H49" i="12" s="1"/>
  <c r="F50" i="12"/>
  <c r="G50" i="12" s="1"/>
  <c r="H50" i="12" s="1"/>
  <c r="F51" i="12"/>
  <c r="G51" i="12" s="1"/>
  <c r="H51" i="12" s="1"/>
  <c r="F52" i="12"/>
  <c r="G52" i="12" s="1"/>
  <c r="H52" i="12" s="1"/>
  <c r="F53" i="12"/>
  <c r="G53" i="12" s="1"/>
  <c r="H53" i="12" s="1"/>
  <c r="F54" i="12"/>
  <c r="G54" i="12" s="1"/>
  <c r="H54" i="12" s="1"/>
  <c r="F11" i="12"/>
  <c r="G11" i="12" s="1"/>
  <c r="H11" i="12" s="1"/>
  <c r="D2" i="18" s="1"/>
  <c r="G16" i="12"/>
  <c r="H16" i="12" s="1"/>
  <c r="G17" i="12"/>
  <c r="H17" i="12" s="1"/>
  <c r="G20" i="12"/>
  <c r="H20" i="12" s="1"/>
  <c r="G54" i="11"/>
  <c r="H54" i="11" s="1"/>
  <c r="G53" i="11"/>
  <c r="H53" i="11" s="1"/>
  <c r="G52" i="11"/>
  <c r="H52" i="11" s="1"/>
  <c r="G46" i="11"/>
  <c r="H46" i="11" s="1"/>
  <c r="G45" i="11"/>
  <c r="H45" i="11" s="1"/>
  <c r="G44" i="11"/>
  <c r="H44" i="11" s="1"/>
  <c r="G43" i="11"/>
  <c r="H43" i="11" s="1"/>
  <c r="G38" i="11"/>
  <c r="H38" i="11" s="1"/>
  <c r="G37" i="11"/>
  <c r="H37" i="11" s="1"/>
  <c r="G36" i="11"/>
  <c r="H36" i="11" s="1"/>
  <c r="G35" i="11"/>
  <c r="H35" i="11" s="1"/>
  <c r="G34" i="11"/>
  <c r="H34" i="11" s="1"/>
  <c r="G30" i="11"/>
  <c r="H30" i="11" s="1"/>
  <c r="G29" i="11"/>
  <c r="H29" i="11" s="1"/>
  <c r="G28" i="11"/>
  <c r="H28" i="11" s="1"/>
  <c r="G27" i="11"/>
  <c r="H27" i="11" s="1"/>
  <c r="G23" i="11"/>
  <c r="H23" i="11" s="1"/>
  <c r="G22" i="11"/>
  <c r="H22" i="11" s="1"/>
  <c r="G21" i="11"/>
  <c r="H21" i="11" s="1"/>
  <c r="G20" i="11"/>
  <c r="H20" i="11" s="1"/>
  <c r="G19" i="11"/>
  <c r="H19" i="11" s="1"/>
  <c r="G13" i="11"/>
  <c r="H13" i="11" s="1"/>
  <c r="G12" i="11"/>
  <c r="H12" i="11" s="1"/>
</calcChain>
</file>

<file path=xl/sharedStrings.xml><?xml version="1.0" encoding="utf-8"?>
<sst xmlns="http://schemas.openxmlformats.org/spreadsheetml/2006/main" count="92" uniqueCount="73">
  <si>
    <t xml:space="preserve">National population information </t>
  </si>
  <si>
    <t>Stratum</t>
  </si>
  <si>
    <t>Population</t>
  </si>
  <si>
    <t>Urban</t>
  </si>
  <si>
    <t>Rural</t>
  </si>
  <si>
    <t xml:space="preserve">This file calculates the weight for outlets that were included in the cluster-level census </t>
  </si>
  <si>
    <t xml:space="preserve">Census cluster </t>
  </si>
  <si>
    <t>Booster level 1</t>
  </si>
  <si>
    <t>Stratum population</t>
  </si>
  <si>
    <t>Probability of selection at cluster level</t>
  </si>
  <si>
    <t xml:space="preserve"> </t>
  </si>
  <si>
    <t xml:space="preserve">This file calculates the weight for outlets that were included in a booster sample to the specified booster unit. 
For a booster unit with both rural and urban areas, the booster unit should appear on 2 lines of this file with a separate weight for urban areas of the booster unit and rural areas of the booster unit. </t>
  </si>
  <si>
    <t>Number of booster units in the stratum</t>
  </si>
  <si>
    <t>Probability of selection at booster level</t>
  </si>
  <si>
    <t>outlet type</t>
  </si>
  <si>
    <t>cluster ID</t>
  </si>
  <si>
    <t>main_wt1</t>
  </si>
  <si>
    <t>booster unit ID</t>
  </si>
  <si>
    <t>stratum</t>
  </si>
  <si>
    <t>booster_wt1</t>
  </si>
  <si>
    <t>[Country] [year]</t>
  </si>
  <si>
    <t>Stratification</t>
  </si>
  <si>
    <t>[e.g. Rural/Urban]</t>
  </si>
  <si>
    <t xml:space="preserve">Booster unit 1: </t>
  </si>
  <si>
    <t>[e.g. District]</t>
  </si>
  <si>
    <t>[e.g. [xx Rural; xx Urban]</t>
  </si>
  <si>
    <t>Number of booster units per stratum:</t>
  </si>
  <si>
    <t xml:space="preserve">Outlet types censused at this level: </t>
  </si>
  <si>
    <t>[e.g. pharmacies]</t>
  </si>
  <si>
    <t>eg. 10000</t>
  </si>
  <si>
    <t>eg. 20000</t>
  </si>
  <si>
    <t>EXAMPLE Booster level 1</t>
  </si>
  <si>
    <t>Example Commune 1</t>
  </si>
  <si>
    <t>Main sampling unit</t>
  </si>
  <si>
    <t>[e.g. Ward]</t>
  </si>
  <si>
    <t>OVERVIEW</t>
  </si>
  <si>
    <t>TOOL STRUCTURE</t>
  </si>
  <si>
    <t>TAB NAME</t>
  </si>
  <si>
    <t>Description</t>
  </si>
  <si>
    <t>EXPECTED OUTPUTS</t>
  </si>
  <si>
    <t>INSTRUCTIONS FOR USE</t>
  </si>
  <si>
    <t xml:space="preserve"> ASSUMPTIONS</t>
  </si>
  <si>
    <t>This workbook provides step-by-step guidance to help users calculate weights (for both main, and booster samples) for ACTwatch Lite</t>
  </si>
  <si>
    <r>
      <t xml:space="preserve">Why are we creating weights? 
To account for different probabilities of selection - so that ultimately we can make inferences about the study population using our sample of outlets. 
Since we use one-stage cluster sampling, the probability of selection for an outlet is the probability of selecting that cluster 
The probability of selecting a cluster is provided by the formula:
Where
Mα = estimated cluster size (population size)
ΣMα = Sum of estimated cluster sizes in the entire stratum 
a=number of clusters selected within the stratum
</t>
    </r>
    <r>
      <rPr>
        <b/>
        <sz val="10"/>
        <rFont val="Roboto Light"/>
      </rPr>
      <t>and for booster samples:</t>
    </r>
    <r>
      <rPr>
        <sz val="10"/>
        <rFont val="Roboto Light"/>
      </rPr>
      <t xml:space="preserve">
Where
Mα = estimated booster unit size (population size)
ΣMα = Sum of estimated booster unit sizes in the entire stratum
a=number of booster units selected within the stratum
</t>
    </r>
  </si>
  <si>
    <t>1 Main clusters</t>
  </si>
  <si>
    <t>2 Booster clusters</t>
  </si>
  <si>
    <t>3 Main weight</t>
  </si>
  <si>
    <t>4 Booster weight</t>
  </si>
  <si>
    <t>Input information about clusters sampled, population sizes and stratification for the main cluster sample</t>
  </si>
  <si>
    <t>Input information about clusters sampled, population sizes and stratification for the booster sample</t>
  </si>
  <si>
    <t>Copy-paste over weights from "1 Main clusters" ready for Stata import</t>
  </si>
  <si>
    <t>Copy-paste over weights from "2 Booster clusters" ready for Stata import</t>
  </si>
  <si>
    <t xml:space="preserve"> 2 different sets of weights are produced where a booster sample has been conducted
- The tool helps you to calculate a main weight (for the main sample) and a Booster Weight (where relevant) for outlets included in the booster sample. Nb. Not all studies will include a booster sample</t>
  </si>
  <si>
    <r>
      <rPr>
        <b/>
        <sz val="10"/>
        <rFont val="Roboto Light"/>
      </rPr>
      <t xml:space="preserve">Gather data on the sample design, (including from the sampling tool), and actual field implementation of the planned sample, including any boosters, replacement clusters, etc. </t>
    </r>
    <r>
      <rPr>
        <sz val="10"/>
        <rFont val="Roboto Light"/>
      </rPr>
      <t xml:space="preserve">
</t>
    </r>
  </si>
  <si>
    <r>
      <rPr>
        <b/>
        <sz val="10"/>
        <rFont val="Roboto Light"/>
      </rPr>
      <t>GO TO TAB 1 – Main clusters:</t>
    </r>
    <r>
      <rPr>
        <sz val="10"/>
        <rFont val="Roboto Light"/>
      </rPr>
      <t xml:space="preserve">
- Complete the required fields at the top of the sheet, including data on sample design, stratification (where relevant), and population sizes for each stratum (H3 and H4 cells)
- Insert cluster names, ID numbers, stratum (where relevent), population sizes and the number of clusters in the stratum for all non-booster sampled clusters
- The sheet will automatically calculate weights based on the included data</t>
    </r>
  </si>
  <si>
    <r>
      <rPr>
        <b/>
        <sz val="10"/>
        <rFont val="Roboto Light"/>
      </rPr>
      <t xml:space="preserve">USE TABS 3 - Main Weight
</t>
    </r>
    <r>
      <rPr>
        <sz val="10"/>
        <rFont val="Roboto Light"/>
      </rPr>
      <t xml:space="preserve">-  copy-paste the relevant information from 1. Main clusters, or use the formulae provided in the example to add the relevant information to this sheet (i.e. outlet type; cluster ID; weight)
- These data are then imported into Stata during data management
</t>
    </r>
    <r>
      <rPr>
        <b/>
        <sz val="10"/>
        <rFont val="Roboto Light"/>
      </rPr>
      <t>- Note: for weights &gt; 20, users may consider replacing with =20; for weights &lt;0.05, users may consider replacing with =0.05</t>
    </r>
  </si>
  <si>
    <t>Cluster Name</t>
  </si>
  <si>
    <t>Cluster ID Number</t>
  </si>
  <si>
    <t>Cluster Population</t>
  </si>
  <si>
    <t>Total number of clusters in the stratum</t>
  </si>
  <si>
    <t>Country &amp; Year</t>
  </si>
  <si>
    <r>
      <t xml:space="preserve">Stratum
</t>
    </r>
    <r>
      <rPr>
        <b/>
        <i/>
        <sz val="9"/>
        <rFont val="Calibri"/>
        <family val="2"/>
        <scheme val="minor"/>
      </rPr>
      <t>e.g. urban/ rural</t>
    </r>
  </si>
  <si>
    <r>
      <t xml:space="preserve">Cluster weight
</t>
    </r>
    <r>
      <rPr>
        <b/>
        <i/>
        <sz val="9"/>
        <color indexed="8"/>
        <rFont val="Calibri"/>
        <family val="2"/>
        <scheme val="minor"/>
      </rPr>
      <t>Inverse probability of selection</t>
    </r>
  </si>
  <si>
    <t>Booster cluster name</t>
  </si>
  <si>
    <t>Booster cluster ID number</t>
  </si>
  <si>
    <t>Booster cluster Population</t>
  </si>
  <si>
    <r>
      <t xml:space="preserve">Stratum
</t>
    </r>
    <r>
      <rPr>
        <b/>
        <i/>
        <sz val="9"/>
        <rFont val="Calibri"/>
        <family val="2"/>
        <scheme val="minor"/>
      </rPr>
      <t>urban/ rural</t>
    </r>
  </si>
  <si>
    <t>e.g. 100000</t>
  </si>
  <si>
    <t>e.g 200000</t>
  </si>
  <si>
    <r>
      <rPr>
        <b/>
        <sz val="10"/>
        <color rgb="FFC00000"/>
        <rFont val="Roboto Light"/>
      </rPr>
      <t>SKIP THIS STEP IF NO BOOSTER SAMPLE CONDUCTED</t>
    </r>
    <r>
      <rPr>
        <b/>
        <sz val="10"/>
        <rFont val="Roboto Light"/>
      </rPr>
      <t xml:space="preserve">
GO TO TAB 2 – Booster clusters:
</t>
    </r>
    <r>
      <rPr>
        <sz val="10"/>
        <rFont val="Roboto Light"/>
      </rPr>
      <t>- Complete the required fields at the top of the sheet, including data on sample design, stratification (where relevant), and population sizes for each stratum (H3 and H4 cells)
- Insert cluster names, ID numbers, stratum (where relevent), population sizes and the number of clusters in the stratum for all booster sampled clusters
- Note that booster clusters are usually 1 administrative level higher than main sample clusters.
- The sheet will automatically calculate weights based on the included data</t>
    </r>
  </si>
  <si>
    <r>
      <rPr>
        <b/>
        <sz val="10"/>
        <rFont val="Roboto Light"/>
      </rPr>
      <t>S</t>
    </r>
    <r>
      <rPr>
        <b/>
        <sz val="10"/>
        <color rgb="FFC00000"/>
        <rFont val="Roboto Light"/>
      </rPr>
      <t xml:space="preserve">KIP THIS STEP IF NO BOOSTER SAMPLE CONDUCTED
</t>
    </r>
    <r>
      <rPr>
        <b/>
        <sz val="10"/>
        <rFont val="Roboto Light"/>
      </rPr>
      <t xml:space="preserve">
USE TAB 4 - Booster Weight
</t>
    </r>
    <r>
      <rPr>
        <sz val="10"/>
        <rFont val="Roboto Light"/>
      </rPr>
      <t xml:space="preserve">-  copy-paste the relevant information from 1. Booster clusters, or use the formulae provided in the example to add the relevant information to this sheet (i.e. outlet type; cluster ID; weight)
- These data are then imported into Stata during data management
</t>
    </r>
    <r>
      <rPr>
        <b/>
        <sz val="10"/>
        <rFont val="Roboto Light"/>
      </rPr>
      <t>- Note: for weights &gt; 20, users may consider replacing with =20; for weights &lt;0.05, users may consider replacing with =0.05</t>
    </r>
  </si>
  <si>
    <r>
      <t xml:space="preserve">- The tool assumes the implementation has used a one stage cluster sample
- The tool assumes that stratification has been used
- The tool assumes that only one level of booster clusters has been included. Where different outlet types have differently designed booster samples, a separate weight should be created for each booster sample. 
- All clusters included in the sample should be included in this tool, with their population level data. 
- This approach assumes that population and outlet count within a given area are positively correlated 
</t>
    </r>
    <r>
      <rPr>
        <b/>
        <sz val="10"/>
        <color rgb="FFC00000"/>
        <rFont val="Roboto Light"/>
      </rPr>
      <t>LIST ADDITIONAL ASUMPTIONS FOR YOUR COUNTRY/ IMPLEMENTATION HERE:</t>
    </r>
  </si>
  <si>
    <t>ACTwatch Lite WEIGHTING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</si>
</sst>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000"/>
    <numFmt numFmtId="166" formatCode="0.0000"/>
  </numFmts>
  <fonts count="5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Poppins"/>
    </font>
    <font>
      <sz val="10"/>
      <color theme="1"/>
      <name val="Roboto Light"/>
    </font>
    <font>
      <sz val="8"/>
      <color theme="1"/>
      <name val="Roboto Light"/>
    </font>
    <font>
      <b/>
      <i/>
      <sz val="14"/>
      <color theme="1"/>
      <name val="Roboto"/>
    </font>
    <font>
      <sz val="10"/>
      <name val="Roboto Light"/>
    </font>
    <font>
      <b/>
      <sz val="10"/>
      <color rgb="FFFFFFFF"/>
      <name val="Roboto Light"/>
    </font>
    <font>
      <b/>
      <sz val="8"/>
      <color rgb="FFFFFFFF"/>
      <name val="Roboto Light"/>
    </font>
    <font>
      <b/>
      <sz val="10"/>
      <color rgb="FF000000"/>
      <name val="Roboto Light"/>
    </font>
    <font>
      <sz val="10"/>
      <color rgb="FF000000"/>
      <name val="Roboto Light"/>
    </font>
    <font>
      <b/>
      <sz val="10"/>
      <color theme="1"/>
      <name val="Roboto Light"/>
    </font>
    <font>
      <b/>
      <sz val="10"/>
      <name val="Roboto Light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9"/>
      <color indexed="8"/>
      <name val="Calibri"/>
      <family val="2"/>
      <scheme val="minor"/>
    </font>
    <font>
      <b/>
      <sz val="10"/>
      <color rgb="FFC00000"/>
      <name val="Roboto Light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FC7C7"/>
        <bgColor indexed="64"/>
      </patternFill>
    </fill>
    <fill>
      <patternFill patternType="solid">
        <fgColor rgb="FFE8F3F3"/>
        <bgColor indexed="64"/>
      </patternFill>
    </fill>
    <fill>
      <patternFill patternType="solid">
        <fgColor rgb="FFFFEB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8FC7C7"/>
      </left>
      <right/>
      <top style="medium">
        <color rgb="FF8FC7C7"/>
      </top>
      <bottom style="medium">
        <color rgb="FF8FC7C7"/>
      </bottom>
      <diagonal/>
    </border>
    <border>
      <left/>
      <right style="medium">
        <color rgb="FF8FC7C7"/>
      </right>
      <top style="medium">
        <color rgb="FF8FC7C7"/>
      </top>
      <bottom style="medium">
        <color rgb="FF8FC7C7"/>
      </bottom>
      <diagonal/>
    </border>
    <border>
      <left style="medium">
        <color rgb="FFBBDDDD"/>
      </left>
      <right style="medium">
        <color rgb="FFBBDDDD"/>
      </right>
      <top style="medium">
        <color rgb="FF8FC7C7"/>
      </top>
      <bottom/>
      <diagonal/>
    </border>
    <border>
      <left/>
      <right style="medium">
        <color rgb="FFBBDDDD"/>
      </right>
      <top/>
      <bottom/>
      <diagonal/>
    </border>
    <border>
      <left style="medium">
        <color rgb="FFBBDDDD"/>
      </left>
      <right style="medium">
        <color rgb="FFBBDDDD"/>
      </right>
      <top/>
      <bottom style="medium">
        <color rgb="FFBBDDDD"/>
      </bottom>
      <diagonal/>
    </border>
    <border>
      <left/>
      <right style="medium">
        <color rgb="FFBBDDDD"/>
      </right>
      <top/>
      <bottom style="medium">
        <color rgb="FFBBDDDD"/>
      </bottom>
      <diagonal/>
    </border>
  </borders>
  <cellStyleXfs count="80">
    <xf numFmtId="0" fontId="0" fillId="0" borderId="0"/>
    <xf numFmtId="0" fontId="2" fillId="0" borderId="0"/>
    <xf numFmtId="0" fontId="7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0" fontId="19" fillId="0" borderId="7" applyNumberFormat="0" applyFill="0" applyAlignment="0" applyProtection="0"/>
    <xf numFmtId="0" fontId="20" fillId="22" borderId="0" applyNumberFormat="0" applyBorder="0" applyAlignment="0" applyProtection="0"/>
    <xf numFmtId="0" fontId="3" fillId="0" borderId="0"/>
    <xf numFmtId="0" fontId="8" fillId="0" borderId="0"/>
    <xf numFmtId="0" fontId="25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23" borderId="8" applyNumberFormat="0" applyFont="0" applyAlignment="0" applyProtection="0"/>
    <xf numFmtId="0" fontId="21" fillId="20" borderId="9" applyNumberFormat="0" applyAlignment="0" applyProtection="0"/>
    <xf numFmtId="9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23" borderId="8" applyNumberFormat="0" applyFont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2" fillId="0" borderId="0"/>
    <xf numFmtId="0" fontId="7" fillId="0" borderId="0"/>
    <xf numFmtId="43" fontId="7" fillId="0" borderId="0" applyFont="0" applyFill="0" applyBorder="0" applyAlignment="0" applyProtection="0"/>
    <xf numFmtId="0" fontId="7" fillId="23" borderId="8" applyNumberFormat="0" applyFont="0" applyAlignment="0" applyProtection="0"/>
    <xf numFmtId="9" fontId="7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2">
    <xf numFmtId="0" fontId="0" fillId="0" borderId="0" xfId="0"/>
    <xf numFmtId="0" fontId="32" fillId="24" borderId="0" xfId="48" applyFont="1" applyFill="1" applyAlignment="1">
      <alignment vertical="top" wrapText="1"/>
    </xf>
    <xf numFmtId="0" fontId="33" fillId="24" borderId="0" xfId="48" applyFont="1" applyFill="1" applyAlignment="1">
      <alignment vertical="top" wrapText="1"/>
    </xf>
    <xf numFmtId="0" fontId="34" fillId="24" borderId="0" xfId="48" applyFont="1" applyFill="1" applyAlignment="1">
      <alignment vertical="top" wrapText="1"/>
    </xf>
    <xf numFmtId="0" fontId="35" fillId="24" borderId="0" xfId="48" applyFont="1" applyFill="1" applyAlignment="1">
      <alignment vertical="top" wrapText="1"/>
    </xf>
    <xf numFmtId="0" fontId="33" fillId="24" borderId="0" xfId="0" applyFont="1" applyFill="1" applyAlignment="1">
      <alignment vertical="top" wrapText="1"/>
    </xf>
    <xf numFmtId="0" fontId="33" fillId="0" borderId="0" xfId="48" applyFont="1" applyAlignment="1">
      <alignment vertical="top" wrapText="1"/>
    </xf>
    <xf numFmtId="0" fontId="38" fillId="25" borderId="11" xfId="48" applyFont="1" applyFill="1" applyBorder="1" applyAlignment="1">
      <alignment horizontal="left" vertical="top" wrapText="1"/>
    </xf>
    <xf numFmtId="0" fontId="39" fillId="25" borderId="12" xfId="48" applyFont="1" applyFill="1" applyBorder="1" applyAlignment="1">
      <alignment horizontal="left" vertical="top" wrapText="1"/>
    </xf>
    <xf numFmtId="0" fontId="40" fillId="26" borderId="13" xfId="48" applyFont="1" applyFill="1" applyBorder="1" applyAlignment="1">
      <alignment horizontal="left" vertical="top" wrapText="1"/>
    </xf>
    <xf numFmtId="0" fontId="41" fillId="26" borderId="14" xfId="48" applyFont="1" applyFill="1" applyBorder="1" applyAlignment="1">
      <alignment horizontal="left" vertical="top" wrapText="1"/>
    </xf>
    <xf numFmtId="0" fontId="42" fillId="0" borderId="15" xfId="48" applyFont="1" applyBorder="1" applyAlignment="1">
      <alignment horizontal="left" vertical="top" wrapText="1"/>
    </xf>
    <xf numFmtId="0" fontId="40" fillId="26" borderId="15" xfId="48" applyFont="1" applyFill="1" applyBorder="1" applyAlignment="1">
      <alignment horizontal="left" vertical="top" wrapText="1"/>
    </xf>
    <xf numFmtId="0" fontId="41" fillId="26" borderId="16" xfId="48" applyFont="1" applyFill="1" applyBorder="1" applyAlignment="1">
      <alignment horizontal="left" vertical="top" wrapText="1"/>
    </xf>
    <xf numFmtId="0" fontId="32" fillId="24" borderId="0" xfId="48" applyFont="1" applyFill="1" applyAlignment="1">
      <alignment horizontal="left" vertical="center" wrapText="1"/>
    </xf>
    <xf numFmtId="0" fontId="35" fillId="24" borderId="0" xfId="48" applyFont="1" applyFill="1" applyAlignment="1">
      <alignment horizontal="left" vertical="center" wrapText="1"/>
    </xf>
    <xf numFmtId="0" fontId="44" fillId="28" borderId="1" xfId="0" applyFont="1" applyFill="1" applyBorder="1"/>
    <xf numFmtId="0" fontId="0" fillId="28" borderId="1" xfId="0" applyFill="1" applyBorder="1"/>
    <xf numFmtId="0" fontId="0" fillId="27" borderId="1" xfId="0" applyFill="1" applyBorder="1"/>
    <xf numFmtId="3" fontId="0" fillId="28" borderId="1" xfId="0" applyNumberFormat="1" applyFill="1" applyBorder="1"/>
    <xf numFmtId="0" fontId="4" fillId="27" borderId="1" xfId="0" applyFont="1" applyFill="1" applyBorder="1" applyAlignment="1">
      <alignment horizontal="left"/>
    </xf>
    <xf numFmtId="165" fontId="5" fillId="27" borderId="1" xfId="0" applyNumberFormat="1" applyFont="1" applyFill="1" applyBorder="1" applyAlignment="1" applyProtection="1">
      <alignment horizontal="left"/>
      <protection hidden="1"/>
    </xf>
    <xf numFmtId="166" fontId="5" fillId="27" borderId="1" xfId="0" applyNumberFormat="1" applyFont="1" applyFill="1" applyBorder="1" applyAlignment="1" applyProtection="1">
      <alignment horizontal="left"/>
      <protection locked="0"/>
    </xf>
    <xf numFmtId="0" fontId="29" fillId="28" borderId="1" xfId="0" applyFont="1" applyFill="1" applyBorder="1" applyAlignment="1" applyProtection="1">
      <alignment horizontal="left"/>
      <protection locked="0"/>
    </xf>
    <xf numFmtId="0" fontId="29" fillId="28" borderId="1" xfId="0" applyFont="1" applyFill="1" applyBorder="1" applyAlignment="1" applyProtection="1">
      <alignment horizontal="right"/>
      <protection locked="0"/>
    </xf>
    <xf numFmtId="3" fontId="29" fillId="28" borderId="1" xfId="67" applyNumberFormat="1" applyFont="1" applyFill="1" applyBorder="1" applyAlignment="1">
      <alignment horizontal="right"/>
    </xf>
    <xf numFmtId="0" fontId="29" fillId="28" borderId="1" xfId="0" applyFont="1" applyFill="1" applyBorder="1" applyAlignment="1" applyProtection="1">
      <alignment horizontal="left"/>
      <protection hidden="1"/>
    </xf>
    <xf numFmtId="0" fontId="31" fillId="28" borderId="1" xfId="0" applyFont="1" applyFill="1" applyBorder="1"/>
    <xf numFmtId="0" fontId="5" fillId="28" borderId="1" xfId="0" applyFont="1" applyFill="1" applyBorder="1" applyAlignment="1" applyProtection="1">
      <alignment horizontal="left"/>
      <protection locked="0"/>
    </xf>
    <xf numFmtId="0" fontId="6" fillId="28" borderId="1" xfId="0" applyFont="1" applyFill="1" applyBorder="1" applyAlignment="1">
      <alignment horizontal="left"/>
    </xf>
    <xf numFmtId="0" fontId="27" fillId="29" borderId="0" xfId="0" applyFont="1" applyFill="1"/>
    <xf numFmtId="0" fontId="0" fillId="29" borderId="0" xfId="0" applyFill="1" applyAlignment="1">
      <alignment horizontal="left"/>
    </xf>
    <xf numFmtId="0" fontId="27" fillId="29" borderId="0" xfId="0" applyFont="1" applyFill="1" applyAlignment="1">
      <alignment horizontal="left"/>
    </xf>
    <xf numFmtId="0" fontId="28" fillId="29" borderId="0" xfId="0" applyFont="1" applyFill="1" applyProtection="1">
      <protection locked="0"/>
    </xf>
    <xf numFmtId="0" fontId="6" fillId="29" borderId="0" xfId="0" applyFont="1" applyFill="1" applyAlignment="1">
      <alignment horizontal="left"/>
    </xf>
    <xf numFmtId="0" fontId="28" fillId="29" borderId="0" xfId="0" applyFont="1" applyFill="1"/>
    <xf numFmtId="0" fontId="0" fillId="29" borderId="0" xfId="0" applyFill="1"/>
    <xf numFmtId="0" fontId="28" fillId="29" borderId="0" xfId="0" applyFont="1" applyFill="1" applyAlignment="1">
      <alignment horizontal="left"/>
    </xf>
    <xf numFmtId="0" fontId="5" fillId="29" borderId="0" xfId="0" applyFont="1" applyFill="1" applyAlignment="1" applyProtection="1">
      <alignment horizontal="center" vertical="center"/>
      <protection locked="0"/>
    </xf>
    <xf numFmtId="166" fontId="5" fillId="29" borderId="0" xfId="0" applyNumberFormat="1" applyFont="1" applyFill="1" applyAlignment="1" applyProtection="1">
      <alignment horizontal="left"/>
      <protection locked="0"/>
    </xf>
    <xf numFmtId="0" fontId="5" fillId="29" borderId="0" xfId="0" applyFont="1" applyFill="1" applyAlignment="1" applyProtection="1">
      <alignment horizontal="left"/>
      <protection locked="0"/>
    </xf>
    <xf numFmtId="0" fontId="27" fillId="28" borderId="1" xfId="0" applyFont="1" applyFill="1" applyBorder="1" applyAlignment="1">
      <alignment wrapText="1"/>
    </xf>
    <xf numFmtId="0" fontId="27" fillId="28" borderId="1" xfId="0" applyFont="1" applyFill="1" applyBorder="1" applyAlignment="1">
      <alignment horizontal="left" wrapText="1"/>
    </xf>
    <xf numFmtId="0" fontId="1" fillId="28" borderId="1" xfId="0" applyFont="1" applyFill="1" applyBorder="1" applyAlignment="1" applyProtection="1">
      <alignment wrapText="1"/>
      <protection locked="0"/>
    </xf>
    <xf numFmtId="0" fontId="0" fillId="28" borderId="1" xfId="0" applyFill="1" applyBorder="1" applyAlignment="1">
      <alignment horizontal="left" wrapText="1"/>
    </xf>
    <xf numFmtId="0" fontId="1" fillId="28" borderId="1" xfId="0" applyFont="1" applyFill="1" applyBorder="1" applyAlignment="1">
      <alignment wrapText="1"/>
    </xf>
    <xf numFmtId="49" fontId="46" fillId="27" borderId="1" xfId="0" applyNumberFormat="1" applyFont="1" applyFill="1" applyBorder="1" applyAlignment="1" applyProtection="1">
      <alignment horizontal="center" vertical="center" wrapText="1"/>
      <protection hidden="1"/>
    </xf>
    <xf numFmtId="0" fontId="47" fillId="27" borderId="1" xfId="0" applyFont="1" applyFill="1" applyBorder="1" applyAlignment="1" applyProtection="1">
      <alignment horizontal="center" vertical="center" wrapText="1"/>
      <protection locked="0"/>
    </xf>
    <xf numFmtId="0" fontId="47" fillId="27" borderId="1" xfId="0" applyFont="1" applyFill="1" applyBorder="1" applyAlignment="1" applyProtection="1">
      <alignment horizontal="center" vertical="center"/>
      <protection locked="0"/>
    </xf>
    <xf numFmtId="1" fontId="4" fillId="29" borderId="0" xfId="0" applyNumberFormat="1" applyFont="1" applyFill="1" applyAlignment="1">
      <alignment horizontal="left"/>
    </xf>
    <xf numFmtId="0" fontId="27" fillId="28" borderId="1" xfId="0" applyFont="1" applyFill="1" applyBorder="1"/>
    <xf numFmtId="0" fontId="27" fillId="28" borderId="1" xfId="0" applyFont="1" applyFill="1" applyBorder="1" applyAlignment="1">
      <alignment horizontal="left"/>
    </xf>
    <xf numFmtId="0" fontId="1" fillId="28" borderId="1" xfId="0" applyFont="1" applyFill="1" applyBorder="1" applyProtection="1">
      <protection locked="0"/>
    </xf>
    <xf numFmtId="0" fontId="0" fillId="28" borderId="1" xfId="0" applyFill="1" applyBorder="1" applyAlignment="1">
      <alignment horizontal="left"/>
    </xf>
    <xf numFmtId="0" fontId="1" fillId="28" borderId="1" xfId="0" applyFont="1" applyFill="1" applyBorder="1"/>
    <xf numFmtId="3" fontId="29" fillId="28" borderId="1" xfId="67" applyNumberFormat="1" applyFont="1" applyFill="1" applyBorder="1" applyAlignment="1">
      <alignment horizontal="right" wrapText="1"/>
    </xf>
    <xf numFmtId="165" fontId="29" fillId="28" borderId="1" xfId="0" applyNumberFormat="1" applyFont="1" applyFill="1" applyBorder="1" applyAlignment="1" applyProtection="1">
      <alignment horizontal="left"/>
      <protection hidden="1"/>
    </xf>
    <xf numFmtId="166" fontId="29" fillId="28" borderId="1" xfId="0" applyNumberFormat="1" applyFont="1" applyFill="1" applyBorder="1" applyAlignment="1" applyProtection="1">
      <alignment horizontal="left"/>
      <protection locked="0"/>
    </xf>
    <xf numFmtId="0" fontId="2" fillId="28" borderId="1" xfId="0" applyFont="1" applyFill="1" applyBorder="1"/>
    <xf numFmtId="165" fontId="5" fillId="28" borderId="1" xfId="0" applyNumberFormat="1" applyFont="1" applyFill="1" applyBorder="1" applyAlignment="1" applyProtection="1">
      <alignment horizontal="left"/>
      <protection hidden="1"/>
    </xf>
    <xf numFmtId="166" fontId="5" fillId="28" borderId="1" xfId="0" applyNumberFormat="1" applyFont="1" applyFill="1" applyBorder="1" applyAlignment="1" applyProtection="1">
      <alignment horizontal="left"/>
      <protection locked="0"/>
    </xf>
    <xf numFmtId="0" fontId="37" fillId="0" borderId="0" xfId="48" quotePrefix="1" applyFont="1" applyAlignment="1">
      <alignment vertical="center" wrapText="1"/>
    </xf>
    <xf numFmtId="0" fontId="37" fillId="0" borderId="0" xfId="48" applyFont="1" applyAlignment="1">
      <alignment vertical="center" wrapText="1"/>
    </xf>
    <xf numFmtId="0" fontId="37" fillId="0" borderId="0" xfId="48" applyFont="1" applyAlignment="1">
      <alignment horizontal="left" vertical="center" wrapText="1"/>
    </xf>
    <xf numFmtId="0" fontId="36" fillId="24" borderId="0" xfId="0" applyFont="1" applyFill="1" applyAlignment="1">
      <alignment horizontal="left" vertical="top" wrapText="1"/>
    </xf>
    <xf numFmtId="0" fontId="37" fillId="0" borderId="0" xfId="48" applyFont="1" applyAlignment="1">
      <alignment vertical="top" wrapText="1"/>
    </xf>
    <xf numFmtId="0" fontId="33" fillId="0" borderId="0" xfId="48" applyFont="1" applyAlignment="1">
      <alignment horizontal="left" vertical="top" wrapText="1"/>
    </xf>
    <xf numFmtId="0" fontId="35" fillId="0" borderId="0" xfId="48" applyFont="1" applyAlignment="1">
      <alignment horizontal="center" vertical="top" wrapText="1"/>
    </xf>
    <xf numFmtId="0" fontId="34" fillId="0" borderId="0" xfId="48" applyFont="1" applyAlignment="1">
      <alignment vertical="top" wrapText="1"/>
    </xf>
    <xf numFmtId="0" fontId="37" fillId="0" borderId="0" xfId="48" quotePrefix="1" applyFont="1" applyAlignment="1">
      <alignment vertical="top" wrapText="1"/>
    </xf>
    <xf numFmtId="0" fontId="26" fillId="29" borderId="0" xfId="0" applyFont="1" applyFill="1" applyAlignment="1">
      <alignment horizontal="left"/>
    </xf>
    <xf numFmtId="0" fontId="45" fillId="27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27" fillId="27" borderId="1" xfId="0" applyFont="1" applyFill="1" applyBorder="1" applyAlignment="1">
      <alignment horizontal="center" wrapText="1"/>
    </xf>
    <xf numFmtId="0" fontId="1" fillId="27" borderId="1" xfId="0" applyFont="1" applyFill="1" applyBorder="1" applyAlignment="1" applyProtection="1">
      <alignment horizontal="center" wrapText="1"/>
      <protection locked="0"/>
    </xf>
    <xf numFmtId="0" fontId="0" fillId="27" borderId="1" xfId="0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26" fillId="29" borderId="0" xfId="0" applyFont="1" applyFill="1" applyAlignment="1">
      <alignment horizontal="left" wrapText="1"/>
    </xf>
    <xf numFmtId="0" fontId="26" fillId="27" borderId="1" xfId="0" applyFont="1" applyFill="1" applyBorder="1" applyAlignment="1">
      <alignment horizontal="center" wrapText="1"/>
    </xf>
    <xf numFmtId="0" fontId="30" fillId="27" borderId="1" xfId="0" applyFont="1" applyFill="1" applyBorder="1" applyAlignment="1" applyProtection="1">
      <alignment horizontal="center" wrapText="1"/>
      <protection locked="0"/>
    </xf>
    <xf numFmtId="0" fontId="45" fillId="27" borderId="1" xfId="0" applyFont="1" applyFill="1" applyBorder="1" applyAlignment="1">
      <alignment horizontal="center" wrapText="1"/>
    </xf>
    <xf numFmtId="0" fontId="30" fillId="27" borderId="1" xfId="0" applyFont="1" applyFill="1" applyBorder="1" applyAlignment="1">
      <alignment horizontal="center" wrapText="1"/>
    </xf>
  </cellXfs>
  <cellStyles count="80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Comma 10" xfId="79" xr:uid="{00000000-0005-0000-0000-00001B000000}"/>
    <cellStyle name="Comma 11" xfId="73" xr:uid="{00000000-0005-0000-0000-00001C000000}"/>
    <cellStyle name="Comma 2" xfId="31" xr:uid="{00000000-0005-0000-0000-00001D000000}"/>
    <cellStyle name="Comma 2 2" xfId="32" xr:uid="{00000000-0005-0000-0000-00001E000000}"/>
    <cellStyle name="Comma 3" xfId="33" xr:uid="{00000000-0005-0000-0000-00001F000000}"/>
    <cellStyle name="Comma 4" xfId="34" xr:uid="{00000000-0005-0000-0000-000020000000}"/>
    <cellStyle name="Comma 5" xfId="35" xr:uid="{00000000-0005-0000-0000-000021000000}"/>
    <cellStyle name="Comma 6" xfId="36" xr:uid="{00000000-0005-0000-0000-000022000000}"/>
    <cellStyle name="Comma 7" xfId="37" xr:uid="{00000000-0005-0000-0000-000023000000}"/>
    <cellStyle name="Comma 8" xfId="38" xr:uid="{00000000-0005-0000-0000-000024000000}"/>
    <cellStyle name="Comma 9" xfId="30" xr:uid="{00000000-0005-0000-0000-000025000000}"/>
    <cellStyle name="Comma 9 2" xfId="76" xr:uid="{00000000-0005-0000-0000-000026000000}"/>
    <cellStyle name="Explanatory Text 2" xfId="39" xr:uid="{00000000-0005-0000-0000-000027000000}"/>
    <cellStyle name="Good 2" xfId="40" xr:uid="{00000000-0005-0000-0000-000028000000}"/>
    <cellStyle name="Heading 1 2" xfId="41" xr:uid="{00000000-0005-0000-0000-000029000000}"/>
    <cellStyle name="Heading 2 2" xfId="42" xr:uid="{00000000-0005-0000-0000-00002A000000}"/>
    <cellStyle name="Heading 3 2" xfId="43" xr:uid="{00000000-0005-0000-0000-00002B000000}"/>
    <cellStyle name="Heading 4 2" xfId="44" xr:uid="{00000000-0005-0000-0000-00002C000000}"/>
    <cellStyle name="Input 2" xfId="45" xr:uid="{00000000-0005-0000-0000-00002D000000}"/>
    <cellStyle name="Linked Cell 2" xfId="46" xr:uid="{00000000-0005-0000-0000-00002E000000}"/>
    <cellStyle name="Neutral 2" xfId="47" xr:uid="{00000000-0005-0000-0000-00002F000000}"/>
    <cellStyle name="Normal" xfId="0" builtinId="0"/>
    <cellStyle name="Normal 10" xfId="72" xr:uid="{00000000-0005-0000-0000-000031000000}"/>
    <cellStyle name="Normal 11" xfId="74" xr:uid="{00000000-0005-0000-0000-000032000000}"/>
    <cellStyle name="Normal 12" xfId="1" xr:uid="{00000000-0005-0000-0000-000033000000}"/>
    <cellStyle name="Normal 2" xfId="48" xr:uid="{00000000-0005-0000-0000-000034000000}"/>
    <cellStyle name="Normal 2 2" xfId="49" xr:uid="{00000000-0005-0000-0000-000035000000}"/>
    <cellStyle name="Normal 2 4" xfId="50" xr:uid="{00000000-0005-0000-0000-000036000000}"/>
    <cellStyle name="Normal 2_MUNICIPALITIES _Uganda Administrative Units_Version 2B with MCs_Last Modified 01 07 2010" xfId="51" xr:uid="{00000000-0005-0000-0000-000037000000}"/>
    <cellStyle name="Normal 3" xfId="52" xr:uid="{00000000-0005-0000-0000-000038000000}"/>
    <cellStyle name="Normal 3 2" xfId="53" xr:uid="{00000000-0005-0000-0000-000039000000}"/>
    <cellStyle name="Normal 3 2 2" xfId="54" xr:uid="{00000000-0005-0000-0000-00003A000000}"/>
    <cellStyle name="Normal 3 2 2 2" xfId="55" xr:uid="{00000000-0005-0000-0000-00003B000000}"/>
    <cellStyle name="Normal 3 2_MUNICIPALITIES _Uganda Administrative Units_Version 2B with MCs_Last Modified 01 07 2010" xfId="56" xr:uid="{00000000-0005-0000-0000-00003C000000}"/>
    <cellStyle name="Normal 4" xfId="57" xr:uid="{00000000-0005-0000-0000-00003D000000}"/>
    <cellStyle name="Normal 4 2" xfId="58" xr:uid="{00000000-0005-0000-0000-00003E000000}"/>
    <cellStyle name="Normal 4 2 2" xfId="59" xr:uid="{00000000-0005-0000-0000-00003F000000}"/>
    <cellStyle name="Normal 5" xfId="60" xr:uid="{00000000-0005-0000-0000-000040000000}"/>
    <cellStyle name="Normal 6" xfId="2" xr:uid="{00000000-0005-0000-0000-000041000000}"/>
    <cellStyle name="Normal 6 2" xfId="75" xr:uid="{00000000-0005-0000-0000-000042000000}"/>
    <cellStyle name="Normal 7" xfId="67" xr:uid="{00000000-0005-0000-0000-000043000000}"/>
    <cellStyle name="Normal 8" xfId="70" xr:uid="{00000000-0005-0000-0000-000044000000}"/>
    <cellStyle name="Normal 9" xfId="71" xr:uid="{00000000-0005-0000-0000-000045000000}"/>
    <cellStyle name="Note 2" xfId="61" xr:uid="{00000000-0005-0000-0000-000046000000}"/>
    <cellStyle name="Note 2 2" xfId="77" xr:uid="{00000000-0005-0000-0000-000047000000}"/>
    <cellStyle name="Note 3" xfId="68" xr:uid="{00000000-0005-0000-0000-000048000000}"/>
    <cellStyle name="Output 2" xfId="62" xr:uid="{00000000-0005-0000-0000-000049000000}"/>
    <cellStyle name="Percent 2" xfId="63" xr:uid="{00000000-0005-0000-0000-00004A000000}"/>
    <cellStyle name="Percent 2 2" xfId="78" xr:uid="{00000000-0005-0000-0000-00004B000000}"/>
    <cellStyle name="Percent 3" xfId="69" xr:uid="{00000000-0005-0000-0000-00004C000000}"/>
    <cellStyle name="Title 2" xfId="64" xr:uid="{00000000-0005-0000-0000-00004D000000}"/>
    <cellStyle name="Total 2" xfId="65" xr:uid="{00000000-0005-0000-0000-00004E000000}"/>
    <cellStyle name="Warning Text 2" xfId="66" xr:uid="{00000000-0005-0000-0000-00004F000000}"/>
  </cellStyles>
  <dxfs count="0"/>
  <tableStyles count="0" defaultTableStyle="TableStyleMedium9" defaultPivotStyle="PivotStyleLight16"/>
  <colors>
    <mruColors>
      <color rgb="FFFFFFCC"/>
      <color rgb="FFFFE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9</xdr:row>
      <xdr:rowOff>800100</xdr:rowOff>
    </xdr:from>
    <xdr:ext cx="488595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A62AD1A-95A6-6641-A413-B0C308BC2231}"/>
                </a:ext>
              </a:extLst>
            </xdr:cNvPr>
            <xdr:cNvSpPr txBox="1"/>
          </xdr:nvSpPr>
          <xdr:spPr>
            <a:xfrm>
              <a:off x="2679700" y="2171700"/>
              <a:ext cx="488595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.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A62AD1A-95A6-6641-A413-B0C308BC2231}"/>
                </a:ext>
              </a:extLst>
            </xdr:cNvPr>
            <xdr:cNvSpPr txBox="1"/>
          </xdr:nvSpPr>
          <xdr:spPr>
            <a:xfrm>
              <a:off x="2679700" y="2171700"/>
              <a:ext cx="488595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.  𝑀_𝑎/(∑𝑀_𝑎 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946C-3953-4D45-AF03-14A69C891B56}">
  <dimension ref="A6:K29"/>
  <sheetViews>
    <sheetView topLeftCell="A6" workbookViewId="0">
      <selection activeCell="C29" sqref="C29"/>
    </sheetView>
  </sheetViews>
  <sheetFormatPr defaultColWidth="0" defaultRowHeight="27.5" zeroHeight="1"/>
  <cols>
    <col min="1" max="1" width="8" style="1" customWidth="1"/>
    <col min="2" max="2" width="25.7265625" style="2" customWidth="1"/>
    <col min="3" max="3" width="26.7265625" style="3" customWidth="1"/>
    <col min="4" max="4" width="111" style="4" customWidth="1"/>
    <col min="5" max="5" width="8.7265625" style="4" customWidth="1"/>
    <col min="6" max="6" width="8" style="4" customWidth="1"/>
    <col min="7" max="11" width="8" style="1" customWidth="1"/>
    <col min="12" max="16384" width="8" style="1" hidden="1"/>
  </cols>
  <sheetData>
    <row r="6" spans="1:11"/>
    <row r="7" spans="1:11" ht="55">
      <c r="B7" s="5" t="s">
        <v>72</v>
      </c>
    </row>
    <row r="8" spans="1:11" ht="18">
      <c r="B8" s="64" t="s">
        <v>42</v>
      </c>
      <c r="C8" s="64"/>
      <c r="D8" s="64"/>
      <c r="E8" s="64"/>
    </row>
    <row r="9" spans="1:11"/>
    <row r="10" spans="1:11" s="4" customFormat="1" ht="244" customHeight="1">
      <c r="A10" s="1"/>
      <c r="B10" s="6" t="s">
        <v>35</v>
      </c>
      <c r="C10" s="65" t="s">
        <v>43</v>
      </c>
      <c r="D10" s="65"/>
      <c r="E10" s="65"/>
      <c r="G10" s="1"/>
      <c r="H10" s="1"/>
      <c r="I10" s="1"/>
      <c r="J10" s="1"/>
      <c r="K10" s="1"/>
    </row>
    <row r="11" spans="1:11" s="4" customFormat="1">
      <c r="A11" s="1"/>
      <c r="B11" s="2"/>
      <c r="C11" s="3"/>
      <c r="G11" s="1"/>
      <c r="H11" s="1"/>
      <c r="I11" s="1"/>
      <c r="J11" s="1"/>
      <c r="K11" s="1"/>
    </row>
    <row r="12" spans="1:11" s="4" customFormat="1" ht="13.5" thickBot="1">
      <c r="A12" s="1"/>
      <c r="B12" s="66" t="s">
        <v>36</v>
      </c>
      <c r="C12" s="65"/>
      <c r="D12" s="65"/>
      <c r="E12" s="65"/>
      <c r="G12" s="1"/>
      <c r="H12" s="1"/>
      <c r="I12" s="1"/>
      <c r="J12" s="1"/>
      <c r="K12" s="1"/>
    </row>
    <row r="13" spans="1:11" s="4" customFormat="1" ht="13.5" thickBot="1">
      <c r="A13" s="1"/>
      <c r="B13" s="66"/>
      <c r="C13" s="7" t="s">
        <v>37</v>
      </c>
      <c r="D13" s="8" t="s">
        <v>38</v>
      </c>
      <c r="E13" s="67"/>
      <c r="G13" s="1"/>
      <c r="H13" s="1"/>
      <c r="I13" s="1"/>
      <c r="J13" s="1"/>
      <c r="K13" s="1"/>
    </row>
    <row r="14" spans="1:11" s="4" customFormat="1" ht="13">
      <c r="A14" s="1"/>
      <c r="B14" s="66"/>
      <c r="C14" s="9" t="s">
        <v>44</v>
      </c>
      <c r="D14" s="10" t="s">
        <v>48</v>
      </c>
      <c r="E14" s="67"/>
      <c r="G14" s="1"/>
      <c r="H14" s="1"/>
      <c r="I14" s="1"/>
      <c r="J14" s="1"/>
      <c r="K14" s="1"/>
    </row>
    <row r="15" spans="1:11" ht="13.5" thickBot="1">
      <c r="B15" s="66"/>
      <c r="C15" s="11" t="s">
        <v>45</v>
      </c>
      <c r="D15" s="10" t="s">
        <v>49</v>
      </c>
      <c r="E15" s="67"/>
    </row>
    <row r="16" spans="1:11" ht="13.5" thickBot="1">
      <c r="B16" s="66"/>
      <c r="C16" s="12" t="s">
        <v>46</v>
      </c>
      <c r="D16" s="13" t="s">
        <v>50</v>
      </c>
      <c r="E16" s="67"/>
    </row>
    <row r="17" spans="1:11" ht="13.5" thickBot="1">
      <c r="B17" s="66"/>
      <c r="C17" s="12" t="s">
        <v>47</v>
      </c>
      <c r="D17" s="13" t="s">
        <v>51</v>
      </c>
      <c r="E17" s="67"/>
    </row>
    <row r="18" spans="1:11" ht="13">
      <c r="B18" s="66"/>
      <c r="C18" s="68"/>
      <c r="D18" s="68"/>
      <c r="E18" s="68"/>
    </row>
    <row r="19" spans="1:11" s="4" customFormat="1">
      <c r="A19" s="1"/>
      <c r="B19" s="2"/>
      <c r="C19" s="3"/>
      <c r="G19" s="1"/>
      <c r="H19" s="1"/>
    </row>
    <row r="20" spans="1:11" s="4" customFormat="1" ht="84.75" customHeight="1">
      <c r="A20" s="1"/>
      <c r="B20" s="6" t="s">
        <v>39</v>
      </c>
      <c r="C20" s="69" t="s">
        <v>52</v>
      </c>
      <c r="D20" s="65"/>
      <c r="E20" s="65"/>
      <c r="G20" s="1"/>
      <c r="H20" s="1"/>
      <c r="I20" s="1"/>
      <c r="J20" s="1"/>
      <c r="K20" s="1"/>
    </row>
    <row r="21" spans="1:11" s="4" customFormat="1">
      <c r="A21" s="1"/>
      <c r="B21" s="2"/>
      <c r="C21" s="3"/>
      <c r="G21" s="1"/>
      <c r="H21" s="1"/>
    </row>
    <row r="22" spans="1:11" s="4" customFormat="1" ht="34.5" customHeight="1">
      <c r="A22" s="1"/>
      <c r="B22" s="66" t="s">
        <v>40</v>
      </c>
      <c r="C22" s="65" t="s">
        <v>53</v>
      </c>
      <c r="D22" s="65"/>
      <c r="E22" s="65"/>
      <c r="G22" s="1"/>
      <c r="H22" s="1"/>
      <c r="I22" s="1"/>
      <c r="J22" s="1"/>
      <c r="K22" s="1"/>
    </row>
    <row r="23" spans="1:11" s="15" customFormat="1" ht="77.150000000000006" customHeight="1">
      <c r="A23" s="14"/>
      <c r="B23" s="66"/>
      <c r="C23" s="63" t="s">
        <v>54</v>
      </c>
      <c r="D23" s="63"/>
      <c r="E23" s="63"/>
      <c r="G23" s="14"/>
      <c r="H23" s="14"/>
      <c r="I23" s="14"/>
      <c r="J23" s="14"/>
      <c r="K23" s="14"/>
    </row>
    <row r="24" spans="1:11" s="15" customFormat="1" ht="110.25" customHeight="1">
      <c r="A24" s="14"/>
      <c r="B24" s="66"/>
      <c r="C24" s="63" t="s">
        <v>69</v>
      </c>
      <c r="D24" s="63"/>
      <c r="E24" s="63"/>
      <c r="G24" s="14"/>
      <c r="H24" s="14"/>
      <c r="I24" s="14"/>
      <c r="J24" s="14"/>
      <c r="K24" s="14"/>
    </row>
    <row r="25" spans="1:11" s="15" customFormat="1" ht="112.5" customHeight="1">
      <c r="A25" s="14"/>
      <c r="B25" s="66"/>
      <c r="C25" s="63" t="s">
        <v>55</v>
      </c>
      <c r="D25" s="63"/>
      <c r="E25" s="63"/>
      <c r="G25" s="14"/>
      <c r="H25" s="14"/>
      <c r="I25" s="14"/>
      <c r="J25" s="14"/>
      <c r="K25" s="14"/>
    </row>
    <row r="26" spans="1:11" s="15" customFormat="1" ht="130.5" customHeight="1">
      <c r="A26" s="14"/>
      <c r="B26" s="66"/>
      <c r="C26" s="63" t="s">
        <v>70</v>
      </c>
      <c r="D26" s="63"/>
      <c r="E26" s="63"/>
      <c r="G26" s="14"/>
      <c r="H26" s="14"/>
      <c r="I26" s="14"/>
      <c r="J26" s="14"/>
      <c r="K26" s="14"/>
    </row>
    <row r="27" spans="1:11" s="4" customFormat="1">
      <c r="A27" s="1"/>
      <c r="B27" s="2"/>
      <c r="C27" s="3"/>
      <c r="G27" s="1"/>
      <c r="H27" s="1"/>
      <c r="I27" s="1"/>
      <c r="J27" s="1"/>
      <c r="K27" s="1"/>
    </row>
    <row r="28" spans="1:11" s="4" customFormat="1" ht="129" customHeight="1">
      <c r="A28" s="1"/>
      <c r="B28" s="6" t="s">
        <v>41</v>
      </c>
      <c r="C28" s="61" t="s">
        <v>71</v>
      </c>
      <c r="D28" s="62"/>
      <c r="E28" s="62"/>
      <c r="G28" s="1"/>
      <c r="H28" s="1"/>
      <c r="I28" s="1"/>
      <c r="J28" s="1"/>
      <c r="K28" s="1"/>
    </row>
    <row r="29" spans="1:11" s="4" customFormat="1">
      <c r="A29" s="1"/>
      <c r="B29" s="2"/>
      <c r="C29" s="3"/>
      <c r="G29" s="1"/>
      <c r="H29" s="1"/>
    </row>
  </sheetData>
  <mergeCells count="14">
    <mergeCell ref="C28:E28"/>
    <mergeCell ref="C25:E25"/>
    <mergeCell ref="B8:E8"/>
    <mergeCell ref="C10:E10"/>
    <mergeCell ref="B12:B18"/>
    <mergeCell ref="C12:E12"/>
    <mergeCell ref="E13:E17"/>
    <mergeCell ref="C18:E18"/>
    <mergeCell ref="B22:B26"/>
    <mergeCell ref="C20:E20"/>
    <mergeCell ref="C22:E22"/>
    <mergeCell ref="C23:E23"/>
    <mergeCell ref="C24:E24"/>
    <mergeCell ref="C26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4"/>
  <sheetViews>
    <sheetView workbookViewId="0">
      <selection activeCell="A10" sqref="A10:B10"/>
    </sheetView>
  </sheetViews>
  <sheetFormatPr defaultColWidth="0" defaultRowHeight="14.5"/>
  <cols>
    <col min="1" max="1" width="18.453125" style="31" customWidth="1"/>
    <col min="2" max="2" width="9.26953125" style="31" customWidth="1"/>
    <col min="3" max="3" width="15.453125" style="31" customWidth="1"/>
    <col min="4" max="4" width="11.1796875" style="31" customWidth="1"/>
    <col min="5" max="5" width="11.26953125" style="31" customWidth="1"/>
    <col min="6" max="6" width="11.453125" style="31" customWidth="1"/>
    <col min="7" max="7" width="12" style="31" customWidth="1"/>
    <col min="8" max="8" width="11.453125" style="31" customWidth="1"/>
    <col min="9" max="9" width="8.7265625" style="31" customWidth="1"/>
    <col min="10" max="16384" width="8.7265625" style="31" hidden="1"/>
  </cols>
  <sheetData>
    <row r="1" spans="1:11" ht="18.75" customHeight="1">
      <c r="A1" s="73" t="s">
        <v>60</v>
      </c>
      <c r="B1" s="73"/>
      <c r="C1" s="41" t="s">
        <v>20</v>
      </c>
      <c r="D1" s="30"/>
      <c r="E1" s="30"/>
      <c r="F1" s="30"/>
    </row>
    <row r="2" spans="1:11" ht="18.75" customHeight="1">
      <c r="A2" s="73" t="s">
        <v>21</v>
      </c>
      <c r="B2" s="73"/>
      <c r="C2" s="42" t="s">
        <v>22</v>
      </c>
      <c r="D2" s="32"/>
      <c r="E2" s="72" t="s">
        <v>0</v>
      </c>
      <c r="F2" s="72"/>
    </row>
    <row r="3" spans="1:11" ht="15.5">
      <c r="A3" s="74" t="s">
        <v>33</v>
      </c>
      <c r="B3" s="74"/>
      <c r="C3" s="43" t="s">
        <v>34</v>
      </c>
      <c r="D3" s="33"/>
      <c r="E3" s="20" t="s">
        <v>1</v>
      </c>
      <c r="F3" s="20" t="s">
        <v>2</v>
      </c>
    </row>
    <row r="4" spans="1:11" ht="29">
      <c r="A4" s="75" t="s">
        <v>26</v>
      </c>
      <c r="B4" s="75"/>
      <c r="C4" s="44" t="s">
        <v>25</v>
      </c>
      <c r="E4" s="29" t="s">
        <v>3</v>
      </c>
      <c r="F4" s="29" t="s">
        <v>29</v>
      </c>
    </row>
    <row r="5" spans="1:11" ht="31">
      <c r="A5" s="76" t="s">
        <v>27</v>
      </c>
      <c r="B5" s="76"/>
      <c r="C5" s="45" t="s">
        <v>28</v>
      </c>
      <c r="D5" s="35"/>
      <c r="E5" s="29" t="s">
        <v>4</v>
      </c>
      <c r="F5" s="29" t="s">
        <v>30</v>
      </c>
      <c r="G5" s="36"/>
    </row>
    <row r="6" spans="1:11" ht="15.5">
      <c r="A6" s="37"/>
      <c r="B6" s="37"/>
      <c r="C6" s="37"/>
      <c r="D6" s="37"/>
      <c r="E6" s="37"/>
      <c r="F6" s="37"/>
      <c r="G6" s="36"/>
    </row>
    <row r="7" spans="1:11" ht="15.5">
      <c r="A7" s="70" t="s">
        <v>5</v>
      </c>
      <c r="B7" s="70"/>
      <c r="C7" s="70"/>
      <c r="D7" s="70"/>
      <c r="E7" s="70"/>
      <c r="F7" s="70"/>
      <c r="G7" s="36"/>
    </row>
    <row r="9" spans="1:11">
      <c r="A9" s="71" t="s">
        <v>6</v>
      </c>
      <c r="B9" s="71"/>
      <c r="C9" s="71"/>
      <c r="D9" s="71"/>
      <c r="E9" s="71"/>
      <c r="F9" s="71"/>
      <c r="G9" s="71"/>
      <c r="H9" s="71"/>
    </row>
    <row r="10" spans="1:11" s="38" customFormat="1" ht="77.25" customHeight="1">
      <c r="A10" s="46" t="s">
        <v>56</v>
      </c>
      <c r="B10" s="46" t="s">
        <v>57</v>
      </c>
      <c r="C10" s="47" t="s">
        <v>61</v>
      </c>
      <c r="D10" s="48" t="s">
        <v>58</v>
      </c>
      <c r="E10" s="47" t="s">
        <v>59</v>
      </c>
      <c r="F10" s="47" t="s">
        <v>8</v>
      </c>
      <c r="G10" s="46" t="s">
        <v>9</v>
      </c>
      <c r="H10" s="46" t="s">
        <v>62</v>
      </c>
    </row>
    <row r="11" spans="1:11" s="40" customFormat="1" ht="15" customHeight="1">
      <c r="A11" s="23" t="s">
        <v>32</v>
      </c>
      <c r="B11" s="24">
        <v>10001</v>
      </c>
      <c r="C11" s="25" t="s">
        <v>4</v>
      </c>
      <c r="D11" s="26">
        <v>10000</v>
      </c>
      <c r="E11" s="26">
        <v>20</v>
      </c>
      <c r="F11" s="27" t="str">
        <f t="shared" ref="F11:F54" si="0">IF(C11=$E$4,$F$4,(IF(C11=$E$5,$F$5,"")))</f>
        <v>eg. 20000</v>
      </c>
      <c r="G11" s="21" t="e">
        <f t="shared" ref="G11:G54" si="1">E11*(D11/F11)</f>
        <v>#VALUE!</v>
      </c>
      <c r="H11" s="22" t="e">
        <f>(1/G11)</f>
        <v>#VALUE!</v>
      </c>
      <c r="J11" s="39"/>
    </row>
    <row r="12" spans="1:11" s="40" customFormat="1" ht="15" customHeight="1">
      <c r="A12" s="28"/>
      <c r="B12" s="28"/>
      <c r="C12" s="28"/>
      <c r="D12" s="28"/>
      <c r="E12" s="28"/>
      <c r="F12" s="27" t="str">
        <f t="shared" si="0"/>
        <v/>
      </c>
      <c r="G12" s="21" t="e">
        <f t="shared" si="1"/>
        <v>#VALUE!</v>
      </c>
      <c r="H12" s="22" t="e">
        <f t="shared" ref="H12:H54" si="2">(1/G12)</f>
        <v>#VALUE!</v>
      </c>
      <c r="J12" s="39"/>
    </row>
    <row r="13" spans="1:11" s="40" customFormat="1" ht="15" customHeight="1">
      <c r="A13" s="28"/>
      <c r="B13" s="28"/>
      <c r="C13" s="28"/>
      <c r="D13" s="28"/>
      <c r="E13" s="28"/>
      <c r="F13" s="27" t="str">
        <f t="shared" si="0"/>
        <v/>
      </c>
      <c r="G13" s="21" t="e">
        <f t="shared" si="1"/>
        <v>#VALUE!</v>
      </c>
      <c r="H13" s="22" t="e">
        <f t="shared" si="2"/>
        <v>#VALUE!</v>
      </c>
      <c r="J13" s="39"/>
    </row>
    <row r="14" spans="1:11" s="40" customFormat="1" ht="15" customHeight="1">
      <c r="A14" s="28"/>
      <c r="B14" s="28"/>
      <c r="C14" s="28"/>
      <c r="D14" s="28"/>
      <c r="E14" s="28"/>
      <c r="F14" s="27" t="str">
        <f t="shared" si="0"/>
        <v/>
      </c>
      <c r="G14" s="21" t="e">
        <f t="shared" si="1"/>
        <v>#VALUE!</v>
      </c>
      <c r="H14" s="22" t="e">
        <f t="shared" si="2"/>
        <v>#VALUE!</v>
      </c>
      <c r="J14" s="39"/>
    </row>
    <row r="15" spans="1:11" s="40" customFormat="1" ht="15" customHeight="1">
      <c r="A15" s="28"/>
      <c r="B15" s="28"/>
      <c r="C15" s="28"/>
      <c r="D15" s="28"/>
      <c r="E15" s="28"/>
      <c r="F15" s="27" t="str">
        <f t="shared" si="0"/>
        <v/>
      </c>
      <c r="G15" s="21" t="e">
        <f t="shared" si="1"/>
        <v>#VALUE!</v>
      </c>
      <c r="H15" s="22" t="e">
        <f t="shared" si="2"/>
        <v>#VALUE!</v>
      </c>
      <c r="J15" s="39"/>
      <c r="K15" s="40" t="s">
        <v>10</v>
      </c>
    </row>
    <row r="16" spans="1:11" s="40" customFormat="1" ht="15" customHeight="1">
      <c r="A16" s="28"/>
      <c r="B16" s="28"/>
      <c r="C16" s="28"/>
      <c r="D16" s="28"/>
      <c r="E16" s="28"/>
      <c r="F16" s="27" t="str">
        <f t="shared" si="0"/>
        <v/>
      </c>
      <c r="G16" s="21" t="e">
        <f t="shared" si="1"/>
        <v>#VALUE!</v>
      </c>
      <c r="H16" s="22" t="e">
        <f t="shared" si="2"/>
        <v>#VALUE!</v>
      </c>
      <c r="J16" s="39"/>
    </row>
    <row r="17" spans="1:10" s="40" customFormat="1" ht="15" customHeight="1">
      <c r="A17" s="28"/>
      <c r="B17" s="28"/>
      <c r="C17" s="28"/>
      <c r="D17" s="28"/>
      <c r="E17" s="28"/>
      <c r="F17" s="27" t="str">
        <f t="shared" si="0"/>
        <v/>
      </c>
      <c r="G17" s="21" t="e">
        <f t="shared" si="1"/>
        <v>#VALUE!</v>
      </c>
      <c r="H17" s="22" t="e">
        <f t="shared" si="2"/>
        <v>#VALUE!</v>
      </c>
      <c r="J17" s="39"/>
    </row>
    <row r="18" spans="1:10" s="40" customFormat="1" ht="15" customHeight="1">
      <c r="A18" s="28"/>
      <c r="B18" s="28"/>
      <c r="C18" s="28"/>
      <c r="D18" s="28"/>
      <c r="E18" s="28"/>
      <c r="F18" s="27" t="str">
        <f t="shared" si="0"/>
        <v/>
      </c>
      <c r="G18" s="21" t="e">
        <f t="shared" si="1"/>
        <v>#VALUE!</v>
      </c>
      <c r="H18" s="22" t="e">
        <f t="shared" si="2"/>
        <v>#VALUE!</v>
      </c>
      <c r="J18" s="39"/>
    </row>
    <row r="19" spans="1:10" s="40" customFormat="1" ht="15" customHeight="1">
      <c r="A19" s="28"/>
      <c r="B19" s="28"/>
      <c r="C19" s="28"/>
      <c r="D19" s="28"/>
      <c r="E19" s="28"/>
      <c r="F19" s="27" t="str">
        <f t="shared" si="0"/>
        <v/>
      </c>
      <c r="G19" s="21" t="e">
        <f t="shared" si="1"/>
        <v>#VALUE!</v>
      </c>
      <c r="H19" s="22" t="e">
        <f t="shared" si="2"/>
        <v>#VALUE!</v>
      </c>
      <c r="J19" s="39"/>
    </row>
    <row r="20" spans="1:10" s="40" customFormat="1" ht="15" customHeight="1">
      <c r="A20" s="28"/>
      <c r="B20" s="28"/>
      <c r="C20" s="28"/>
      <c r="D20" s="28"/>
      <c r="E20" s="28"/>
      <c r="F20" s="27" t="str">
        <f t="shared" si="0"/>
        <v/>
      </c>
      <c r="G20" s="21" t="e">
        <f t="shared" si="1"/>
        <v>#VALUE!</v>
      </c>
      <c r="H20" s="22" t="e">
        <f t="shared" si="2"/>
        <v>#VALUE!</v>
      </c>
      <c r="J20" s="39"/>
    </row>
    <row r="21" spans="1:10" s="40" customFormat="1" ht="15" customHeight="1">
      <c r="A21" s="28"/>
      <c r="B21" s="28"/>
      <c r="C21" s="28"/>
      <c r="D21" s="28"/>
      <c r="E21" s="28"/>
      <c r="F21" s="27" t="str">
        <f t="shared" si="0"/>
        <v/>
      </c>
      <c r="G21" s="21" t="e">
        <f t="shared" si="1"/>
        <v>#VALUE!</v>
      </c>
      <c r="H21" s="22" t="e">
        <f t="shared" si="2"/>
        <v>#VALUE!</v>
      </c>
      <c r="J21" s="39"/>
    </row>
    <row r="22" spans="1:10" s="40" customFormat="1" ht="15" customHeight="1">
      <c r="A22" s="28"/>
      <c r="B22" s="28"/>
      <c r="C22" s="28"/>
      <c r="D22" s="28"/>
      <c r="E22" s="28"/>
      <c r="F22" s="27" t="str">
        <f t="shared" si="0"/>
        <v/>
      </c>
      <c r="G22" s="21" t="e">
        <f t="shared" si="1"/>
        <v>#VALUE!</v>
      </c>
      <c r="H22" s="22" t="e">
        <f t="shared" si="2"/>
        <v>#VALUE!</v>
      </c>
      <c r="J22" s="39"/>
    </row>
    <row r="23" spans="1:10" s="40" customFormat="1" ht="15" customHeight="1">
      <c r="A23" s="28"/>
      <c r="B23" s="28"/>
      <c r="C23" s="28"/>
      <c r="D23" s="28"/>
      <c r="E23" s="28"/>
      <c r="F23" s="27" t="str">
        <f t="shared" si="0"/>
        <v/>
      </c>
      <c r="G23" s="21" t="e">
        <f t="shared" si="1"/>
        <v>#VALUE!</v>
      </c>
      <c r="H23" s="22" t="e">
        <f t="shared" si="2"/>
        <v>#VALUE!</v>
      </c>
      <c r="J23" s="39"/>
    </row>
    <row r="24" spans="1:10" s="40" customFormat="1" ht="15" customHeight="1">
      <c r="A24" s="28"/>
      <c r="B24" s="28"/>
      <c r="C24" s="28"/>
      <c r="D24" s="28"/>
      <c r="E24" s="28"/>
      <c r="F24" s="27" t="str">
        <f t="shared" si="0"/>
        <v/>
      </c>
      <c r="G24" s="21" t="e">
        <f t="shared" si="1"/>
        <v>#VALUE!</v>
      </c>
      <c r="H24" s="22" t="e">
        <f t="shared" si="2"/>
        <v>#VALUE!</v>
      </c>
      <c r="J24" s="39"/>
    </row>
    <row r="25" spans="1:10" s="40" customFormat="1" ht="15" customHeight="1">
      <c r="A25" s="28"/>
      <c r="B25" s="28"/>
      <c r="C25" s="28"/>
      <c r="D25" s="28"/>
      <c r="E25" s="28"/>
      <c r="F25" s="27" t="str">
        <f t="shared" si="0"/>
        <v/>
      </c>
      <c r="G25" s="21" t="e">
        <f t="shared" si="1"/>
        <v>#VALUE!</v>
      </c>
      <c r="H25" s="22" t="e">
        <f t="shared" si="2"/>
        <v>#VALUE!</v>
      </c>
      <c r="J25" s="39"/>
    </row>
    <row r="26" spans="1:10" s="40" customFormat="1" ht="15" customHeight="1">
      <c r="A26" s="28"/>
      <c r="B26" s="28"/>
      <c r="C26" s="28"/>
      <c r="D26" s="28"/>
      <c r="E26" s="28"/>
      <c r="F26" s="27" t="str">
        <f t="shared" si="0"/>
        <v/>
      </c>
      <c r="G26" s="21" t="e">
        <f t="shared" si="1"/>
        <v>#VALUE!</v>
      </c>
      <c r="H26" s="22" t="e">
        <f t="shared" si="2"/>
        <v>#VALUE!</v>
      </c>
      <c r="J26" s="39"/>
    </row>
    <row r="27" spans="1:10" s="40" customFormat="1" ht="15" customHeight="1">
      <c r="A27" s="28"/>
      <c r="B27" s="28"/>
      <c r="C27" s="28"/>
      <c r="D27" s="28"/>
      <c r="E27" s="28"/>
      <c r="F27" s="27" t="str">
        <f t="shared" si="0"/>
        <v/>
      </c>
      <c r="G27" s="21" t="e">
        <f t="shared" si="1"/>
        <v>#VALUE!</v>
      </c>
      <c r="H27" s="22" t="e">
        <f t="shared" si="2"/>
        <v>#VALUE!</v>
      </c>
      <c r="J27" s="39"/>
    </row>
    <row r="28" spans="1:10" s="40" customFormat="1" ht="15" customHeight="1">
      <c r="A28" s="28"/>
      <c r="B28" s="28"/>
      <c r="C28" s="28"/>
      <c r="D28" s="28"/>
      <c r="E28" s="28"/>
      <c r="F28" s="27" t="str">
        <f t="shared" si="0"/>
        <v/>
      </c>
      <c r="G28" s="21" t="e">
        <f t="shared" si="1"/>
        <v>#VALUE!</v>
      </c>
      <c r="H28" s="22" t="e">
        <f t="shared" si="2"/>
        <v>#VALUE!</v>
      </c>
      <c r="J28" s="39"/>
    </row>
    <row r="29" spans="1:10" s="40" customFormat="1" ht="15" customHeight="1">
      <c r="A29" s="28"/>
      <c r="B29" s="28"/>
      <c r="C29" s="28"/>
      <c r="D29" s="28"/>
      <c r="E29" s="28"/>
      <c r="F29" s="27" t="str">
        <f t="shared" si="0"/>
        <v/>
      </c>
      <c r="G29" s="21" t="e">
        <f t="shared" si="1"/>
        <v>#VALUE!</v>
      </c>
      <c r="H29" s="22" t="e">
        <f t="shared" si="2"/>
        <v>#VALUE!</v>
      </c>
      <c r="J29" s="39"/>
    </row>
    <row r="30" spans="1:10" s="40" customFormat="1" ht="15" customHeight="1">
      <c r="A30" s="28"/>
      <c r="B30" s="28"/>
      <c r="C30" s="28"/>
      <c r="D30" s="28"/>
      <c r="E30" s="28"/>
      <c r="F30" s="27" t="str">
        <f t="shared" si="0"/>
        <v/>
      </c>
      <c r="G30" s="21" t="e">
        <f t="shared" si="1"/>
        <v>#VALUE!</v>
      </c>
      <c r="H30" s="22" t="e">
        <f t="shared" si="2"/>
        <v>#VALUE!</v>
      </c>
      <c r="J30" s="39"/>
    </row>
    <row r="31" spans="1:10" s="40" customFormat="1" ht="15" customHeight="1">
      <c r="A31" s="28"/>
      <c r="B31" s="28"/>
      <c r="C31" s="28"/>
      <c r="D31" s="28"/>
      <c r="E31" s="28"/>
      <c r="F31" s="27" t="str">
        <f t="shared" si="0"/>
        <v/>
      </c>
      <c r="G31" s="21" t="e">
        <f t="shared" si="1"/>
        <v>#VALUE!</v>
      </c>
      <c r="H31" s="22" t="e">
        <f t="shared" si="2"/>
        <v>#VALUE!</v>
      </c>
      <c r="J31" s="39"/>
    </row>
    <row r="32" spans="1:10" s="40" customFormat="1" ht="15" customHeight="1">
      <c r="A32" s="28"/>
      <c r="B32" s="28"/>
      <c r="C32" s="28"/>
      <c r="D32" s="28"/>
      <c r="E32" s="28"/>
      <c r="F32" s="27" t="str">
        <f t="shared" si="0"/>
        <v/>
      </c>
      <c r="G32" s="21" t="e">
        <f t="shared" si="1"/>
        <v>#VALUE!</v>
      </c>
      <c r="H32" s="22" t="e">
        <f t="shared" si="2"/>
        <v>#VALUE!</v>
      </c>
      <c r="J32" s="39"/>
    </row>
    <row r="33" spans="1:10" s="40" customFormat="1" ht="15" customHeight="1">
      <c r="A33" s="28"/>
      <c r="B33" s="28"/>
      <c r="C33" s="28"/>
      <c r="D33" s="28"/>
      <c r="E33" s="28"/>
      <c r="F33" s="27" t="str">
        <f t="shared" si="0"/>
        <v/>
      </c>
      <c r="G33" s="21" t="e">
        <f t="shared" si="1"/>
        <v>#VALUE!</v>
      </c>
      <c r="H33" s="22" t="e">
        <f t="shared" si="2"/>
        <v>#VALUE!</v>
      </c>
      <c r="J33" s="39"/>
    </row>
    <row r="34" spans="1:10" s="40" customFormat="1" ht="15" customHeight="1">
      <c r="A34" s="28"/>
      <c r="B34" s="28"/>
      <c r="C34" s="28"/>
      <c r="D34" s="28"/>
      <c r="E34" s="28"/>
      <c r="F34" s="27" t="str">
        <f t="shared" si="0"/>
        <v/>
      </c>
      <c r="G34" s="21" t="e">
        <f t="shared" si="1"/>
        <v>#VALUE!</v>
      </c>
      <c r="H34" s="22" t="e">
        <f t="shared" si="2"/>
        <v>#VALUE!</v>
      </c>
      <c r="J34" s="39"/>
    </row>
    <row r="35" spans="1:10" s="40" customFormat="1" ht="15" customHeight="1">
      <c r="A35" s="28"/>
      <c r="B35" s="28"/>
      <c r="C35" s="28"/>
      <c r="D35" s="28"/>
      <c r="E35" s="28"/>
      <c r="F35" s="27" t="str">
        <f t="shared" si="0"/>
        <v/>
      </c>
      <c r="G35" s="21" t="e">
        <f t="shared" si="1"/>
        <v>#VALUE!</v>
      </c>
      <c r="H35" s="22" t="e">
        <f t="shared" si="2"/>
        <v>#VALUE!</v>
      </c>
      <c r="J35" s="39"/>
    </row>
    <row r="36" spans="1:10" s="40" customFormat="1" ht="15" customHeight="1">
      <c r="A36" s="28"/>
      <c r="B36" s="28"/>
      <c r="C36" s="28"/>
      <c r="D36" s="28"/>
      <c r="E36" s="28"/>
      <c r="F36" s="27" t="str">
        <f t="shared" si="0"/>
        <v/>
      </c>
      <c r="G36" s="21" t="e">
        <f t="shared" si="1"/>
        <v>#VALUE!</v>
      </c>
      <c r="H36" s="22" t="e">
        <f t="shared" si="2"/>
        <v>#VALUE!</v>
      </c>
      <c r="J36" s="39"/>
    </row>
    <row r="37" spans="1:10" s="40" customFormat="1" ht="15" customHeight="1">
      <c r="A37" s="28"/>
      <c r="B37" s="28"/>
      <c r="C37" s="28"/>
      <c r="D37" s="28"/>
      <c r="E37" s="28"/>
      <c r="F37" s="27" t="str">
        <f t="shared" si="0"/>
        <v/>
      </c>
      <c r="G37" s="21" t="e">
        <f t="shared" si="1"/>
        <v>#VALUE!</v>
      </c>
      <c r="H37" s="22" t="e">
        <f t="shared" si="2"/>
        <v>#VALUE!</v>
      </c>
      <c r="J37" s="39"/>
    </row>
    <row r="38" spans="1:10" s="40" customFormat="1" ht="15" customHeight="1">
      <c r="A38" s="28"/>
      <c r="B38" s="28"/>
      <c r="C38" s="28"/>
      <c r="D38" s="28"/>
      <c r="E38" s="28"/>
      <c r="F38" s="27" t="str">
        <f t="shared" si="0"/>
        <v/>
      </c>
      <c r="G38" s="21" t="e">
        <f t="shared" si="1"/>
        <v>#VALUE!</v>
      </c>
      <c r="H38" s="22" t="e">
        <f t="shared" si="2"/>
        <v>#VALUE!</v>
      </c>
      <c r="J38" s="39"/>
    </row>
    <row r="39" spans="1:10" s="40" customFormat="1" ht="15" customHeight="1">
      <c r="A39" s="28"/>
      <c r="B39" s="28"/>
      <c r="C39" s="28"/>
      <c r="D39" s="28"/>
      <c r="E39" s="28"/>
      <c r="F39" s="27" t="str">
        <f t="shared" si="0"/>
        <v/>
      </c>
      <c r="G39" s="21" t="e">
        <f t="shared" si="1"/>
        <v>#VALUE!</v>
      </c>
      <c r="H39" s="22" t="e">
        <f t="shared" si="2"/>
        <v>#VALUE!</v>
      </c>
      <c r="J39" s="39"/>
    </row>
    <row r="40" spans="1:10" s="40" customFormat="1" ht="15" customHeight="1">
      <c r="A40" s="28"/>
      <c r="B40" s="28"/>
      <c r="C40" s="28"/>
      <c r="D40" s="28"/>
      <c r="E40" s="28"/>
      <c r="F40" s="27" t="str">
        <f t="shared" si="0"/>
        <v/>
      </c>
      <c r="G40" s="21" t="e">
        <f t="shared" si="1"/>
        <v>#VALUE!</v>
      </c>
      <c r="H40" s="22" t="e">
        <f t="shared" si="2"/>
        <v>#VALUE!</v>
      </c>
      <c r="J40" s="39"/>
    </row>
    <row r="41" spans="1:10" s="40" customFormat="1" ht="15" customHeight="1">
      <c r="A41" s="28"/>
      <c r="B41" s="28"/>
      <c r="C41" s="28"/>
      <c r="D41" s="28"/>
      <c r="E41" s="28"/>
      <c r="F41" s="27" t="str">
        <f t="shared" si="0"/>
        <v/>
      </c>
      <c r="G41" s="21" t="e">
        <f t="shared" si="1"/>
        <v>#VALUE!</v>
      </c>
      <c r="H41" s="22" t="e">
        <f t="shared" si="2"/>
        <v>#VALUE!</v>
      </c>
      <c r="J41" s="39"/>
    </row>
    <row r="42" spans="1:10" s="40" customFormat="1" ht="15" customHeight="1">
      <c r="A42" s="28"/>
      <c r="B42" s="28"/>
      <c r="C42" s="28"/>
      <c r="D42" s="28"/>
      <c r="E42" s="28"/>
      <c r="F42" s="27" t="str">
        <f t="shared" si="0"/>
        <v/>
      </c>
      <c r="G42" s="21" t="e">
        <f t="shared" si="1"/>
        <v>#VALUE!</v>
      </c>
      <c r="H42" s="22" t="e">
        <f t="shared" si="2"/>
        <v>#VALUE!</v>
      </c>
      <c r="J42" s="39"/>
    </row>
    <row r="43" spans="1:10" s="40" customFormat="1" ht="15" customHeight="1">
      <c r="A43" s="28"/>
      <c r="B43" s="28"/>
      <c r="C43" s="28"/>
      <c r="D43" s="28"/>
      <c r="E43" s="28"/>
      <c r="F43" s="27" t="str">
        <f t="shared" si="0"/>
        <v/>
      </c>
      <c r="G43" s="21" t="e">
        <f t="shared" si="1"/>
        <v>#VALUE!</v>
      </c>
      <c r="H43" s="22" t="e">
        <f t="shared" si="2"/>
        <v>#VALUE!</v>
      </c>
      <c r="J43" s="39"/>
    </row>
    <row r="44" spans="1:10" s="40" customFormat="1" ht="15" customHeight="1">
      <c r="A44" s="28"/>
      <c r="B44" s="28"/>
      <c r="C44" s="28"/>
      <c r="D44" s="28"/>
      <c r="E44" s="28"/>
      <c r="F44" s="27" t="str">
        <f t="shared" si="0"/>
        <v/>
      </c>
      <c r="G44" s="21" t="e">
        <f t="shared" si="1"/>
        <v>#VALUE!</v>
      </c>
      <c r="H44" s="22" t="e">
        <f t="shared" si="2"/>
        <v>#VALUE!</v>
      </c>
      <c r="J44" s="39"/>
    </row>
    <row r="45" spans="1:10" s="40" customFormat="1" ht="15" customHeight="1">
      <c r="A45" s="28"/>
      <c r="B45" s="28"/>
      <c r="C45" s="28"/>
      <c r="D45" s="28"/>
      <c r="E45" s="28"/>
      <c r="F45" s="27" t="str">
        <f t="shared" si="0"/>
        <v/>
      </c>
      <c r="G45" s="21" t="e">
        <f t="shared" si="1"/>
        <v>#VALUE!</v>
      </c>
      <c r="H45" s="22" t="e">
        <f t="shared" si="2"/>
        <v>#VALUE!</v>
      </c>
      <c r="J45" s="39"/>
    </row>
    <row r="46" spans="1:10" s="40" customFormat="1" ht="15" customHeight="1">
      <c r="A46" s="28"/>
      <c r="B46" s="28"/>
      <c r="C46" s="28"/>
      <c r="D46" s="28"/>
      <c r="E46" s="28"/>
      <c r="F46" s="27" t="str">
        <f t="shared" si="0"/>
        <v/>
      </c>
      <c r="G46" s="21" t="e">
        <f t="shared" si="1"/>
        <v>#VALUE!</v>
      </c>
      <c r="H46" s="22" t="e">
        <f t="shared" si="2"/>
        <v>#VALUE!</v>
      </c>
      <c r="J46" s="39"/>
    </row>
    <row r="47" spans="1:10" s="40" customFormat="1" ht="15" customHeight="1">
      <c r="A47" s="28"/>
      <c r="B47" s="28"/>
      <c r="C47" s="28"/>
      <c r="D47" s="28"/>
      <c r="E47" s="28"/>
      <c r="F47" s="27" t="str">
        <f t="shared" si="0"/>
        <v/>
      </c>
      <c r="G47" s="21" t="e">
        <f t="shared" si="1"/>
        <v>#VALUE!</v>
      </c>
      <c r="H47" s="22" t="e">
        <f t="shared" si="2"/>
        <v>#VALUE!</v>
      </c>
      <c r="J47" s="39"/>
    </row>
    <row r="48" spans="1:10" s="40" customFormat="1" ht="15" customHeight="1">
      <c r="A48" s="28"/>
      <c r="B48" s="28"/>
      <c r="C48" s="28"/>
      <c r="D48" s="28"/>
      <c r="E48" s="28"/>
      <c r="F48" s="27" t="str">
        <f t="shared" si="0"/>
        <v/>
      </c>
      <c r="G48" s="21" t="e">
        <f t="shared" si="1"/>
        <v>#VALUE!</v>
      </c>
      <c r="H48" s="22" t="e">
        <f t="shared" si="2"/>
        <v>#VALUE!</v>
      </c>
      <c r="J48" s="39"/>
    </row>
    <row r="49" spans="1:10" s="40" customFormat="1" ht="15" customHeight="1">
      <c r="A49" s="28"/>
      <c r="B49" s="28"/>
      <c r="C49" s="28"/>
      <c r="D49" s="28"/>
      <c r="E49" s="28"/>
      <c r="F49" s="27" t="str">
        <f t="shared" si="0"/>
        <v/>
      </c>
      <c r="G49" s="21" t="e">
        <f t="shared" si="1"/>
        <v>#VALUE!</v>
      </c>
      <c r="H49" s="22" t="e">
        <f t="shared" si="2"/>
        <v>#VALUE!</v>
      </c>
      <c r="J49" s="39"/>
    </row>
    <row r="50" spans="1:10" s="40" customFormat="1" ht="15" customHeight="1">
      <c r="A50" s="28"/>
      <c r="B50" s="28"/>
      <c r="C50" s="28"/>
      <c r="D50" s="28"/>
      <c r="E50" s="28"/>
      <c r="F50" s="27" t="str">
        <f t="shared" si="0"/>
        <v/>
      </c>
      <c r="G50" s="21" t="e">
        <f t="shared" si="1"/>
        <v>#VALUE!</v>
      </c>
      <c r="H50" s="22" t="e">
        <f t="shared" si="2"/>
        <v>#VALUE!</v>
      </c>
      <c r="J50" s="39"/>
    </row>
    <row r="51" spans="1:10" s="40" customFormat="1" ht="15" customHeight="1">
      <c r="A51" s="28"/>
      <c r="B51" s="28"/>
      <c r="C51" s="28"/>
      <c r="D51" s="28"/>
      <c r="E51" s="28"/>
      <c r="F51" s="27" t="str">
        <f t="shared" si="0"/>
        <v/>
      </c>
      <c r="G51" s="21" t="e">
        <f t="shared" si="1"/>
        <v>#VALUE!</v>
      </c>
      <c r="H51" s="22" t="e">
        <f t="shared" si="2"/>
        <v>#VALUE!</v>
      </c>
      <c r="J51" s="39"/>
    </row>
    <row r="52" spans="1:10" s="40" customFormat="1" ht="15" customHeight="1">
      <c r="A52" s="28"/>
      <c r="B52" s="28"/>
      <c r="C52" s="28"/>
      <c r="D52" s="28"/>
      <c r="E52" s="28"/>
      <c r="F52" s="27" t="str">
        <f t="shared" si="0"/>
        <v/>
      </c>
      <c r="G52" s="21" t="e">
        <f t="shared" si="1"/>
        <v>#VALUE!</v>
      </c>
      <c r="H52" s="22" t="e">
        <f t="shared" si="2"/>
        <v>#VALUE!</v>
      </c>
      <c r="J52" s="39"/>
    </row>
    <row r="53" spans="1:10" s="40" customFormat="1" ht="15" customHeight="1">
      <c r="A53" s="28"/>
      <c r="B53" s="28"/>
      <c r="C53" s="28"/>
      <c r="D53" s="28"/>
      <c r="E53" s="28"/>
      <c r="F53" s="27" t="str">
        <f t="shared" si="0"/>
        <v/>
      </c>
      <c r="G53" s="21" t="e">
        <f t="shared" si="1"/>
        <v>#VALUE!</v>
      </c>
      <c r="H53" s="22" t="e">
        <f t="shared" si="2"/>
        <v>#VALUE!</v>
      </c>
      <c r="J53" s="39"/>
    </row>
    <row r="54" spans="1:10" s="40" customFormat="1" ht="15" customHeight="1">
      <c r="A54" s="28"/>
      <c r="B54" s="28"/>
      <c r="C54" s="28"/>
      <c r="D54" s="28"/>
      <c r="E54" s="28"/>
      <c r="F54" s="27" t="str">
        <f t="shared" si="0"/>
        <v/>
      </c>
      <c r="G54" s="21" t="e">
        <f t="shared" si="1"/>
        <v>#VALUE!</v>
      </c>
      <c r="H54" s="22" t="e">
        <f t="shared" si="2"/>
        <v>#VALUE!</v>
      </c>
      <c r="J54" s="39"/>
    </row>
  </sheetData>
  <mergeCells count="8">
    <mergeCell ref="A7:F7"/>
    <mergeCell ref="A9:H9"/>
    <mergeCell ref="E2:F2"/>
    <mergeCell ref="A1:B1"/>
    <mergeCell ref="A2:B2"/>
    <mergeCell ref="A3:B3"/>
    <mergeCell ref="A4:B4"/>
    <mergeCell ref="A5:B5"/>
  </mergeCells>
  <pageMargins left="0.70866141732283472" right="0.70866141732283472" top="0.74803149606299213" bottom="0.74803149606299213" header="0.31496062992125984" footer="0.31496062992125984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54"/>
  <sheetViews>
    <sheetView workbookViewId="0">
      <selection activeCell="E15" sqref="E15"/>
    </sheetView>
  </sheetViews>
  <sheetFormatPr defaultColWidth="0" defaultRowHeight="14.5"/>
  <cols>
    <col min="1" max="1" width="19.1796875" style="31" customWidth="1"/>
    <col min="2" max="2" width="11" style="31" customWidth="1"/>
    <col min="3" max="3" width="16.26953125" style="31" customWidth="1"/>
    <col min="4" max="4" width="12.81640625" style="31" customWidth="1"/>
    <col min="5" max="5" width="13.26953125" style="31" customWidth="1"/>
    <col min="6" max="6" width="13.1796875" style="31" customWidth="1"/>
    <col min="7" max="7" width="11" style="31" customWidth="1"/>
    <col min="8" max="8" width="16" style="31" customWidth="1"/>
    <col min="9" max="9" width="14.81640625" style="31" customWidth="1"/>
    <col min="10" max="11" width="0" style="31" hidden="1" customWidth="1"/>
    <col min="12" max="16384" width="8.7265625" style="31" hidden="1"/>
  </cols>
  <sheetData>
    <row r="1" spans="1:11" ht="18.75" customHeight="1">
      <c r="A1" s="78" t="s">
        <v>60</v>
      </c>
      <c r="B1" s="78"/>
      <c r="C1" s="50" t="s">
        <v>20</v>
      </c>
      <c r="D1" s="30"/>
      <c r="E1" s="30"/>
      <c r="F1" s="30"/>
      <c r="I1" s="49"/>
    </row>
    <row r="2" spans="1:11" ht="18.75" customHeight="1">
      <c r="A2" s="78" t="s">
        <v>21</v>
      </c>
      <c r="B2" s="78"/>
      <c r="C2" s="51" t="s">
        <v>22</v>
      </c>
      <c r="D2" s="32"/>
      <c r="E2" s="72" t="s">
        <v>0</v>
      </c>
      <c r="F2" s="72"/>
      <c r="I2" s="49"/>
    </row>
    <row r="3" spans="1:11" ht="18.75" customHeight="1">
      <c r="A3" s="79" t="s">
        <v>23</v>
      </c>
      <c r="B3" s="79"/>
      <c r="C3" s="52" t="s">
        <v>24</v>
      </c>
      <c r="D3" s="33"/>
      <c r="E3" s="20" t="s">
        <v>1</v>
      </c>
      <c r="F3" s="20" t="s">
        <v>2</v>
      </c>
      <c r="I3" s="49"/>
    </row>
    <row r="4" spans="1:11">
      <c r="A4" s="80" t="s">
        <v>26</v>
      </c>
      <c r="B4" s="80"/>
      <c r="C4" s="53" t="s">
        <v>25</v>
      </c>
      <c r="E4" s="29" t="s">
        <v>3</v>
      </c>
      <c r="F4" s="29" t="s">
        <v>67</v>
      </c>
      <c r="I4" s="34"/>
    </row>
    <row r="5" spans="1:11" ht="15.5">
      <c r="A5" s="81" t="s">
        <v>27</v>
      </c>
      <c r="B5" s="81"/>
      <c r="C5" s="54" t="s">
        <v>28</v>
      </c>
      <c r="D5" s="35"/>
      <c r="E5" s="29" t="s">
        <v>4</v>
      </c>
      <c r="F5" s="29" t="s">
        <v>68</v>
      </c>
      <c r="G5" s="34"/>
      <c r="H5" s="34"/>
      <c r="I5" s="34"/>
    </row>
    <row r="7" spans="1:11" ht="48" customHeight="1">
      <c r="A7" s="77" t="s">
        <v>11</v>
      </c>
      <c r="B7" s="77"/>
      <c r="C7" s="77"/>
      <c r="D7" s="77"/>
      <c r="E7" s="77"/>
      <c r="F7" s="77"/>
      <c r="G7" s="77"/>
      <c r="H7" s="77"/>
      <c r="I7" s="34"/>
    </row>
    <row r="9" spans="1:11">
      <c r="A9" s="71" t="s">
        <v>7</v>
      </c>
      <c r="B9" s="71"/>
      <c r="C9" s="71"/>
      <c r="D9" s="71"/>
      <c r="E9" s="71"/>
      <c r="F9" s="71"/>
      <c r="G9" s="71"/>
      <c r="H9" s="71"/>
    </row>
    <row r="10" spans="1:11" s="38" customFormat="1" ht="77.25" customHeight="1">
      <c r="A10" s="46" t="s">
        <v>63</v>
      </c>
      <c r="B10" s="46" t="s">
        <v>64</v>
      </c>
      <c r="C10" s="47" t="s">
        <v>66</v>
      </c>
      <c r="D10" s="47" t="s">
        <v>65</v>
      </c>
      <c r="E10" s="47" t="s">
        <v>12</v>
      </c>
      <c r="F10" s="47" t="s">
        <v>8</v>
      </c>
      <c r="G10" s="46" t="s">
        <v>13</v>
      </c>
      <c r="H10" s="46" t="s">
        <v>62</v>
      </c>
    </row>
    <row r="11" spans="1:11" s="40" customFormat="1" ht="15" customHeight="1">
      <c r="A11" s="23" t="s">
        <v>31</v>
      </c>
      <c r="B11" s="23">
        <v>1001</v>
      </c>
      <c r="C11" s="55" t="s">
        <v>4</v>
      </c>
      <c r="D11" s="26">
        <v>2000</v>
      </c>
      <c r="E11" s="26">
        <v>10</v>
      </c>
      <c r="F11" s="27" t="str">
        <f t="shared" ref="F11:F54" si="0">IF(C11=$E$4,$F$4,(IF(C11=$E$5,$F$5,"")))</f>
        <v>e.g 200000</v>
      </c>
      <c r="G11" s="56" t="e">
        <f>E11*(D11/F11)</f>
        <v>#VALUE!</v>
      </c>
      <c r="H11" s="57" t="e">
        <f>(1/G11)</f>
        <v>#VALUE!</v>
      </c>
      <c r="J11" s="39"/>
    </row>
    <row r="12" spans="1:11" s="40" customFormat="1" ht="15" customHeight="1">
      <c r="A12" s="28"/>
      <c r="B12" s="28"/>
      <c r="C12" s="28"/>
      <c r="D12" s="28"/>
      <c r="E12" s="28"/>
      <c r="F12" s="58" t="str">
        <f t="shared" si="0"/>
        <v/>
      </c>
      <c r="G12" s="59" t="e">
        <f t="shared" ref="G12:G54" si="1">E12*(D12/F12)</f>
        <v>#VALUE!</v>
      </c>
      <c r="H12" s="60" t="e">
        <f t="shared" ref="H12:H54" si="2">(1/G12)</f>
        <v>#VALUE!</v>
      </c>
      <c r="J12" s="39"/>
    </row>
    <row r="13" spans="1:11" s="40" customFormat="1" ht="15" customHeight="1">
      <c r="A13" s="28"/>
      <c r="B13" s="28"/>
      <c r="C13" s="28"/>
      <c r="D13" s="28"/>
      <c r="E13" s="28"/>
      <c r="F13" s="58" t="str">
        <f t="shared" si="0"/>
        <v/>
      </c>
      <c r="G13" s="59" t="e">
        <f t="shared" si="1"/>
        <v>#VALUE!</v>
      </c>
      <c r="H13" s="60" t="e">
        <f t="shared" si="2"/>
        <v>#VALUE!</v>
      </c>
      <c r="J13" s="39"/>
    </row>
    <row r="14" spans="1:11" s="40" customFormat="1" ht="15" customHeight="1">
      <c r="A14" s="28"/>
      <c r="B14" s="28"/>
      <c r="C14" s="28"/>
      <c r="D14" s="28"/>
      <c r="E14" s="28"/>
      <c r="F14" s="58" t="str">
        <f t="shared" si="0"/>
        <v/>
      </c>
      <c r="G14" s="59" t="e">
        <f t="shared" si="1"/>
        <v>#VALUE!</v>
      </c>
      <c r="H14" s="60" t="e">
        <f t="shared" si="2"/>
        <v>#VALUE!</v>
      </c>
      <c r="J14" s="39"/>
    </row>
    <row r="15" spans="1:11" s="40" customFormat="1" ht="15" customHeight="1">
      <c r="A15" s="28"/>
      <c r="B15" s="28"/>
      <c r="C15" s="28"/>
      <c r="D15" s="28"/>
      <c r="E15" s="28"/>
      <c r="F15" s="58" t="str">
        <f t="shared" si="0"/>
        <v/>
      </c>
      <c r="G15" s="59" t="e">
        <f t="shared" si="1"/>
        <v>#VALUE!</v>
      </c>
      <c r="H15" s="60" t="e">
        <f t="shared" si="2"/>
        <v>#VALUE!</v>
      </c>
      <c r="J15" s="39"/>
      <c r="K15" s="40" t="s">
        <v>10</v>
      </c>
    </row>
    <row r="16" spans="1:11" s="40" customFormat="1" ht="15" customHeight="1">
      <c r="A16" s="28"/>
      <c r="B16" s="28"/>
      <c r="C16" s="28"/>
      <c r="D16" s="28"/>
      <c r="E16" s="28"/>
      <c r="F16" s="58" t="str">
        <f t="shared" si="0"/>
        <v/>
      </c>
      <c r="G16" s="59" t="e">
        <f t="shared" si="1"/>
        <v>#VALUE!</v>
      </c>
      <c r="H16" s="60" t="e">
        <f t="shared" si="2"/>
        <v>#VALUE!</v>
      </c>
      <c r="J16" s="39"/>
    </row>
    <row r="17" spans="1:10" s="40" customFormat="1" ht="15" customHeight="1">
      <c r="A17" s="28"/>
      <c r="B17" s="28"/>
      <c r="C17" s="28"/>
      <c r="D17" s="28"/>
      <c r="E17" s="28"/>
      <c r="F17" s="58" t="str">
        <f t="shared" si="0"/>
        <v/>
      </c>
      <c r="G17" s="59" t="e">
        <f t="shared" si="1"/>
        <v>#VALUE!</v>
      </c>
      <c r="H17" s="60" t="e">
        <f t="shared" si="2"/>
        <v>#VALUE!</v>
      </c>
      <c r="J17" s="39"/>
    </row>
    <row r="18" spans="1:10" s="40" customFormat="1" ht="15" customHeight="1">
      <c r="A18" s="28"/>
      <c r="B18" s="28"/>
      <c r="C18" s="28"/>
      <c r="D18" s="28"/>
      <c r="E18" s="28"/>
      <c r="F18" s="58" t="str">
        <f t="shared" si="0"/>
        <v/>
      </c>
      <c r="G18" s="59" t="e">
        <f t="shared" si="1"/>
        <v>#VALUE!</v>
      </c>
      <c r="H18" s="60" t="e">
        <f t="shared" si="2"/>
        <v>#VALUE!</v>
      </c>
      <c r="J18" s="39"/>
    </row>
    <row r="19" spans="1:10" s="40" customFormat="1" ht="15" customHeight="1">
      <c r="A19" s="28"/>
      <c r="B19" s="28"/>
      <c r="C19" s="28"/>
      <c r="D19" s="28"/>
      <c r="E19" s="28"/>
      <c r="F19" s="58" t="str">
        <f t="shared" si="0"/>
        <v/>
      </c>
      <c r="G19" s="59" t="e">
        <f t="shared" si="1"/>
        <v>#VALUE!</v>
      </c>
      <c r="H19" s="60" t="e">
        <f t="shared" si="2"/>
        <v>#VALUE!</v>
      </c>
      <c r="J19" s="39"/>
    </row>
    <row r="20" spans="1:10" s="40" customFormat="1" ht="15" customHeight="1">
      <c r="A20" s="28"/>
      <c r="B20" s="28"/>
      <c r="C20" s="28"/>
      <c r="D20" s="28"/>
      <c r="E20" s="28"/>
      <c r="F20" s="58" t="str">
        <f t="shared" si="0"/>
        <v/>
      </c>
      <c r="G20" s="59" t="e">
        <f t="shared" si="1"/>
        <v>#VALUE!</v>
      </c>
      <c r="H20" s="60" t="e">
        <f t="shared" si="2"/>
        <v>#VALUE!</v>
      </c>
      <c r="J20" s="39"/>
    </row>
    <row r="21" spans="1:10" s="40" customFormat="1" ht="15" customHeight="1">
      <c r="A21" s="28"/>
      <c r="B21" s="28"/>
      <c r="C21" s="28"/>
      <c r="D21" s="28"/>
      <c r="E21" s="28"/>
      <c r="F21" s="58" t="str">
        <f t="shared" si="0"/>
        <v/>
      </c>
      <c r="G21" s="59" t="e">
        <f t="shared" si="1"/>
        <v>#VALUE!</v>
      </c>
      <c r="H21" s="60" t="e">
        <f t="shared" si="2"/>
        <v>#VALUE!</v>
      </c>
      <c r="J21" s="39"/>
    </row>
    <row r="22" spans="1:10" s="40" customFormat="1" ht="15" customHeight="1">
      <c r="A22" s="28"/>
      <c r="B22" s="28"/>
      <c r="C22" s="28"/>
      <c r="D22" s="28"/>
      <c r="E22" s="28"/>
      <c r="F22" s="58" t="str">
        <f t="shared" si="0"/>
        <v/>
      </c>
      <c r="G22" s="59" t="e">
        <f t="shared" si="1"/>
        <v>#VALUE!</v>
      </c>
      <c r="H22" s="60" t="e">
        <f t="shared" si="2"/>
        <v>#VALUE!</v>
      </c>
      <c r="J22" s="39"/>
    </row>
    <row r="23" spans="1:10" s="40" customFormat="1" ht="15" customHeight="1">
      <c r="A23" s="28"/>
      <c r="B23" s="28"/>
      <c r="C23" s="28"/>
      <c r="D23" s="28"/>
      <c r="E23" s="28"/>
      <c r="F23" s="58" t="str">
        <f t="shared" si="0"/>
        <v/>
      </c>
      <c r="G23" s="59" t="e">
        <f t="shared" si="1"/>
        <v>#VALUE!</v>
      </c>
      <c r="H23" s="60" t="e">
        <f t="shared" si="2"/>
        <v>#VALUE!</v>
      </c>
      <c r="J23" s="39"/>
    </row>
    <row r="24" spans="1:10" s="40" customFormat="1" ht="15" customHeight="1">
      <c r="A24" s="28"/>
      <c r="B24" s="28"/>
      <c r="C24" s="28"/>
      <c r="D24" s="28"/>
      <c r="E24" s="28"/>
      <c r="F24" s="58" t="str">
        <f t="shared" si="0"/>
        <v/>
      </c>
      <c r="G24" s="59" t="e">
        <f t="shared" si="1"/>
        <v>#VALUE!</v>
      </c>
      <c r="H24" s="60" t="e">
        <f t="shared" si="2"/>
        <v>#VALUE!</v>
      </c>
      <c r="J24" s="39"/>
    </row>
    <row r="25" spans="1:10" s="40" customFormat="1" ht="15" customHeight="1">
      <c r="A25" s="28"/>
      <c r="B25" s="28"/>
      <c r="C25" s="28"/>
      <c r="D25" s="28"/>
      <c r="E25" s="28"/>
      <c r="F25" s="58" t="str">
        <f t="shared" si="0"/>
        <v/>
      </c>
      <c r="G25" s="59" t="e">
        <f t="shared" si="1"/>
        <v>#VALUE!</v>
      </c>
      <c r="H25" s="60" t="e">
        <f t="shared" si="2"/>
        <v>#VALUE!</v>
      </c>
      <c r="J25" s="39"/>
    </row>
    <row r="26" spans="1:10" s="40" customFormat="1" ht="15" customHeight="1">
      <c r="A26" s="28"/>
      <c r="B26" s="28"/>
      <c r="C26" s="28"/>
      <c r="D26" s="28"/>
      <c r="E26" s="28"/>
      <c r="F26" s="58" t="str">
        <f t="shared" si="0"/>
        <v/>
      </c>
      <c r="G26" s="59" t="e">
        <f t="shared" si="1"/>
        <v>#VALUE!</v>
      </c>
      <c r="H26" s="60" t="e">
        <f t="shared" si="2"/>
        <v>#VALUE!</v>
      </c>
      <c r="J26" s="39"/>
    </row>
    <row r="27" spans="1:10" s="40" customFormat="1" ht="15" customHeight="1">
      <c r="A27" s="28"/>
      <c r="B27" s="28"/>
      <c r="C27" s="28"/>
      <c r="D27" s="28"/>
      <c r="E27" s="28"/>
      <c r="F27" s="58" t="str">
        <f t="shared" si="0"/>
        <v/>
      </c>
      <c r="G27" s="59" t="e">
        <f t="shared" si="1"/>
        <v>#VALUE!</v>
      </c>
      <c r="H27" s="60" t="e">
        <f t="shared" si="2"/>
        <v>#VALUE!</v>
      </c>
      <c r="J27" s="39"/>
    </row>
    <row r="28" spans="1:10" s="40" customFormat="1" ht="15" customHeight="1">
      <c r="A28" s="28"/>
      <c r="B28" s="28"/>
      <c r="C28" s="28"/>
      <c r="D28" s="28"/>
      <c r="E28" s="28"/>
      <c r="F28" s="58" t="str">
        <f t="shared" si="0"/>
        <v/>
      </c>
      <c r="G28" s="59" t="e">
        <f t="shared" si="1"/>
        <v>#VALUE!</v>
      </c>
      <c r="H28" s="60" t="e">
        <f t="shared" si="2"/>
        <v>#VALUE!</v>
      </c>
      <c r="J28" s="39"/>
    </row>
    <row r="29" spans="1:10" s="40" customFormat="1" ht="15" customHeight="1">
      <c r="A29" s="28"/>
      <c r="B29" s="28"/>
      <c r="C29" s="28"/>
      <c r="D29" s="28"/>
      <c r="E29" s="28"/>
      <c r="F29" s="58" t="str">
        <f t="shared" si="0"/>
        <v/>
      </c>
      <c r="G29" s="59" t="e">
        <f t="shared" si="1"/>
        <v>#VALUE!</v>
      </c>
      <c r="H29" s="60" t="e">
        <f t="shared" si="2"/>
        <v>#VALUE!</v>
      </c>
      <c r="J29" s="39"/>
    </row>
    <row r="30" spans="1:10" s="40" customFormat="1" ht="15" customHeight="1">
      <c r="A30" s="28"/>
      <c r="B30" s="28"/>
      <c r="C30" s="28"/>
      <c r="D30" s="28"/>
      <c r="E30" s="28"/>
      <c r="F30" s="58" t="str">
        <f t="shared" si="0"/>
        <v/>
      </c>
      <c r="G30" s="59" t="e">
        <f t="shared" si="1"/>
        <v>#VALUE!</v>
      </c>
      <c r="H30" s="60" t="e">
        <f t="shared" si="2"/>
        <v>#VALUE!</v>
      </c>
      <c r="J30" s="39"/>
    </row>
    <row r="31" spans="1:10" s="40" customFormat="1" ht="15" customHeight="1">
      <c r="A31" s="28"/>
      <c r="B31" s="28"/>
      <c r="C31" s="28"/>
      <c r="D31" s="28"/>
      <c r="E31" s="28"/>
      <c r="F31" s="58" t="str">
        <f t="shared" si="0"/>
        <v/>
      </c>
      <c r="G31" s="59" t="e">
        <f t="shared" si="1"/>
        <v>#VALUE!</v>
      </c>
      <c r="H31" s="60" t="e">
        <f t="shared" si="2"/>
        <v>#VALUE!</v>
      </c>
      <c r="J31" s="39"/>
    </row>
    <row r="32" spans="1:10" s="40" customFormat="1" ht="15" customHeight="1">
      <c r="A32" s="28"/>
      <c r="B32" s="28"/>
      <c r="C32" s="28"/>
      <c r="D32" s="28"/>
      <c r="E32" s="28"/>
      <c r="F32" s="58" t="str">
        <f t="shared" si="0"/>
        <v/>
      </c>
      <c r="G32" s="59" t="e">
        <f t="shared" si="1"/>
        <v>#VALUE!</v>
      </c>
      <c r="H32" s="60" t="e">
        <f t="shared" si="2"/>
        <v>#VALUE!</v>
      </c>
      <c r="J32" s="39"/>
    </row>
    <row r="33" spans="1:10" s="40" customFormat="1" ht="15" customHeight="1">
      <c r="A33" s="28"/>
      <c r="B33" s="28"/>
      <c r="C33" s="28"/>
      <c r="D33" s="28"/>
      <c r="E33" s="28"/>
      <c r="F33" s="58" t="str">
        <f t="shared" si="0"/>
        <v/>
      </c>
      <c r="G33" s="59" t="e">
        <f t="shared" si="1"/>
        <v>#VALUE!</v>
      </c>
      <c r="H33" s="60" t="e">
        <f t="shared" si="2"/>
        <v>#VALUE!</v>
      </c>
      <c r="J33" s="39"/>
    </row>
    <row r="34" spans="1:10" s="40" customFormat="1" ht="15" customHeight="1">
      <c r="A34" s="28"/>
      <c r="B34" s="28"/>
      <c r="C34" s="28"/>
      <c r="D34" s="28"/>
      <c r="E34" s="28"/>
      <c r="F34" s="58" t="str">
        <f t="shared" si="0"/>
        <v/>
      </c>
      <c r="G34" s="59" t="e">
        <f t="shared" si="1"/>
        <v>#VALUE!</v>
      </c>
      <c r="H34" s="60" t="e">
        <f t="shared" si="2"/>
        <v>#VALUE!</v>
      </c>
      <c r="J34" s="39"/>
    </row>
    <row r="35" spans="1:10" s="40" customFormat="1" ht="15" customHeight="1">
      <c r="A35" s="28"/>
      <c r="B35" s="28"/>
      <c r="C35" s="28"/>
      <c r="D35" s="28"/>
      <c r="E35" s="28"/>
      <c r="F35" s="58" t="str">
        <f t="shared" si="0"/>
        <v/>
      </c>
      <c r="G35" s="59" t="e">
        <f t="shared" si="1"/>
        <v>#VALUE!</v>
      </c>
      <c r="H35" s="60" t="e">
        <f t="shared" si="2"/>
        <v>#VALUE!</v>
      </c>
      <c r="J35" s="39"/>
    </row>
    <row r="36" spans="1:10" s="40" customFormat="1" ht="15" customHeight="1">
      <c r="A36" s="28"/>
      <c r="B36" s="28"/>
      <c r="C36" s="28"/>
      <c r="D36" s="28"/>
      <c r="E36" s="28"/>
      <c r="F36" s="58" t="str">
        <f t="shared" si="0"/>
        <v/>
      </c>
      <c r="G36" s="59" t="e">
        <f t="shared" si="1"/>
        <v>#VALUE!</v>
      </c>
      <c r="H36" s="60" t="e">
        <f t="shared" si="2"/>
        <v>#VALUE!</v>
      </c>
      <c r="J36" s="39"/>
    </row>
    <row r="37" spans="1:10" s="40" customFormat="1" ht="15" customHeight="1">
      <c r="A37" s="28"/>
      <c r="B37" s="28"/>
      <c r="C37" s="28"/>
      <c r="D37" s="28"/>
      <c r="E37" s="28"/>
      <c r="F37" s="58" t="str">
        <f t="shared" si="0"/>
        <v/>
      </c>
      <c r="G37" s="59" t="e">
        <f t="shared" si="1"/>
        <v>#VALUE!</v>
      </c>
      <c r="H37" s="60" t="e">
        <f t="shared" si="2"/>
        <v>#VALUE!</v>
      </c>
      <c r="J37" s="39"/>
    </row>
    <row r="38" spans="1:10" s="40" customFormat="1" ht="15" customHeight="1">
      <c r="A38" s="28"/>
      <c r="B38" s="28"/>
      <c r="C38" s="28"/>
      <c r="D38" s="28"/>
      <c r="E38" s="28"/>
      <c r="F38" s="58" t="str">
        <f t="shared" si="0"/>
        <v/>
      </c>
      <c r="G38" s="59" t="e">
        <f t="shared" si="1"/>
        <v>#VALUE!</v>
      </c>
      <c r="H38" s="60" t="e">
        <f t="shared" si="2"/>
        <v>#VALUE!</v>
      </c>
      <c r="J38" s="39"/>
    </row>
    <row r="39" spans="1:10" s="40" customFormat="1" ht="15" customHeight="1">
      <c r="A39" s="28"/>
      <c r="B39" s="28"/>
      <c r="C39" s="28"/>
      <c r="D39" s="28"/>
      <c r="E39" s="28"/>
      <c r="F39" s="58" t="str">
        <f t="shared" si="0"/>
        <v/>
      </c>
      <c r="G39" s="59" t="e">
        <f t="shared" si="1"/>
        <v>#VALUE!</v>
      </c>
      <c r="H39" s="60" t="e">
        <f t="shared" si="2"/>
        <v>#VALUE!</v>
      </c>
      <c r="J39" s="39"/>
    </row>
    <row r="40" spans="1:10" s="40" customFormat="1" ht="15" customHeight="1">
      <c r="A40" s="28"/>
      <c r="B40" s="28"/>
      <c r="C40" s="28"/>
      <c r="D40" s="28"/>
      <c r="E40" s="28"/>
      <c r="F40" s="58" t="str">
        <f t="shared" si="0"/>
        <v/>
      </c>
      <c r="G40" s="59" t="e">
        <f t="shared" si="1"/>
        <v>#VALUE!</v>
      </c>
      <c r="H40" s="60" t="e">
        <f t="shared" si="2"/>
        <v>#VALUE!</v>
      </c>
      <c r="J40" s="39"/>
    </row>
    <row r="41" spans="1:10" s="40" customFormat="1" ht="15" customHeight="1">
      <c r="A41" s="28"/>
      <c r="B41" s="28"/>
      <c r="C41" s="28"/>
      <c r="D41" s="28"/>
      <c r="E41" s="28"/>
      <c r="F41" s="58" t="str">
        <f t="shared" si="0"/>
        <v/>
      </c>
      <c r="G41" s="59" t="e">
        <f t="shared" si="1"/>
        <v>#VALUE!</v>
      </c>
      <c r="H41" s="60" t="e">
        <f t="shared" si="2"/>
        <v>#VALUE!</v>
      </c>
      <c r="J41" s="39"/>
    </row>
    <row r="42" spans="1:10" s="40" customFormat="1" ht="15" customHeight="1">
      <c r="A42" s="28"/>
      <c r="B42" s="28"/>
      <c r="C42" s="28"/>
      <c r="D42" s="28"/>
      <c r="E42" s="28"/>
      <c r="F42" s="58" t="str">
        <f t="shared" si="0"/>
        <v/>
      </c>
      <c r="G42" s="59" t="e">
        <f t="shared" si="1"/>
        <v>#VALUE!</v>
      </c>
      <c r="H42" s="60" t="e">
        <f t="shared" si="2"/>
        <v>#VALUE!</v>
      </c>
      <c r="J42" s="39"/>
    </row>
    <row r="43" spans="1:10" s="40" customFormat="1" ht="15" customHeight="1">
      <c r="A43" s="28"/>
      <c r="B43" s="28"/>
      <c r="C43" s="28"/>
      <c r="D43" s="28"/>
      <c r="E43" s="28"/>
      <c r="F43" s="58" t="str">
        <f t="shared" si="0"/>
        <v/>
      </c>
      <c r="G43" s="59" t="e">
        <f t="shared" si="1"/>
        <v>#VALUE!</v>
      </c>
      <c r="H43" s="60" t="e">
        <f t="shared" si="2"/>
        <v>#VALUE!</v>
      </c>
      <c r="J43" s="39"/>
    </row>
    <row r="44" spans="1:10" s="40" customFormat="1" ht="15" customHeight="1">
      <c r="A44" s="28"/>
      <c r="B44" s="28"/>
      <c r="C44" s="28"/>
      <c r="D44" s="28"/>
      <c r="E44" s="28"/>
      <c r="F44" s="58" t="str">
        <f t="shared" si="0"/>
        <v/>
      </c>
      <c r="G44" s="59" t="e">
        <f t="shared" si="1"/>
        <v>#VALUE!</v>
      </c>
      <c r="H44" s="60" t="e">
        <f t="shared" si="2"/>
        <v>#VALUE!</v>
      </c>
      <c r="J44" s="39"/>
    </row>
    <row r="45" spans="1:10" s="40" customFormat="1" ht="15" customHeight="1">
      <c r="A45" s="28"/>
      <c r="B45" s="28"/>
      <c r="C45" s="28"/>
      <c r="D45" s="28"/>
      <c r="E45" s="28"/>
      <c r="F45" s="58" t="str">
        <f t="shared" si="0"/>
        <v/>
      </c>
      <c r="G45" s="59" t="e">
        <f t="shared" si="1"/>
        <v>#VALUE!</v>
      </c>
      <c r="H45" s="60" t="e">
        <f t="shared" si="2"/>
        <v>#VALUE!</v>
      </c>
      <c r="J45" s="39"/>
    </row>
    <row r="46" spans="1:10" s="40" customFormat="1" ht="15" customHeight="1">
      <c r="A46" s="28"/>
      <c r="B46" s="28"/>
      <c r="C46" s="28"/>
      <c r="D46" s="28"/>
      <c r="E46" s="28"/>
      <c r="F46" s="58" t="str">
        <f t="shared" si="0"/>
        <v/>
      </c>
      <c r="G46" s="59" t="e">
        <f t="shared" si="1"/>
        <v>#VALUE!</v>
      </c>
      <c r="H46" s="60" t="e">
        <f t="shared" si="2"/>
        <v>#VALUE!</v>
      </c>
      <c r="J46" s="39"/>
    </row>
    <row r="47" spans="1:10" s="40" customFormat="1" ht="15" customHeight="1">
      <c r="A47" s="28"/>
      <c r="B47" s="28"/>
      <c r="C47" s="28"/>
      <c r="D47" s="28"/>
      <c r="E47" s="28"/>
      <c r="F47" s="58" t="str">
        <f t="shared" si="0"/>
        <v/>
      </c>
      <c r="G47" s="59" t="e">
        <f t="shared" si="1"/>
        <v>#VALUE!</v>
      </c>
      <c r="H47" s="60" t="e">
        <f t="shared" si="2"/>
        <v>#VALUE!</v>
      </c>
      <c r="J47" s="39"/>
    </row>
    <row r="48" spans="1:10" s="40" customFormat="1" ht="15" customHeight="1">
      <c r="A48" s="28"/>
      <c r="B48" s="28"/>
      <c r="C48" s="28"/>
      <c r="D48" s="28"/>
      <c r="E48" s="28"/>
      <c r="F48" s="58" t="str">
        <f t="shared" si="0"/>
        <v/>
      </c>
      <c r="G48" s="59" t="e">
        <f t="shared" si="1"/>
        <v>#VALUE!</v>
      </c>
      <c r="H48" s="60" t="e">
        <f t="shared" si="2"/>
        <v>#VALUE!</v>
      </c>
      <c r="J48" s="39"/>
    </row>
    <row r="49" spans="1:10" s="40" customFormat="1" ht="15" customHeight="1">
      <c r="A49" s="28"/>
      <c r="B49" s="28"/>
      <c r="C49" s="28"/>
      <c r="D49" s="28"/>
      <c r="E49" s="28"/>
      <c r="F49" s="58" t="str">
        <f t="shared" si="0"/>
        <v/>
      </c>
      <c r="G49" s="59" t="e">
        <f t="shared" si="1"/>
        <v>#VALUE!</v>
      </c>
      <c r="H49" s="60" t="e">
        <f t="shared" si="2"/>
        <v>#VALUE!</v>
      </c>
      <c r="J49" s="39"/>
    </row>
    <row r="50" spans="1:10" s="40" customFormat="1" ht="15" customHeight="1">
      <c r="A50" s="28"/>
      <c r="B50" s="28"/>
      <c r="C50" s="28"/>
      <c r="D50" s="28"/>
      <c r="E50" s="28"/>
      <c r="F50" s="58" t="str">
        <f t="shared" si="0"/>
        <v/>
      </c>
      <c r="G50" s="59" t="e">
        <f t="shared" si="1"/>
        <v>#VALUE!</v>
      </c>
      <c r="H50" s="60" t="e">
        <f t="shared" si="2"/>
        <v>#VALUE!</v>
      </c>
      <c r="J50" s="39"/>
    </row>
    <row r="51" spans="1:10" s="40" customFormat="1" ht="15" customHeight="1">
      <c r="A51" s="28"/>
      <c r="B51" s="28"/>
      <c r="C51" s="28"/>
      <c r="D51" s="28"/>
      <c r="E51" s="28"/>
      <c r="F51" s="58" t="str">
        <f t="shared" si="0"/>
        <v/>
      </c>
      <c r="G51" s="59" t="e">
        <f t="shared" si="1"/>
        <v>#VALUE!</v>
      </c>
      <c r="H51" s="60" t="e">
        <f t="shared" si="2"/>
        <v>#VALUE!</v>
      </c>
      <c r="J51" s="39"/>
    </row>
    <row r="52" spans="1:10" s="40" customFormat="1" ht="15" customHeight="1">
      <c r="A52" s="28"/>
      <c r="B52" s="28"/>
      <c r="C52" s="28"/>
      <c r="D52" s="28"/>
      <c r="E52" s="28"/>
      <c r="F52" s="58" t="str">
        <f t="shared" si="0"/>
        <v/>
      </c>
      <c r="G52" s="59" t="e">
        <f t="shared" si="1"/>
        <v>#VALUE!</v>
      </c>
      <c r="H52" s="60" t="e">
        <f t="shared" si="2"/>
        <v>#VALUE!</v>
      </c>
      <c r="J52" s="39"/>
    </row>
    <row r="53" spans="1:10" s="40" customFormat="1" ht="15" customHeight="1">
      <c r="A53" s="28"/>
      <c r="B53" s="28"/>
      <c r="C53" s="28"/>
      <c r="D53" s="28"/>
      <c r="E53" s="28"/>
      <c r="F53" s="58" t="str">
        <f t="shared" si="0"/>
        <v/>
      </c>
      <c r="G53" s="59" t="e">
        <f t="shared" si="1"/>
        <v>#VALUE!</v>
      </c>
      <c r="H53" s="60" t="e">
        <f t="shared" si="2"/>
        <v>#VALUE!</v>
      </c>
      <c r="J53" s="39"/>
    </row>
    <row r="54" spans="1:10" s="40" customFormat="1" ht="15" customHeight="1">
      <c r="A54" s="28"/>
      <c r="B54" s="28"/>
      <c r="C54" s="28"/>
      <c r="D54" s="28"/>
      <c r="E54" s="28"/>
      <c r="F54" s="58" t="str">
        <f t="shared" si="0"/>
        <v/>
      </c>
      <c r="G54" s="59" t="e">
        <f t="shared" si="1"/>
        <v>#VALUE!</v>
      </c>
      <c r="H54" s="60" t="e">
        <f t="shared" si="2"/>
        <v>#VALUE!</v>
      </c>
      <c r="J54" s="39"/>
    </row>
  </sheetData>
  <mergeCells count="8">
    <mergeCell ref="A9:H9"/>
    <mergeCell ref="A7:H7"/>
    <mergeCell ref="A1:B1"/>
    <mergeCell ref="A2:B2"/>
    <mergeCell ref="A3:B3"/>
    <mergeCell ref="A4:B4"/>
    <mergeCell ref="A5:B5"/>
    <mergeCell ref="E2:F2"/>
  </mergeCells>
  <pageMargins left="0.70866141732283472" right="0.70866141732283472" top="0.74803149606299213" bottom="0.74803149606299213" header="0.31496062992125984" footer="0.31496062992125984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A2" sqref="A2"/>
    </sheetView>
  </sheetViews>
  <sheetFormatPr defaultColWidth="0" defaultRowHeight="14.5"/>
  <cols>
    <col min="1" max="1" width="13.1796875" style="17" customWidth="1"/>
    <col min="2" max="2" width="13.81640625" style="17" customWidth="1"/>
    <col min="3" max="3" width="14.81640625" style="17" customWidth="1"/>
    <col min="4" max="4" width="11.453125" hidden="1" customWidth="1"/>
    <col min="5" max="16384" width="8.81640625" hidden="1"/>
  </cols>
  <sheetData>
    <row r="1" spans="1:3">
      <c r="A1" s="18" t="s">
        <v>14</v>
      </c>
      <c r="B1" s="18" t="s">
        <v>15</v>
      </c>
      <c r="C1" s="18" t="s">
        <v>16</v>
      </c>
    </row>
    <row r="2" spans="1:3">
      <c r="A2" s="16" t="str">
        <f>'1. Main clusters'!C5</f>
        <v>[e.g. pharmacies]</v>
      </c>
      <c r="B2" s="16">
        <f>'1. Main clusters'!B11</f>
        <v>10001</v>
      </c>
      <c r="C2" s="16" t="e">
        <f>'1. Main clusters'!H11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tabSelected="1" workbookViewId="0">
      <selection activeCell="D3" sqref="D3"/>
    </sheetView>
  </sheetViews>
  <sheetFormatPr defaultColWidth="0" defaultRowHeight="14.5"/>
  <cols>
    <col min="1" max="1" width="15" style="17" customWidth="1"/>
    <col min="2" max="3" width="14.453125" style="17" customWidth="1"/>
    <col min="4" max="4" width="13.453125" style="17" customWidth="1"/>
    <col min="5" max="16384" width="8.81640625" hidden="1"/>
  </cols>
  <sheetData>
    <row r="1" spans="1:4">
      <c r="A1" s="18" t="s">
        <v>14</v>
      </c>
      <c r="B1" s="18" t="s">
        <v>17</v>
      </c>
      <c r="C1" s="18" t="s">
        <v>18</v>
      </c>
      <c r="D1" s="18" t="s">
        <v>19</v>
      </c>
    </row>
    <row r="2" spans="1:4">
      <c r="A2" s="17" t="str">
        <f>'2. Booster clusters'!C5</f>
        <v>[e.g. pharmacies]</v>
      </c>
      <c r="B2" s="17">
        <f>'2. Booster clusters'!B11</f>
        <v>1001</v>
      </c>
      <c r="C2" s="19" t="str">
        <f>'2. Booster clusters'!C11</f>
        <v>Rural</v>
      </c>
      <c r="D2" s="17" t="e">
        <f>'2. Booster clusters'!H11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Props1.xml><?xml version="1.0" encoding="utf-8"?>
<ds:datastoreItem xmlns:ds="http://schemas.openxmlformats.org/officeDocument/2006/customXml" ds:itemID="{F9119FDA-A75B-40CD-B174-9FD5A6F62F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382FC-3E6D-4F1D-B03E-C1C91CDBED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BAB7DC-3846-43F4-936B-67C9FC5A361C}">
  <ds:schemaRefs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a72d8ac4-480f-42af-94c3-1b0dbed1eec5"/>
    <ds:schemaRef ds:uri="http://schemas.openxmlformats.org/package/2006/metadata/core-properties"/>
    <ds:schemaRef ds:uri="http://schemas.microsoft.com/office/infopath/2007/PartnerControls"/>
    <ds:schemaRef ds:uri="1011fb24-49a0-463f-ada9-a8217d0aa25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1. Main clusters</vt:lpstr>
      <vt:lpstr>2. Booster clusters</vt:lpstr>
      <vt:lpstr>3. Main weight</vt:lpstr>
      <vt:lpstr>4. Booster weight</vt:lpstr>
    </vt:vector>
  </TitlesOfParts>
  <Manager/>
  <Company>ICF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Erica Wang</cp:lastModifiedBy>
  <cp:revision/>
  <dcterms:created xsi:type="dcterms:W3CDTF">2011-08-10T12:38:31Z</dcterms:created>
  <dcterms:modified xsi:type="dcterms:W3CDTF">2025-08-07T21:17:19Z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i4>100</vt:i4>
  </property>
  <property fmtid="{D5CDD505-2E9C-101B-9397-08002B2CF9AE}" pid="3" name="ContentTypeId">
    <vt:lpwstr>0x0101001CA194C411A66A43AF5A340052B5B424</vt:lpwstr>
  </property>
  <property fmtid="{D5CDD505-2E9C-101B-9397-08002B2CF9AE}" pid="4" name="MediaServiceImageTags">
    <vt:lpwstr/>
  </property>
</Properties>
</file>