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C11" i="2" s="1"/>
  <c r="D10" i="2"/>
  <c r="E10" i="2"/>
  <c r="F10" i="2"/>
  <c r="G10" i="2"/>
  <c r="D11" i="2"/>
  <c r="E11" i="2"/>
  <c r="F11" i="2"/>
  <c r="G11" i="2"/>
  <c r="C12" i="2"/>
  <c r="D12" i="2"/>
  <c r="E12" i="2"/>
  <c r="F12" i="2"/>
  <c r="G12" i="2"/>
  <c r="C13" i="2"/>
  <c r="D13" i="2"/>
  <c r="E13" i="2"/>
  <c r="E14" i="2" s="1"/>
  <c r="F13" i="2"/>
  <c r="G13" i="2"/>
  <c r="C14" i="2"/>
  <c r="D14" i="2"/>
  <c r="F14" i="2"/>
  <c r="G14" i="2"/>
  <c r="C15" i="2"/>
  <c r="D15" i="2"/>
  <c r="E15" i="2"/>
  <c r="F15" i="2"/>
  <c r="G15" i="2"/>
  <c r="C16" i="2"/>
  <c r="D16" i="2"/>
  <c r="E16" i="2"/>
  <c r="F16" i="2"/>
  <c r="F17" i="2" s="1"/>
  <c r="G16" i="2"/>
  <c r="C17" i="2"/>
  <c r="D17" i="2"/>
  <c r="E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E22" i="2" s="1"/>
  <c r="F21" i="2"/>
  <c r="F22" i="2" s="1"/>
  <c r="G21" i="2"/>
  <c r="C22" i="2"/>
  <c r="D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C29" i="2" s="1"/>
  <c r="D28" i="2"/>
  <c r="E28" i="2"/>
  <c r="F28" i="2"/>
  <c r="G28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D40" i="2" s="1"/>
  <c r="E39" i="2"/>
  <c r="F39" i="2"/>
  <c r="G39" i="2"/>
  <c r="C40" i="2"/>
  <c r="C41" i="2" s="1"/>
  <c r="E40" i="2"/>
  <c r="F40" i="2"/>
  <c r="G40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E46" i="2" s="1"/>
  <c r="F45" i="2"/>
  <c r="G45" i="2"/>
  <c r="C46" i="2"/>
  <c r="D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E54" i="2" s="1"/>
  <c r="F53" i="2"/>
  <c r="G53" i="2"/>
  <c r="C54" i="2"/>
  <c r="D54" i="2"/>
  <c r="F54" i="2"/>
  <c r="G54" i="2"/>
  <c r="C55" i="2"/>
  <c r="C56" i="2" s="1"/>
  <c r="C57" i="2" s="1"/>
  <c r="D55" i="2"/>
  <c r="E55" i="2"/>
  <c r="F55" i="2"/>
  <c r="G55" i="2"/>
  <c r="D56" i="2"/>
  <c r="E56" i="2"/>
  <c r="F56" i="2"/>
  <c r="G56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G60" i="2" s="1"/>
  <c r="C60" i="2"/>
  <c r="D60" i="2"/>
  <c r="E60" i="2"/>
  <c r="F60" i="2"/>
  <c r="C61" i="2"/>
  <c r="D61" i="2"/>
  <c r="E61" i="2"/>
  <c r="E62" i="2" s="1"/>
  <c r="F61" i="2"/>
  <c r="G61" i="2"/>
  <c r="C62" i="2"/>
  <c r="D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E78" i="2" s="1"/>
  <c r="F77" i="2"/>
  <c r="G77" i="2"/>
  <c r="C78" i="2"/>
  <c r="D78" i="2"/>
  <c r="F78" i="2"/>
  <c r="G78" i="2"/>
  <c r="C79" i="2"/>
  <c r="D79" i="2"/>
  <c r="E79" i="2"/>
  <c r="F79" i="2"/>
  <c r="G79" i="2"/>
  <c r="C80" i="2"/>
  <c r="C81" i="2" s="1"/>
  <c r="C82" i="2" s="1"/>
  <c r="D80" i="2"/>
  <c r="E80" i="2"/>
  <c r="F80" i="2"/>
  <c r="F81" i="2" s="1"/>
  <c r="G80" i="2"/>
  <c r="D81" i="2"/>
  <c r="E81" i="2"/>
  <c r="G81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G89" i="2" s="1"/>
  <c r="G90" i="2" s="1"/>
  <c r="G91" i="2" s="1"/>
  <c r="G92" i="2" s="1"/>
  <c r="C89" i="2"/>
  <c r="D89" i="2"/>
  <c r="E89" i="2"/>
  <c r="F89" i="2"/>
  <c r="F90" i="2" s="1"/>
  <c r="C90" i="2"/>
  <c r="D90" i="2"/>
  <c r="E90" i="2"/>
  <c r="E91" i="2" s="1"/>
  <c r="E92" i="2" s="1"/>
  <c r="C91" i="2"/>
  <c r="D91" i="2"/>
  <c r="F91" i="2"/>
  <c r="C92" i="2"/>
  <c r="D92" i="2"/>
  <c r="F92" i="2"/>
  <c r="C93" i="2"/>
  <c r="D93" i="2"/>
  <c r="E93" i="2"/>
  <c r="F93" i="2"/>
  <c r="G93" i="2"/>
  <c r="C94" i="2"/>
  <c r="D94" i="2"/>
  <c r="E94" i="2"/>
  <c r="E95" i="2" s="1"/>
  <c r="F94" i="2"/>
  <c r="G94" i="2"/>
  <c r="C95" i="2"/>
  <c r="D95" i="2"/>
  <c r="D96" i="2" s="1"/>
  <c r="F95" i="2"/>
  <c r="G95" i="2"/>
  <c r="C96" i="2"/>
  <c r="C97" i="2" s="1"/>
  <c r="C98" i="2" s="1"/>
  <c r="E96" i="2"/>
  <c r="F96" i="2"/>
  <c r="G96" i="2"/>
  <c r="D97" i="2"/>
  <c r="E97" i="2"/>
  <c r="F97" i="2"/>
  <c r="G97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F102" i="2" s="1"/>
  <c r="G101" i="2"/>
  <c r="C102" i="2"/>
  <c r="D102" i="2"/>
  <c r="E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D108" i="2" s="1"/>
  <c r="E107" i="2"/>
  <c r="F107" i="2"/>
  <c r="G107" i="2"/>
  <c r="C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C112" i="2" s="1"/>
  <c r="D111" i="2"/>
  <c r="E111" i="2"/>
  <c r="F111" i="2"/>
  <c r="G111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F116" i="2" s="1"/>
  <c r="G115" i="2"/>
  <c r="C116" i="2"/>
  <c r="D116" i="2"/>
  <c r="E116" i="2"/>
  <c r="G116" i="2"/>
  <c r="C117" i="2"/>
  <c r="D117" i="2"/>
  <c r="D118" i="2" s="1"/>
  <c r="E117" i="2"/>
  <c r="F117" i="2"/>
  <c r="F118" i="2" s="1"/>
  <c r="G117" i="2"/>
  <c r="C118" i="2"/>
  <c r="E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C123" i="2" s="1"/>
  <c r="C124" i="2" s="1"/>
  <c r="C125" i="2" s="1"/>
  <c r="C126" i="2" s="1"/>
  <c r="C127" i="2" s="1"/>
  <c r="C128" i="2" s="1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F126" i="2" s="1"/>
  <c r="G125" i="2"/>
  <c r="D126" i="2"/>
  <c r="E126" i="2"/>
  <c r="G126" i="2"/>
  <c r="D127" i="2"/>
  <c r="E127" i="2"/>
  <c r="F127" i="2"/>
  <c r="G127" i="2"/>
  <c r="D128" i="2"/>
  <c r="E128" i="2"/>
  <c r="F128" i="2"/>
  <c r="G128" i="2"/>
  <c r="C129" i="2"/>
  <c r="D129" i="2"/>
  <c r="E129" i="2"/>
  <c r="F129" i="2"/>
  <c r="G129" i="2"/>
  <c r="C130" i="2"/>
  <c r="D130" i="2"/>
  <c r="D131" i="2" s="1"/>
  <c r="D132" i="2" s="1"/>
  <c r="E130" i="2"/>
  <c r="F130" i="2"/>
  <c r="G130" i="2"/>
  <c r="C131" i="2"/>
  <c r="E131" i="2"/>
  <c r="F131" i="2"/>
  <c r="G131" i="2"/>
  <c r="G132" i="2" s="1"/>
  <c r="C132" i="2"/>
  <c r="C133" i="2" s="1"/>
  <c r="E132" i="2"/>
  <c r="F132" i="2"/>
  <c r="D133" i="2"/>
  <c r="E133" i="2"/>
  <c r="F133" i="2"/>
  <c r="G133" i="2"/>
  <c r="C134" i="2"/>
  <c r="D134" i="2"/>
  <c r="E134" i="2"/>
  <c r="F134" i="2"/>
  <c r="G134" i="2"/>
  <c r="C135" i="2"/>
  <c r="D135" i="2"/>
  <c r="D136" i="2" s="1"/>
  <c r="D137" i="2" s="1"/>
  <c r="D138" i="2" s="1"/>
  <c r="D139" i="2" s="1"/>
  <c r="D140" i="2" s="1"/>
  <c r="D141" i="2" s="1"/>
  <c r="E135" i="2"/>
  <c r="F135" i="2"/>
  <c r="G135" i="2"/>
  <c r="C136" i="2"/>
  <c r="E136" i="2"/>
  <c r="F136" i="2"/>
  <c r="G136" i="2"/>
  <c r="C137" i="2"/>
  <c r="E137" i="2"/>
  <c r="F137" i="2"/>
  <c r="G137" i="2"/>
  <c r="C138" i="2"/>
  <c r="E138" i="2"/>
  <c r="F138" i="2"/>
  <c r="G138" i="2"/>
  <c r="C139" i="2"/>
  <c r="E139" i="2"/>
  <c r="F139" i="2"/>
  <c r="G139" i="2"/>
  <c r="C140" i="2"/>
  <c r="E140" i="2"/>
  <c r="F140" i="2"/>
  <c r="G140" i="2"/>
  <c r="C141" i="2"/>
  <c r="E141" i="2"/>
  <c r="F141" i="2"/>
  <c r="F142" i="2" s="1"/>
  <c r="G141" i="2"/>
  <c r="C142" i="2"/>
  <c r="D142" i="2"/>
  <c r="E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G148" i="2" s="1"/>
  <c r="C148" i="2"/>
  <c r="D148" i="2"/>
  <c r="E148" i="2"/>
  <c r="F148" i="2"/>
  <c r="C149" i="2"/>
  <c r="D149" i="2"/>
  <c r="E149" i="2"/>
  <c r="E150" i="2" s="1"/>
  <c r="E151" i="2" s="1"/>
  <c r="F149" i="2"/>
  <c r="G149" i="2"/>
  <c r="C150" i="2"/>
  <c r="D150" i="2"/>
  <c r="F150" i="2"/>
  <c r="G150" i="2"/>
  <c r="C151" i="2"/>
  <c r="D151" i="2"/>
  <c r="F151" i="2"/>
  <c r="G151" i="2"/>
  <c r="C152" i="2"/>
  <c r="C153" i="2" s="1"/>
  <c r="D152" i="2"/>
  <c r="E152" i="2"/>
  <c r="F152" i="2"/>
  <c r="G152" i="2"/>
  <c r="D153" i="2"/>
  <c r="E153" i="2"/>
  <c r="F153" i="2"/>
  <c r="F154" i="2" s="1"/>
  <c r="G153" i="2"/>
  <c r="C154" i="2"/>
  <c r="D154" i="2"/>
  <c r="E154" i="2"/>
  <c r="G154" i="2"/>
  <c r="C155" i="2"/>
  <c r="D155" i="2"/>
  <c r="E155" i="2"/>
  <c r="F155" i="2"/>
  <c r="G155" i="2"/>
  <c r="G156" i="2" s="1"/>
  <c r="G157" i="2" s="1"/>
  <c r="G158" i="2" s="1"/>
  <c r="G159" i="2" s="1"/>
  <c r="G160" i="2" s="1"/>
  <c r="C156" i="2"/>
  <c r="C157" i="2" s="1"/>
  <c r="D156" i="2"/>
  <c r="E156" i="2"/>
  <c r="F156" i="2"/>
  <c r="D157" i="2"/>
  <c r="E157" i="2"/>
  <c r="F157" i="2"/>
  <c r="C158" i="2"/>
  <c r="D158" i="2"/>
  <c r="E158" i="2"/>
  <c r="F158" i="2"/>
  <c r="C159" i="2"/>
  <c r="D159" i="2"/>
  <c r="D160" i="2" s="1"/>
  <c r="E159" i="2"/>
  <c r="F159" i="2"/>
  <c r="C160" i="2"/>
  <c r="E160" i="2"/>
  <c r="F160" i="2"/>
  <c r="F161" i="2" s="1"/>
  <c r="C161" i="2"/>
  <c r="D161" i="2"/>
  <c r="E161" i="2"/>
  <c r="G161" i="2"/>
  <c r="C162" i="2"/>
  <c r="D162" i="2"/>
  <c r="E162" i="2"/>
  <c r="F162" i="2"/>
  <c r="G162" i="2"/>
  <c r="C163" i="2"/>
  <c r="D163" i="2"/>
  <c r="D164" i="2" s="1"/>
  <c r="D165" i="2" s="1"/>
  <c r="E163" i="2"/>
  <c r="E164" i="2" s="1"/>
  <c r="E165" i="2" s="1"/>
  <c r="F163" i="2"/>
  <c r="G163" i="2"/>
  <c r="C164" i="2"/>
  <c r="F164" i="2"/>
  <c r="G164" i="2"/>
  <c r="G165" i="2" s="1"/>
  <c r="G166" i="2" s="1"/>
  <c r="G167" i="2" s="1"/>
  <c r="C165" i="2"/>
  <c r="F165" i="2"/>
  <c r="F166" i="2" s="1"/>
  <c r="C166" i="2"/>
  <c r="D166" i="2"/>
  <c r="E166" i="2"/>
  <c r="C167" i="2"/>
  <c r="C168" i="2" s="1"/>
  <c r="D167" i="2"/>
  <c r="E167" i="2"/>
  <c r="F167" i="2"/>
  <c r="D168" i="2"/>
  <c r="D169" i="2" s="1"/>
  <c r="D170" i="2" s="1"/>
  <c r="E168" i="2"/>
  <c r="F168" i="2"/>
  <c r="F169" i="2" s="1"/>
  <c r="F170" i="2" s="1"/>
  <c r="F171" i="2" s="1"/>
  <c r="G168" i="2"/>
  <c r="C169" i="2"/>
  <c r="E169" i="2"/>
  <c r="G169" i="2"/>
  <c r="C170" i="2"/>
  <c r="E170" i="2"/>
  <c r="E171" i="2" s="1"/>
  <c r="E172" i="2" s="1"/>
  <c r="E173" i="2" s="1"/>
  <c r="G170" i="2"/>
  <c r="C171" i="2"/>
  <c r="D171" i="2"/>
  <c r="D172" i="2" s="1"/>
  <c r="D173" i="2" s="1"/>
  <c r="G171" i="2"/>
  <c r="C172" i="2"/>
  <c r="C173" i="2" s="1"/>
  <c r="C174" i="2" s="1"/>
  <c r="C175" i="2" s="1"/>
  <c r="C176" i="2" s="1"/>
  <c r="F172" i="2"/>
  <c r="G172" i="2"/>
  <c r="F173" i="2"/>
  <c r="F174" i="2" s="1"/>
  <c r="G173" i="2"/>
  <c r="D174" i="2"/>
  <c r="E174" i="2"/>
  <c r="G174" i="2"/>
  <c r="D175" i="2"/>
  <c r="D176" i="2" s="1"/>
  <c r="E175" i="2"/>
  <c r="F175" i="2"/>
  <c r="G175" i="2"/>
  <c r="E176" i="2"/>
  <c r="F176" i="2"/>
  <c r="F177" i="2" s="1"/>
  <c r="F178" i="2" s="1"/>
  <c r="F179" i="2" s="1"/>
  <c r="F180" i="2" s="1"/>
  <c r="G176" i="2"/>
  <c r="C177" i="2"/>
  <c r="D177" i="2"/>
  <c r="E177" i="2"/>
  <c r="G177" i="2"/>
  <c r="C178" i="2"/>
  <c r="D178" i="2"/>
  <c r="D179" i="2" s="1"/>
  <c r="D180" i="2" s="1"/>
  <c r="E178" i="2"/>
  <c r="G178" i="2"/>
  <c r="C179" i="2"/>
  <c r="E179" i="2"/>
  <c r="G179" i="2"/>
  <c r="G180" i="2" s="1"/>
  <c r="G181" i="2" s="1"/>
  <c r="C180" i="2"/>
  <c r="E180" i="2"/>
  <c r="C181" i="2"/>
  <c r="D181" i="2"/>
  <c r="E181" i="2"/>
  <c r="F181" i="2"/>
  <c r="C182" i="2"/>
  <c r="D182" i="2"/>
  <c r="E182" i="2"/>
  <c r="F182" i="2"/>
  <c r="F183" i="2" s="1"/>
  <c r="F184" i="2" s="1"/>
  <c r="F185" i="2" s="1"/>
  <c r="G182" i="2"/>
  <c r="C183" i="2"/>
  <c r="D183" i="2"/>
  <c r="D184" i="2" s="1"/>
  <c r="D185" i="2" s="1"/>
  <c r="D186" i="2" s="1"/>
  <c r="E183" i="2"/>
  <c r="G183" i="2"/>
  <c r="C184" i="2"/>
  <c r="E184" i="2"/>
  <c r="G184" i="2"/>
  <c r="C185" i="2"/>
  <c r="E185" i="2"/>
  <c r="G185" i="2"/>
  <c r="G186" i="2" s="1"/>
  <c r="C186" i="2"/>
  <c r="E186" i="2"/>
  <c r="F186" i="2"/>
  <c r="C187" i="2"/>
  <c r="D187" i="2"/>
  <c r="D188" i="2" s="1"/>
  <c r="D189" i="2" s="1"/>
  <c r="D190" i="2" s="1"/>
  <c r="D191" i="2" s="1"/>
  <c r="E187" i="2"/>
  <c r="F187" i="2"/>
  <c r="G187" i="2"/>
  <c r="C188" i="2"/>
  <c r="C189" i="2" s="1"/>
  <c r="E188" i="2"/>
  <c r="F188" i="2"/>
  <c r="G188" i="2"/>
  <c r="E189" i="2"/>
  <c r="E190" i="2" s="1"/>
  <c r="F189" i="2"/>
  <c r="G189" i="2"/>
  <c r="C190" i="2"/>
  <c r="F190" i="2"/>
  <c r="G190" i="2"/>
  <c r="C191" i="2"/>
  <c r="C192" i="2" s="1"/>
  <c r="E191" i="2"/>
  <c r="F191" i="2"/>
  <c r="G191" i="2"/>
  <c r="D192" i="2"/>
  <c r="E192" i="2"/>
  <c r="F192" i="2"/>
  <c r="G192" i="2"/>
  <c r="G193" i="2" s="1"/>
  <c r="G194" i="2" s="1"/>
  <c r="G195" i="2" s="1"/>
  <c r="C193" i="2"/>
  <c r="D193" i="2"/>
  <c r="E193" i="2"/>
  <c r="F193" i="2"/>
  <c r="C194" i="2"/>
  <c r="D194" i="2"/>
  <c r="E194" i="2"/>
  <c r="E195" i="2" s="1"/>
  <c r="F194" i="2"/>
  <c r="C195" i="2"/>
  <c r="D195" i="2"/>
  <c r="F195" i="2"/>
  <c r="C196" i="2"/>
  <c r="D196" i="2"/>
  <c r="E196" i="2"/>
  <c r="F196" i="2"/>
  <c r="G196" i="2"/>
  <c r="C197" i="2"/>
  <c r="D197" i="2"/>
  <c r="E197" i="2"/>
  <c r="F197" i="2"/>
  <c r="F198" i="2" s="1"/>
  <c r="G197" i="2"/>
  <c r="C198" i="2"/>
  <c r="D198" i="2"/>
  <c r="E198" i="2"/>
  <c r="E199" i="2" s="1"/>
  <c r="E200" i="2" s="1"/>
  <c r="G198" i="2"/>
  <c r="C199" i="2"/>
  <c r="D199" i="2"/>
  <c r="F199" i="2"/>
  <c r="G199" i="2"/>
  <c r="C200" i="2"/>
  <c r="C201" i="2" s="1"/>
  <c r="D200" i="2"/>
  <c r="F200" i="2"/>
  <c r="F201" i="2" s="1"/>
  <c r="F202" i="2" s="1"/>
  <c r="F203" i="2" s="1"/>
  <c r="F204" i="2" s="1"/>
  <c r="G200" i="2"/>
  <c r="D201" i="2"/>
  <c r="E201" i="2"/>
  <c r="G201" i="2"/>
  <c r="G202" i="2" s="1"/>
  <c r="G203" i="2" s="1"/>
  <c r="G204" i="2" s="1"/>
  <c r="C202" i="2"/>
  <c r="D202" i="2"/>
  <c r="E202" i="2"/>
  <c r="C203" i="2"/>
  <c r="D203" i="2"/>
  <c r="E203" i="2"/>
  <c r="C204" i="2"/>
  <c r="D204" i="2"/>
  <c r="E204" i="2"/>
  <c r="G5" i="2"/>
  <c r="F5" i="2"/>
  <c r="E5" i="2"/>
  <c r="D5" i="2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I5" i="2"/>
  <c r="H5" i="2"/>
  <c r="C5" i="2"/>
  <c r="AR6" i="1" l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5" i="1"/>
  <c r="K204" i="1" l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AD161" i="1"/>
  <c r="K161" i="1"/>
  <c r="AD160" i="1"/>
  <c r="K160" i="1"/>
  <c r="AD159" i="1"/>
  <c r="K159" i="1"/>
  <c r="AD158" i="1"/>
  <c r="K158" i="1"/>
  <c r="AD157" i="1"/>
  <c r="K157" i="1"/>
  <c r="AD156" i="1"/>
  <c r="K156" i="1"/>
  <c r="AD155" i="1"/>
  <c r="K155" i="1"/>
  <c r="AD154" i="1"/>
  <c r="P154" i="1"/>
  <c r="K154" i="1"/>
  <c r="AD153" i="1"/>
  <c r="P153" i="1"/>
  <c r="K153" i="1"/>
  <c r="AD152" i="1"/>
  <c r="P152" i="1"/>
  <c r="K152" i="1"/>
  <c r="AD151" i="1"/>
  <c r="P151" i="1"/>
  <c r="K151" i="1"/>
  <c r="AD150" i="1"/>
  <c r="P150" i="1"/>
  <c r="K150" i="1"/>
  <c r="AD149" i="1"/>
  <c r="P149" i="1"/>
  <c r="K149" i="1"/>
  <c r="AD148" i="1"/>
  <c r="P148" i="1"/>
  <c r="K148" i="1"/>
  <c r="AD147" i="1"/>
  <c r="P147" i="1"/>
  <c r="K147" i="1"/>
  <c r="AD146" i="1"/>
  <c r="P146" i="1"/>
  <c r="K146" i="1"/>
  <c r="AD145" i="1"/>
  <c r="P145" i="1"/>
  <c r="K145" i="1"/>
  <c r="AD144" i="1"/>
  <c r="P144" i="1"/>
  <c r="K144" i="1"/>
  <c r="AD143" i="1"/>
  <c r="P143" i="1"/>
  <c r="K143" i="1"/>
  <c r="AD142" i="1"/>
  <c r="P142" i="1"/>
  <c r="K142" i="1"/>
  <c r="AD141" i="1"/>
  <c r="P141" i="1"/>
  <c r="K141" i="1"/>
  <c r="AD140" i="1"/>
  <c r="P140" i="1"/>
  <c r="K140" i="1"/>
  <c r="AD139" i="1"/>
  <c r="P139" i="1"/>
  <c r="K139" i="1"/>
  <c r="AD138" i="1"/>
  <c r="P138" i="1"/>
  <c r="K138" i="1"/>
  <c r="AD137" i="1"/>
  <c r="P137" i="1"/>
  <c r="K137" i="1"/>
  <c r="AD136" i="1"/>
  <c r="P136" i="1"/>
  <c r="K136" i="1"/>
  <c r="AD135" i="1"/>
  <c r="P135" i="1"/>
  <c r="K135" i="1"/>
  <c r="AD134" i="1"/>
  <c r="P134" i="1"/>
  <c r="K134" i="1"/>
  <c r="AD133" i="1"/>
  <c r="P133" i="1"/>
  <c r="K133" i="1"/>
  <c r="AD132" i="1"/>
  <c r="P132" i="1"/>
  <c r="K132" i="1"/>
  <c r="AD131" i="1"/>
  <c r="P131" i="1"/>
  <c r="K131" i="1"/>
  <c r="AD130" i="1"/>
  <c r="P130" i="1"/>
  <c r="K130" i="1"/>
  <c r="AD129" i="1"/>
  <c r="P129" i="1"/>
  <c r="K129" i="1"/>
  <c r="AD128" i="1"/>
  <c r="P128" i="1"/>
  <c r="K128" i="1"/>
  <c r="AD127" i="1"/>
  <c r="P127" i="1"/>
  <c r="K127" i="1"/>
  <c r="AD126" i="1"/>
  <c r="P126" i="1"/>
  <c r="K126" i="1"/>
  <c r="AD125" i="1"/>
  <c r="P125" i="1"/>
  <c r="K125" i="1"/>
  <c r="AD124" i="1"/>
  <c r="P124" i="1"/>
  <c r="K124" i="1"/>
  <c r="AD123" i="1"/>
  <c r="P123" i="1"/>
  <c r="K123" i="1"/>
  <c r="AD122" i="1"/>
  <c r="P122" i="1"/>
  <c r="K122" i="1"/>
  <c r="AD121" i="1"/>
  <c r="P121" i="1"/>
  <c r="K121" i="1"/>
  <c r="AD120" i="1"/>
  <c r="P120" i="1"/>
  <c r="K120" i="1"/>
  <c r="AD119" i="1"/>
  <c r="P119" i="1"/>
  <c r="K119" i="1"/>
  <c r="AD118" i="1"/>
  <c r="P118" i="1"/>
  <c r="K118" i="1"/>
  <c r="AD117" i="1"/>
  <c r="P117" i="1"/>
  <c r="K117" i="1"/>
  <c r="AD116" i="1"/>
  <c r="P116" i="1"/>
  <c r="K116" i="1"/>
  <c r="AD115" i="1"/>
  <c r="P115" i="1"/>
  <c r="K115" i="1"/>
  <c r="AD114" i="1"/>
  <c r="P114" i="1"/>
  <c r="K114" i="1"/>
  <c r="AD113" i="1"/>
  <c r="P113" i="1"/>
  <c r="K113" i="1"/>
  <c r="AD112" i="1"/>
  <c r="P112" i="1"/>
  <c r="K112" i="1"/>
  <c r="AD111" i="1"/>
  <c r="P111" i="1"/>
  <c r="K111" i="1"/>
  <c r="AD110" i="1"/>
  <c r="P110" i="1"/>
  <c r="K110" i="1"/>
  <c r="AD109" i="1"/>
  <c r="P109" i="1"/>
  <c r="K109" i="1"/>
  <c r="AD108" i="1"/>
  <c r="P108" i="1"/>
  <c r="K108" i="1"/>
  <c r="AD107" i="1"/>
  <c r="P107" i="1"/>
  <c r="K107" i="1"/>
  <c r="AD106" i="1"/>
  <c r="P106" i="1"/>
  <c r="K106" i="1"/>
  <c r="AD105" i="1"/>
  <c r="P105" i="1"/>
  <c r="K105" i="1"/>
  <c r="AD104" i="1"/>
  <c r="P104" i="1"/>
  <c r="K104" i="1"/>
  <c r="AD103" i="1"/>
  <c r="P103" i="1"/>
  <c r="K103" i="1"/>
  <c r="AD102" i="1"/>
  <c r="P102" i="1"/>
  <c r="K102" i="1"/>
  <c r="AD101" i="1"/>
  <c r="P101" i="1"/>
  <c r="K101" i="1"/>
  <c r="AD100" i="1"/>
  <c r="P100" i="1"/>
  <c r="K100" i="1"/>
  <c r="AD99" i="1"/>
  <c r="P99" i="1"/>
  <c r="K99" i="1"/>
  <c r="AD98" i="1"/>
  <c r="P98" i="1"/>
  <c r="K98" i="1"/>
  <c r="AD97" i="1"/>
  <c r="P97" i="1"/>
  <c r="K97" i="1"/>
  <c r="AD96" i="1"/>
  <c r="P96" i="1"/>
  <c r="K96" i="1"/>
  <c r="AD95" i="1"/>
  <c r="P95" i="1"/>
  <c r="K95" i="1"/>
  <c r="AD94" i="1"/>
  <c r="P94" i="1"/>
  <c r="K94" i="1"/>
  <c r="AD93" i="1"/>
  <c r="P93" i="1"/>
  <c r="K93" i="1"/>
  <c r="AD92" i="1"/>
  <c r="P92" i="1"/>
  <c r="K92" i="1"/>
  <c r="AD91" i="1"/>
  <c r="P91" i="1"/>
  <c r="K91" i="1"/>
  <c r="AD90" i="1"/>
  <c r="P90" i="1"/>
  <c r="K90" i="1"/>
  <c r="AD89" i="1"/>
  <c r="P89" i="1"/>
  <c r="K89" i="1"/>
  <c r="AD88" i="1"/>
  <c r="P88" i="1"/>
  <c r="K88" i="1"/>
  <c r="AD87" i="1"/>
  <c r="P87" i="1"/>
  <c r="K87" i="1"/>
  <c r="AD86" i="1"/>
  <c r="P86" i="1"/>
  <c r="K86" i="1"/>
  <c r="AD85" i="1"/>
  <c r="P85" i="1"/>
  <c r="K85" i="1"/>
  <c r="AD84" i="1"/>
  <c r="P84" i="1"/>
  <c r="K84" i="1"/>
  <c r="AD83" i="1"/>
  <c r="P83" i="1"/>
  <c r="K83" i="1"/>
  <c r="AD82" i="1"/>
  <c r="P82" i="1"/>
  <c r="K82" i="1"/>
  <c r="AD81" i="1"/>
  <c r="P81" i="1"/>
  <c r="K81" i="1"/>
  <c r="AD80" i="1"/>
  <c r="P80" i="1"/>
  <c r="K80" i="1"/>
  <c r="AD79" i="1"/>
  <c r="P79" i="1"/>
  <c r="K79" i="1"/>
  <c r="AD78" i="1"/>
  <c r="P78" i="1"/>
  <c r="K78" i="1"/>
  <c r="AD77" i="1"/>
  <c r="P77" i="1"/>
  <c r="K77" i="1"/>
  <c r="AD76" i="1"/>
  <c r="P76" i="1"/>
  <c r="K76" i="1"/>
  <c r="AD75" i="1"/>
  <c r="P75" i="1"/>
  <c r="K75" i="1"/>
  <c r="AD74" i="1"/>
  <c r="P74" i="1"/>
  <c r="K74" i="1"/>
  <c r="AD73" i="1"/>
  <c r="P73" i="1"/>
  <c r="K73" i="1"/>
  <c r="AD72" i="1"/>
  <c r="P72" i="1"/>
  <c r="K72" i="1"/>
  <c r="AD71" i="1"/>
  <c r="P71" i="1"/>
  <c r="K71" i="1"/>
  <c r="AD70" i="1"/>
  <c r="P70" i="1"/>
  <c r="K70" i="1"/>
  <c r="AD69" i="1"/>
  <c r="P69" i="1"/>
  <c r="K69" i="1"/>
  <c r="AD68" i="1"/>
  <c r="P68" i="1"/>
  <c r="K68" i="1"/>
  <c r="AD67" i="1"/>
  <c r="P67" i="1"/>
  <c r="K67" i="1"/>
  <c r="AD66" i="1"/>
  <c r="P66" i="1"/>
  <c r="K66" i="1"/>
  <c r="AD65" i="1"/>
  <c r="P65" i="1"/>
  <c r="K65" i="1"/>
  <c r="AD64" i="1"/>
  <c r="P64" i="1"/>
  <c r="K64" i="1"/>
  <c r="AD63" i="1"/>
  <c r="P63" i="1"/>
  <c r="K63" i="1"/>
  <c r="AD62" i="1"/>
  <c r="P62" i="1"/>
  <c r="K62" i="1"/>
  <c r="AD61" i="1"/>
  <c r="P61" i="1"/>
  <c r="K61" i="1"/>
  <c r="AD60" i="1"/>
  <c r="P60" i="1"/>
  <c r="K60" i="1"/>
  <c r="AD59" i="1"/>
  <c r="P59" i="1"/>
  <c r="K59" i="1"/>
  <c r="AD58" i="1"/>
  <c r="P58" i="1"/>
  <c r="K58" i="1"/>
  <c r="AD57" i="1"/>
  <c r="P57" i="1"/>
  <c r="K57" i="1"/>
  <c r="AD56" i="1"/>
  <c r="P56" i="1"/>
  <c r="K56" i="1"/>
  <c r="AD55" i="1"/>
  <c r="P55" i="1"/>
  <c r="K55" i="1"/>
  <c r="AD54" i="1"/>
  <c r="P54" i="1"/>
  <c r="K54" i="1"/>
  <c r="AD53" i="1"/>
  <c r="P53" i="1"/>
  <c r="K53" i="1"/>
  <c r="AD52" i="1"/>
  <c r="P52" i="1"/>
  <c r="K52" i="1"/>
  <c r="AD51" i="1"/>
  <c r="P51" i="1"/>
  <c r="K51" i="1"/>
  <c r="AD50" i="1"/>
  <c r="P50" i="1"/>
  <c r="K50" i="1"/>
  <c r="AD49" i="1"/>
  <c r="P49" i="1"/>
  <c r="K49" i="1"/>
  <c r="AD48" i="1"/>
  <c r="P48" i="1"/>
  <c r="K48" i="1"/>
  <c r="AD47" i="1"/>
  <c r="P47" i="1"/>
  <c r="K47" i="1"/>
  <c r="AD46" i="1"/>
  <c r="P46" i="1"/>
  <c r="K46" i="1"/>
  <c r="AD45" i="1"/>
  <c r="P45" i="1"/>
  <c r="K45" i="1"/>
  <c r="AD44" i="1"/>
  <c r="P44" i="1"/>
  <c r="K44" i="1"/>
  <c r="AD43" i="1"/>
  <c r="P43" i="1"/>
  <c r="K43" i="1"/>
  <c r="AD42" i="1"/>
  <c r="P42" i="1"/>
  <c r="K42" i="1"/>
  <c r="AD41" i="1"/>
  <c r="P41" i="1"/>
  <c r="K41" i="1"/>
  <c r="AD40" i="1"/>
  <c r="P40" i="1"/>
  <c r="K40" i="1"/>
  <c r="AD39" i="1"/>
  <c r="P39" i="1"/>
  <c r="K39" i="1"/>
  <c r="AD38" i="1"/>
  <c r="P38" i="1"/>
  <c r="K38" i="1"/>
  <c r="AD37" i="1"/>
  <c r="P37" i="1"/>
  <c r="K37" i="1"/>
  <c r="AD36" i="1"/>
  <c r="P36" i="1"/>
  <c r="K36" i="1"/>
  <c r="AD35" i="1"/>
  <c r="P35" i="1"/>
  <c r="K35" i="1"/>
  <c r="AD34" i="1"/>
  <c r="P34" i="1"/>
  <c r="K34" i="1"/>
  <c r="AD33" i="1"/>
  <c r="P33" i="1"/>
  <c r="K33" i="1"/>
  <c r="AD32" i="1"/>
  <c r="P32" i="1"/>
  <c r="K32" i="1"/>
  <c r="AD31" i="1"/>
  <c r="P31" i="1"/>
  <c r="K31" i="1"/>
  <c r="AD30" i="1"/>
  <c r="P30" i="1"/>
  <c r="K30" i="1"/>
  <c r="AD29" i="1"/>
  <c r="P29" i="1"/>
  <c r="K29" i="1"/>
  <c r="AD28" i="1"/>
  <c r="P28" i="1"/>
  <c r="K28" i="1"/>
  <c r="AD27" i="1"/>
  <c r="P27" i="1"/>
  <c r="K27" i="1"/>
  <c r="AD26" i="1"/>
  <c r="P26" i="1"/>
  <c r="K26" i="1"/>
  <c r="AD25" i="1"/>
  <c r="P25" i="1"/>
  <c r="K25" i="1"/>
  <c r="AD24" i="1"/>
  <c r="P24" i="1"/>
  <c r="K24" i="1"/>
  <c r="AD23" i="1"/>
  <c r="P23" i="1"/>
  <c r="K23" i="1"/>
  <c r="AD22" i="1"/>
  <c r="P22" i="1"/>
  <c r="K22" i="1"/>
  <c r="AD21" i="1"/>
  <c r="P21" i="1"/>
  <c r="K21" i="1"/>
  <c r="AD20" i="1"/>
  <c r="P20" i="1"/>
  <c r="K20" i="1"/>
  <c r="AD19" i="1"/>
  <c r="P19" i="1"/>
  <c r="K19" i="1"/>
  <c r="AD18" i="1"/>
  <c r="P18" i="1"/>
  <c r="K18" i="1"/>
  <c r="AD17" i="1"/>
  <c r="P17" i="1"/>
  <c r="K17" i="1"/>
  <c r="AD16" i="1"/>
  <c r="P16" i="1"/>
  <c r="K16" i="1"/>
  <c r="AD15" i="1"/>
  <c r="P15" i="1"/>
  <c r="K15" i="1"/>
  <c r="AD14" i="1"/>
  <c r="P14" i="1"/>
  <c r="K14" i="1"/>
  <c r="C14" i="1"/>
  <c r="AD13" i="1"/>
  <c r="P13" i="1"/>
  <c r="K13" i="1"/>
  <c r="AD12" i="1"/>
  <c r="P12" i="1"/>
  <c r="K12" i="1"/>
  <c r="AD11" i="1"/>
  <c r="P11" i="1"/>
  <c r="K11" i="1"/>
  <c r="AD10" i="1"/>
  <c r="P10" i="1"/>
  <c r="K10" i="1"/>
  <c r="C10" i="1"/>
  <c r="AD9" i="1"/>
  <c r="P9" i="1"/>
  <c r="K9" i="1"/>
  <c r="AD8" i="1"/>
  <c r="P8" i="1"/>
  <c r="K8" i="1"/>
  <c r="C8" i="1"/>
  <c r="AD7" i="1"/>
  <c r="P7" i="1"/>
  <c r="K7" i="1"/>
  <c r="AD6" i="1"/>
  <c r="P6" i="1"/>
  <c r="K6" i="1"/>
  <c r="AD5" i="1"/>
  <c r="P5" i="1"/>
  <c r="K5" i="1"/>
</calcChain>
</file>

<file path=xl/sharedStrings.xml><?xml version="1.0" encoding="utf-8"?>
<sst xmlns="http://schemas.openxmlformats.org/spreadsheetml/2006/main" count="73" uniqueCount="37">
  <si>
    <t>Scenario</t>
  </si>
  <si>
    <t>Result</t>
  </si>
  <si>
    <t>Rosenbrock_Gaussian</t>
  </si>
  <si>
    <t>N_sd .Value</t>
  </si>
  <si>
    <t>N_mean .Value</t>
  </si>
  <si>
    <t>X .Value</t>
  </si>
  <si>
    <t>Y .Value</t>
  </si>
  <si>
    <t>Scenarios</t>
  </si>
  <si>
    <t>Precision</t>
  </si>
  <si>
    <t>T0</t>
  </si>
  <si>
    <t>Factor</t>
  </si>
  <si>
    <t>Tfinal</t>
  </si>
  <si>
    <t>Drops</t>
  </si>
  <si>
    <t>Pot. Sols</t>
  </si>
  <si>
    <t>Sd</t>
  </si>
  <si>
    <t>Var</t>
  </si>
  <si>
    <t>Repetitions</t>
  </si>
  <si>
    <t>Evaluations</t>
  </si>
  <si>
    <t>Seed 2</t>
  </si>
  <si>
    <t>Seed 4</t>
  </si>
  <si>
    <t>Seed 5</t>
  </si>
  <si>
    <t>Seed 3</t>
  </si>
  <si>
    <t>Average</t>
  </si>
  <si>
    <t>Seed 10</t>
  </si>
  <si>
    <t>Seed 11</t>
  </si>
  <si>
    <t>Seed 12</t>
  </si>
  <si>
    <t>Seed 13</t>
  </si>
  <si>
    <t>Seed 14</t>
  </si>
  <si>
    <t>Actual Value</t>
  </si>
  <si>
    <t>Accepted Solutions</t>
  </si>
  <si>
    <t>Current solution Rep1</t>
  </si>
  <si>
    <t>Current solution Rep2</t>
  </si>
  <si>
    <t>Current solution Rep3</t>
  </si>
  <si>
    <t>Current solution Rep4</t>
  </si>
  <si>
    <t>Current solution Rep5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</si>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</sst>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2" fontId="0" fillId="0" borderId="25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/>
    <xf numFmtId="164" fontId="1" fillId="0" borderId="30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 wrapText="1"/>
    </xf>
    <xf numFmtId="164" fontId="0" fillId="0" borderId="2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04"/>
  <sheetViews>
    <sheetView topLeftCell="AA130" zoomScale="70" zoomScaleNormal="70" workbookViewId="0">
      <selection activeCell="AK1" sqref="AK1:AK1048576"/>
    </sheetView>
  </sheetViews>
  <sheetFormatPr defaultRowHeight="15" x14ac:dyDescent="0.25"/>
  <cols>
    <col min="12" max="12" width="13.85546875" bestFit="1" customWidth="1"/>
    <col min="16" max="16" width="13.85546875" bestFit="1" customWidth="1"/>
    <col min="17" max="18" width="10.7109375" customWidth="1"/>
    <col min="20" max="20" width="11.28515625" customWidth="1"/>
    <col min="23" max="23" width="13.85546875" bestFit="1" customWidth="1"/>
    <col min="28" max="28" width="11.28515625" customWidth="1"/>
    <col min="33" max="33" width="11.28515625" bestFit="1" customWidth="1"/>
    <col min="37" max="37" width="13.85546875" bestFit="1" customWidth="1"/>
    <col min="39" max="39" width="11.28515625" bestFit="1" customWidth="1"/>
    <col min="41" max="41" width="11.28515625" customWidth="1"/>
    <col min="44" max="44" width="10.5703125" bestFit="1" customWidth="1"/>
    <col min="46" max="46" width="11.28515625" bestFit="1" customWidth="1"/>
    <col min="48" max="48" width="11.28515625" customWidth="1"/>
    <col min="52" max="52" width="11.28515625" bestFit="1" customWidth="1"/>
  </cols>
  <sheetData>
    <row r="1" spans="2:48" ht="15.75" thickBot="1" x14ac:dyDescent="0.3"/>
    <row r="2" spans="2:48" ht="15" customHeight="1" thickBot="1" x14ac:dyDescent="0.3">
      <c r="F2" s="25" t="s">
        <v>17</v>
      </c>
      <c r="G2" s="26"/>
      <c r="H2" s="26"/>
      <c r="I2" s="26"/>
      <c r="J2" s="26"/>
      <c r="K2" s="26"/>
      <c r="L2" s="27"/>
      <c r="N2" s="25" t="s">
        <v>29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7"/>
    </row>
    <row r="3" spans="2:48" x14ac:dyDescent="0.25">
      <c r="E3" s="30" t="s">
        <v>0</v>
      </c>
      <c r="F3" s="8" t="s">
        <v>23</v>
      </c>
      <c r="G3" s="6" t="s">
        <v>18</v>
      </c>
      <c r="H3" s="6" t="s">
        <v>21</v>
      </c>
      <c r="I3" s="6" t="s">
        <v>19</v>
      </c>
      <c r="J3" s="6" t="s">
        <v>20</v>
      </c>
      <c r="K3" s="28" t="s">
        <v>22</v>
      </c>
      <c r="L3" s="28" t="s">
        <v>14</v>
      </c>
      <c r="N3" s="35" t="s">
        <v>23</v>
      </c>
      <c r="O3" s="36"/>
      <c r="P3" s="36"/>
      <c r="Q3" s="36"/>
      <c r="R3" s="36"/>
      <c r="S3" s="36"/>
      <c r="T3" s="37"/>
      <c r="U3" s="40" t="s">
        <v>24</v>
      </c>
      <c r="V3" s="38"/>
      <c r="W3" s="38"/>
      <c r="X3" s="38"/>
      <c r="Y3" s="38"/>
      <c r="Z3" s="38"/>
      <c r="AA3" s="38"/>
      <c r="AB3" s="38" t="s">
        <v>25</v>
      </c>
      <c r="AC3" s="38"/>
      <c r="AD3" s="38"/>
      <c r="AE3" s="38"/>
      <c r="AF3" s="38"/>
      <c r="AG3" s="38"/>
      <c r="AH3" s="39"/>
      <c r="AI3" s="34" t="s">
        <v>26</v>
      </c>
      <c r="AJ3" s="32"/>
      <c r="AK3" s="32"/>
      <c r="AL3" s="32"/>
      <c r="AM3" s="32"/>
      <c r="AN3" s="32"/>
      <c r="AO3" s="33"/>
      <c r="AP3" s="32" t="s">
        <v>27</v>
      </c>
      <c r="AQ3" s="32"/>
      <c r="AR3" s="32"/>
      <c r="AS3" s="32"/>
      <c r="AT3" s="32"/>
      <c r="AU3" s="32"/>
      <c r="AV3" s="33"/>
    </row>
    <row r="4" spans="2:48" ht="45.75" thickBot="1" x14ac:dyDescent="0.3">
      <c r="E4" s="31"/>
      <c r="F4" s="19" t="s">
        <v>1</v>
      </c>
      <c r="G4" s="20" t="s">
        <v>1</v>
      </c>
      <c r="H4" s="20" t="s">
        <v>1</v>
      </c>
      <c r="I4" s="20" t="s">
        <v>1</v>
      </c>
      <c r="J4" s="21" t="s">
        <v>1</v>
      </c>
      <c r="K4" s="29"/>
      <c r="L4" s="29"/>
      <c r="N4" s="1" t="s">
        <v>0</v>
      </c>
      <c r="O4" s="1" t="s">
        <v>2</v>
      </c>
      <c r="P4" s="1" t="s">
        <v>28</v>
      </c>
      <c r="Q4" s="1" t="s">
        <v>3</v>
      </c>
      <c r="R4" s="1" t="s">
        <v>4</v>
      </c>
      <c r="S4" s="1" t="s">
        <v>5</v>
      </c>
      <c r="T4" s="1" t="s">
        <v>6</v>
      </c>
      <c r="U4" s="1" t="s">
        <v>0</v>
      </c>
      <c r="V4" s="1" t="s">
        <v>2</v>
      </c>
      <c r="W4" s="1" t="s">
        <v>28</v>
      </c>
      <c r="X4" s="1" t="s">
        <v>3</v>
      </c>
      <c r="Y4" s="1" t="s">
        <v>4</v>
      </c>
      <c r="Z4" s="1" t="s">
        <v>5</v>
      </c>
      <c r="AA4" s="1" t="s">
        <v>6</v>
      </c>
      <c r="AB4" s="1" t="s">
        <v>0</v>
      </c>
      <c r="AC4" s="1" t="s">
        <v>2</v>
      </c>
      <c r="AD4" s="1" t="s">
        <v>28</v>
      </c>
      <c r="AE4" s="1" t="s">
        <v>3</v>
      </c>
      <c r="AF4" s="1" t="s">
        <v>4</v>
      </c>
      <c r="AG4" s="1" t="s">
        <v>5</v>
      </c>
      <c r="AH4" s="1" t="s">
        <v>6</v>
      </c>
      <c r="AI4" s="1" t="s">
        <v>0</v>
      </c>
      <c r="AJ4" s="1" t="s">
        <v>2</v>
      </c>
      <c r="AK4" s="1" t="s">
        <v>28</v>
      </c>
      <c r="AL4" s="1" t="s">
        <v>3</v>
      </c>
      <c r="AM4" s="1" t="s">
        <v>4</v>
      </c>
      <c r="AN4" s="1" t="s">
        <v>5</v>
      </c>
      <c r="AO4" s="1" t="s">
        <v>6</v>
      </c>
      <c r="AP4" s="1" t="s">
        <v>0</v>
      </c>
      <c r="AQ4" s="1" t="s">
        <v>2</v>
      </c>
      <c r="AR4" s="1" t="s">
        <v>28</v>
      </c>
      <c r="AS4" s="1" t="s">
        <v>3</v>
      </c>
      <c r="AT4" s="1" t="s">
        <v>4</v>
      </c>
      <c r="AU4" s="1" t="s">
        <v>5</v>
      </c>
      <c r="AV4" s="1" t="s">
        <v>6</v>
      </c>
    </row>
    <row r="5" spans="2:48" ht="15" customHeight="1" x14ac:dyDescent="0.25">
      <c r="B5" s="1" t="s">
        <v>7</v>
      </c>
      <c r="C5" s="3">
        <v>200</v>
      </c>
      <c r="E5" s="14">
        <v>0</v>
      </c>
      <c r="F5" s="15">
        <v>12257.490685999999</v>
      </c>
      <c r="G5" s="16">
        <v>7223.2897709999997</v>
      </c>
      <c r="H5" s="16">
        <v>3515.967009</v>
      </c>
      <c r="I5" s="16">
        <v>5726.2740430000003</v>
      </c>
      <c r="J5" s="17">
        <v>8033.6006319999997</v>
      </c>
      <c r="K5" s="18">
        <f t="shared" ref="K5:K36" si="0">AVERAGE(F5,G5,H5,I5,J5)</f>
        <v>7351.3244281999996</v>
      </c>
      <c r="L5" s="24">
        <f>_xlfn.STDEV.P(F5:J5)</f>
        <v>2894.9306150007287</v>
      </c>
      <c r="N5" s="2">
        <v>1</v>
      </c>
      <c r="O5" s="2">
        <v>12257.491</v>
      </c>
      <c r="P5" s="2">
        <f>(1-S5)^2+100*(T5-S5^2)^2</f>
        <v>12256.737365968094</v>
      </c>
      <c r="Q5" s="2">
        <v>0.4</v>
      </c>
      <c r="R5" s="2">
        <v>0</v>
      </c>
      <c r="S5" s="2">
        <v>-2.9289999999999998</v>
      </c>
      <c r="T5" s="2">
        <v>-2.4849999999999999</v>
      </c>
      <c r="U5" s="2">
        <v>1</v>
      </c>
      <c r="V5" s="2">
        <v>7223.29</v>
      </c>
      <c r="W5" s="2">
        <f>(1-Z5)^2+100*(AA5-Z5^2)^2</f>
        <v>7222.5337514576022</v>
      </c>
      <c r="X5" s="2">
        <v>0.4</v>
      </c>
      <c r="Y5" s="2">
        <v>0</v>
      </c>
      <c r="Z5" s="2">
        <v>-2.9260000000000002</v>
      </c>
      <c r="AA5" s="2">
        <v>7.1999999999999995E-2</v>
      </c>
      <c r="AB5" s="2">
        <v>1</v>
      </c>
      <c r="AC5" s="2">
        <v>3515.9670000000001</v>
      </c>
      <c r="AD5" s="2">
        <f>(1-AG5)^2+100*(AH5-AG5^2)^2</f>
        <v>3515.2115223041001</v>
      </c>
      <c r="AE5" s="2">
        <v>0.4</v>
      </c>
      <c r="AF5" s="2">
        <v>0</v>
      </c>
      <c r="AG5" s="2">
        <v>-2.923</v>
      </c>
      <c r="AH5" s="2">
        <v>2.6280000000000001</v>
      </c>
      <c r="AI5" s="2">
        <v>1</v>
      </c>
      <c r="AJ5" s="2">
        <v>5726.2740000000003</v>
      </c>
      <c r="AK5" s="23">
        <f>(1-AN5)^2+100*(AO5-AN5^2)^2</f>
        <v>5725.5199756721004</v>
      </c>
      <c r="AL5" s="2">
        <v>0.4</v>
      </c>
      <c r="AM5" s="2">
        <v>0</v>
      </c>
      <c r="AN5" s="2">
        <v>-2.919</v>
      </c>
      <c r="AO5" s="2">
        <v>0.96399999999999997</v>
      </c>
      <c r="AP5" s="2">
        <v>1</v>
      </c>
      <c r="AQ5" s="2">
        <v>8033.6009999999997</v>
      </c>
      <c r="AR5" s="23">
        <f>(1-AU5)^2+100*(AV5-AU5^2)^2</f>
        <v>8032.8469411135993</v>
      </c>
      <c r="AS5" s="2">
        <v>0.4</v>
      </c>
      <c r="AT5" s="2">
        <v>0</v>
      </c>
      <c r="AU5" s="2">
        <v>-2.9159999999999999</v>
      </c>
      <c r="AV5" s="2">
        <v>-0.45100000000000001</v>
      </c>
    </row>
    <row r="6" spans="2:48" ht="15" customHeight="1" x14ac:dyDescent="0.25">
      <c r="B6" s="1" t="s">
        <v>16</v>
      </c>
      <c r="C6" s="3">
        <v>1</v>
      </c>
      <c r="E6" s="12">
        <v>1</v>
      </c>
      <c r="F6" s="11">
        <v>12128.349308000001</v>
      </c>
      <c r="G6" s="5">
        <v>5625.3943870000003</v>
      </c>
      <c r="H6" s="5">
        <v>3398.6485290000001</v>
      </c>
      <c r="I6" s="5">
        <v>7337.5861150000001</v>
      </c>
      <c r="J6" s="5">
        <v>1708.3924919999999</v>
      </c>
      <c r="K6" s="9">
        <f t="shared" si="0"/>
        <v>6039.6741662000004</v>
      </c>
      <c r="L6" s="24">
        <f t="shared" ref="L6:L69" si="1">_xlfn.STDEV.P(F6:J6)</f>
        <v>3596.1975891842631</v>
      </c>
      <c r="N6" s="2">
        <v>2</v>
      </c>
      <c r="O6" s="2">
        <v>12128.349</v>
      </c>
      <c r="P6" s="2">
        <f t="shared" ref="P6:P69" si="2">(1-S6)^2+100*(T6-S6^2)^2</f>
        <v>12127.595853472099</v>
      </c>
      <c r="Q6" s="2">
        <v>0.4</v>
      </c>
      <c r="R6" s="2">
        <v>0</v>
      </c>
      <c r="S6" s="2">
        <v>-2.919</v>
      </c>
      <c r="T6" s="2">
        <v>-2.4849999999999999</v>
      </c>
      <c r="U6" s="2">
        <v>2</v>
      </c>
      <c r="V6" s="2">
        <v>5625.3940000000002</v>
      </c>
      <c r="W6" s="2">
        <f t="shared" ref="W6:W69" si="3">(1-Z6)^2+100*(AA6-Z6^2)^2</f>
        <v>5624.6385514576004</v>
      </c>
      <c r="X6" s="2">
        <v>0.4</v>
      </c>
      <c r="Y6" s="2">
        <v>0</v>
      </c>
      <c r="Z6" s="2">
        <v>-2.9260000000000002</v>
      </c>
      <c r="AA6" s="2">
        <v>1.0720000000000001</v>
      </c>
      <c r="AB6" s="2">
        <v>2</v>
      </c>
      <c r="AC6" s="2">
        <v>3398.6489999999999</v>
      </c>
      <c r="AD6" s="2">
        <f t="shared" ref="AD6:AD69" si="4">(1-AG6)^2+100*(AH6-AG6^2)^2</f>
        <v>3397.8929423041004</v>
      </c>
      <c r="AE6" s="2">
        <v>0.4</v>
      </c>
      <c r="AF6" s="2">
        <v>0</v>
      </c>
      <c r="AG6" s="2">
        <v>-2.923</v>
      </c>
      <c r="AH6" s="2">
        <v>2.7280000000000002</v>
      </c>
      <c r="AI6" s="2">
        <v>2</v>
      </c>
      <c r="AJ6" s="2">
        <v>7337.5860000000002</v>
      </c>
      <c r="AK6" s="23">
        <f t="shared" ref="AK6:AK69" si="5">(1-AN6)^2+100*(AO6-AN6^2)^2</f>
        <v>7336.8321756721007</v>
      </c>
      <c r="AL6" s="2">
        <v>0.4</v>
      </c>
      <c r="AM6" s="2">
        <v>0</v>
      </c>
      <c r="AN6" s="2">
        <v>-2.919</v>
      </c>
      <c r="AO6" s="2">
        <v>-3.5999999999999997E-2</v>
      </c>
      <c r="AP6" s="2">
        <v>2</v>
      </c>
      <c r="AQ6" s="2">
        <v>1708.3920000000001</v>
      </c>
      <c r="AR6" s="23">
        <f t="shared" ref="AR6:AR69" si="6">(1-AU6)^2+100*(AV6-AU6^2)^2</f>
        <v>1707.6376227136</v>
      </c>
      <c r="AS6" s="2">
        <v>0.4</v>
      </c>
      <c r="AT6" s="2">
        <v>0</v>
      </c>
      <c r="AU6" s="2">
        <v>-1.9159999999999999</v>
      </c>
      <c r="AV6" s="2">
        <v>-0.45100000000000001</v>
      </c>
    </row>
    <row r="7" spans="2:48" ht="15" customHeight="1" x14ac:dyDescent="0.25">
      <c r="B7" s="1" t="s">
        <v>8</v>
      </c>
      <c r="C7" s="3">
        <v>1E-3</v>
      </c>
      <c r="E7" s="13">
        <v>2</v>
      </c>
      <c r="F7" s="11">
        <v>3813.1562789999998</v>
      </c>
      <c r="G7" s="5">
        <v>4227.4990539999999</v>
      </c>
      <c r="H7" s="5">
        <v>2762.5229429999999</v>
      </c>
      <c r="I7" s="5">
        <v>4891.2347810000001</v>
      </c>
      <c r="J7" s="5">
        <v>170.850348</v>
      </c>
      <c r="K7" s="7">
        <f t="shared" si="0"/>
        <v>3173.0526809999997</v>
      </c>
      <c r="L7" s="24">
        <f t="shared" si="1"/>
        <v>1652.6035829876939</v>
      </c>
      <c r="N7" s="2">
        <v>3</v>
      </c>
      <c r="O7" s="2">
        <v>3813.1559999999999</v>
      </c>
      <c r="P7" s="2">
        <f t="shared" si="2"/>
        <v>3812.4014298720995</v>
      </c>
      <c r="Q7" s="2">
        <v>0.4</v>
      </c>
      <c r="R7" s="2">
        <v>0</v>
      </c>
      <c r="S7" s="2">
        <v>-1.919</v>
      </c>
      <c r="T7" s="2">
        <v>-2.4849999999999999</v>
      </c>
      <c r="U7" s="2">
        <v>3</v>
      </c>
      <c r="V7" s="2">
        <v>4227.4989999999998</v>
      </c>
      <c r="W7" s="2">
        <f t="shared" si="3"/>
        <v>4226.7433514576005</v>
      </c>
      <c r="X7" s="2">
        <v>0.4</v>
      </c>
      <c r="Y7" s="2">
        <v>0</v>
      </c>
      <c r="Z7" s="2">
        <v>-2.9260000000000002</v>
      </c>
      <c r="AA7" s="2">
        <v>2.0720000000000001</v>
      </c>
      <c r="AB7" s="2">
        <v>3</v>
      </c>
      <c r="AC7" s="2">
        <v>2762.5230000000001</v>
      </c>
      <c r="AD7" s="2">
        <f t="shared" si="4"/>
        <v>2761.7682976241003</v>
      </c>
      <c r="AE7" s="2">
        <v>0.4</v>
      </c>
      <c r="AF7" s="2">
        <v>0</v>
      </c>
      <c r="AG7" s="2">
        <v>-2.823</v>
      </c>
      <c r="AH7" s="2">
        <v>2.7280000000000002</v>
      </c>
      <c r="AI7" s="2">
        <v>3</v>
      </c>
      <c r="AJ7" s="2">
        <v>4891.2349999999997</v>
      </c>
      <c r="AK7" s="23">
        <f t="shared" si="5"/>
        <v>4890.4798793120999</v>
      </c>
      <c r="AL7" s="2">
        <v>0.4</v>
      </c>
      <c r="AM7" s="2">
        <v>0</v>
      </c>
      <c r="AN7" s="2">
        <v>-2.819</v>
      </c>
      <c r="AO7" s="2">
        <v>0.96399999999999997</v>
      </c>
      <c r="AP7" s="2">
        <v>3</v>
      </c>
      <c r="AQ7" s="2">
        <v>170.85</v>
      </c>
      <c r="AR7" s="23">
        <f t="shared" si="6"/>
        <v>170.0955043136</v>
      </c>
      <c r="AS7" s="2">
        <v>0.4</v>
      </c>
      <c r="AT7" s="2">
        <v>0</v>
      </c>
      <c r="AU7" s="2">
        <v>-0.91600000000000004</v>
      </c>
      <c r="AV7" s="2">
        <v>-0.45100000000000001</v>
      </c>
    </row>
    <row r="8" spans="2:48" ht="15" customHeight="1" x14ac:dyDescent="0.25">
      <c r="B8" s="1" t="s">
        <v>13</v>
      </c>
      <c r="C8" s="3">
        <f>6001^2</f>
        <v>36012001</v>
      </c>
      <c r="E8" s="13">
        <v>3</v>
      </c>
      <c r="F8" s="11">
        <v>2679.6442000000002</v>
      </c>
      <c r="G8" s="5">
        <v>4098.7096430000001</v>
      </c>
      <c r="H8" s="5">
        <v>44.165818000000002</v>
      </c>
      <c r="I8" s="5">
        <v>4892.6314160000002</v>
      </c>
      <c r="J8" s="5">
        <v>528.86153899999999</v>
      </c>
      <c r="K8" s="7">
        <f t="shared" si="0"/>
        <v>2448.8025232000005</v>
      </c>
      <c r="L8" s="24">
        <f t="shared" si="1"/>
        <v>1908.7290068422292</v>
      </c>
      <c r="N8" s="2">
        <v>4</v>
      </c>
      <c r="O8" s="2">
        <v>2679.6439999999998</v>
      </c>
      <c r="P8" s="2">
        <f t="shared" si="2"/>
        <v>2678.8892298720998</v>
      </c>
      <c r="Q8" s="2">
        <v>0.4</v>
      </c>
      <c r="R8" s="2">
        <v>0</v>
      </c>
      <c r="S8" s="2">
        <v>-1.919</v>
      </c>
      <c r="T8" s="2">
        <v>-1.4850000000000001</v>
      </c>
      <c r="U8" s="2">
        <v>4</v>
      </c>
      <c r="V8" s="2">
        <v>4098.71</v>
      </c>
      <c r="W8" s="2">
        <f t="shared" si="3"/>
        <v>4097.9538314576002</v>
      </c>
      <c r="X8" s="2">
        <v>0.4</v>
      </c>
      <c r="Y8" s="2">
        <v>0</v>
      </c>
      <c r="Z8" s="2">
        <v>-2.9260000000000002</v>
      </c>
      <c r="AA8" s="2">
        <v>2.1720000000000002</v>
      </c>
      <c r="AB8" s="2">
        <v>4</v>
      </c>
      <c r="AC8" s="2">
        <v>44.165999999999997</v>
      </c>
      <c r="AD8" s="2">
        <f t="shared" si="4"/>
        <v>43.410990824099947</v>
      </c>
      <c r="AE8" s="2">
        <v>0.4</v>
      </c>
      <c r="AF8" s="2">
        <v>0</v>
      </c>
      <c r="AG8" s="2">
        <v>-1.823</v>
      </c>
      <c r="AH8" s="2">
        <v>2.7280000000000002</v>
      </c>
      <c r="AI8" s="2">
        <v>4</v>
      </c>
      <c r="AJ8" s="2">
        <v>4892.6310000000003</v>
      </c>
      <c r="AK8" s="23">
        <f t="shared" si="5"/>
        <v>4891.8765315120991</v>
      </c>
      <c r="AL8" s="2">
        <v>0.4</v>
      </c>
      <c r="AM8" s="2">
        <v>0</v>
      </c>
      <c r="AN8" s="2">
        <v>-2.819</v>
      </c>
      <c r="AO8" s="2">
        <v>0.96299999999999997</v>
      </c>
      <c r="AP8" s="2">
        <v>4</v>
      </c>
      <c r="AQ8" s="2">
        <v>528.86199999999997</v>
      </c>
      <c r="AR8" s="23">
        <f t="shared" si="6"/>
        <v>528.10670431359995</v>
      </c>
      <c r="AS8" s="2">
        <v>0.4</v>
      </c>
      <c r="AT8" s="2">
        <v>0</v>
      </c>
      <c r="AU8" s="2">
        <v>-0.91600000000000004</v>
      </c>
      <c r="AV8" s="2">
        <v>-1.4510000000000001</v>
      </c>
    </row>
    <row r="9" spans="2:48" ht="15" customHeight="1" x14ac:dyDescent="0.25">
      <c r="B9" s="1" t="s">
        <v>9</v>
      </c>
      <c r="C9" s="3">
        <v>20</v>
      </c>
      <c r="E9" s="13">
        <v>4</v>
      </c>
      <c r="F9" s="11">
        <v>3102.7430730000001</v>
      </c>
      <c r="G9" s="5">
        <v>4227.4990539999999</v>
      </c>
      <c r="H9" s="5">
        <v>45.366475000000001</v>
      </c>
      <c r="I9" s="5">
        <v>558.96107600000005</v>
      </c>
      <c r="J9" s="5">
        <v>170.592433</v>
      </c>
      <c r="K9" s="7">
        <f t="shared" si="0"/>
        <v>1621.0324221999999</v>
      </c>
      <c r="L9" s="24">
        <f t="shared" si="1"/>
        <v>1714.8544917418651</v>
      </c>
      <c r="N9" s="2">
        <v>5</v>
      </c>
      <c r="O9" s="2">
        <v>3102.7429999999999</v>
      </c>
      <c r="P9" s="2">
        <f t="shared" si="2"/>
        <v>3101.9879782321004</v>
      </c>
      <c r="Q9" s="2">
        <v>0.4</v>
      </c>
      <c r="R9" s="2">
        <v>0</v>
      </c>
      <c r="S9" s="2">
        <v>-2.0190000000000001</v>
      </c>
      <c r="T9" s="2">
        <v>-1.4850000000000001</v>
      </c>
      <c r="U9" s="2">
        <v>6</v>
      </c>
      <c r="V9" s="2">
        <v>5476.6049999999996</v>
      </c>
      <c r="W9" s="2">
        <f t="shared" si="3"/>
        <v>5475.8490314576011</v>
      </c>
      <c r="X9" s="2">
        <v>0.4</v>
      </c>
      <c r="Y9" s="2">
        <v>0</v>
      </c>
      <c r="Z9" s="2">
        <v>-2.9260000000000002</v>
      </c>
      <c r="AA9" s="2">
        <v>1.1719999999999999</v>
      </c>
      <c r="AB9" s="2">
        <v>5</v>
      </c>
      <c r="AC9" s="2">
        <v>45.366</v>
      </c>
      <c r="AD9" s="2">
        <f t="shared" si="4"/>
        <v>44.611648824099973</v>
      </c>
      <c r="AE9" s="2">
        <v>0.4</v>
      </c>
      <c r="AF9" s="2">
        <v>0</v>
      </c>
      <c r="AG9" s="2">
        <v>-1.823</v>
      </c>
      <c r="AH9" s="2">
        <v>2.718</v>
      </c>
      <c r="AI9" s="2">
        <v>5</v>
      </c>
      <c r="AJ9" s="2">
        <v>558.96100000000001</v>
      </c>
      <c r="AK9" s="23">
        <f t="shared" si="5"/>
        <v>558.20622791209985</v>
      </c>
      <c r="AL9" s="2">
        <v>0.4</v>
      </c>
      <c r="AM9" s="2">
        <v>0</v>
      </c>
      <c r="AN9" s="2">
        <v>-1.819</v>
      </c>
      <c r="AO9" s="2">
        <v>0.96299999999999997</v>
      </c>
      <c r="AP9" s="2">
        <v>5</v>
      </c>
      <c r="AQ9" s="2">
        <v>170.59200000000001</v>
      </c>
      <c r="AR9" s="23">
        <f t="shared" si="6"/>
        <v>169.83759311359998</v>
      </c>
      <c r="AS9" s="2">
        <v>0.4</v>
      </c>
      <c r="AT9" s="2">
        <v>0</v>
      </c>
      <c r="AU9" s="2">
        <v>-0.91600000000000004</v>
      </c>
      <c r="AV9" s="2">
        <v>-0.45</v>
      </c>
    </row>
    <row r="10" spans="2:48" x14ac:dyDescent="0.25">
      <c r="B10" s="1" t="s">
        <v>11</v>
      </c>
      <c r="C10" s="3">
        <f>C9*C12^(C11-1)</f>
        <v>7.379508683963993E-4</v>
      </c>
      <c r="E10" s="13">
        <v>5</v>
      </c>
      <c r="F10" s="11">
        <v>3102.7430730000001</v>
      </c>
      <c r="G10" s="5">
        <v>5476.6048190000001</v>
      </c>
      <c r="H10" s="5">
        <v>44.165818000000002</v>
      </c>
      <c r="I10" s="5">
        <v>559.43032200000005</v>
      </c>
      <c r="J10" s="5">
        <v>173.18055000000001</v>
      </c>
      <c r="K10" s="7">
        <f t="shared" si="0"/>
        <v>1871.2249163999998</v>
      </c>
      <c r="L10" s="24">
        <f t="shared" si="1"/>
        <v>2119.3256422415839</v>
      </c>
      <c r="N10" s="2">
        <v>8</v>
      </c>
      <c r="O10" s="2">
        <v>2719.62</v>
      </c>
      <c r="P10" s="2">
        <f t="shared" si="2"/>
        <v>2718.8653303680999</v>
      </c>
      <c r="Q10" s="2">
        <v>0.4</v>
      </c>
      <c r="R10" s="2">
        <v>0</v>
      </c>
      <c r="S10" s="2">
        <v>-1.929</v>
      </c>
      <c r="T10" s="2">
        <v>-1.4850000000000001</v>
      </c>
      <c r="U10" s="2">
        <v>7</v>
      </c>
      <c r="V10" s="2">
        <v>4091.2269999999999</v>
      </c>
      <c r="W10" s="2">
        <f t="shared" si="3"/>
        <v>4090.4724390624979</v>
      </c>
      <c r="X10" s="2">
        <v>0.4</v>
      </c>
      <c r="Y10" s="2">
        <v>0</v>
      </c>
      <c r="Z10" s="2">
        <v>-2.9249999999999998</v>
      </c>
      <c r="AA10" s="2">
        <v>2.1720000000000002</v>
      </c>
      <c r="AB10" s="2">
        <v>7</v>
      </c>
      <c r="AC10" s="2">
        <v>44.046999999999997</v>
      </c>
      <c r="AD10" s="2">
        <f t="shared" si="4"/>
        <v>43.292025024099964</v>
      </c>
      <c r="AE10" s="2">
        <v>0.4</v>
      </c>
      <c r="AF10" s="2">
        <v>0</v>
      </c>
      <c r="AG10" s="2">
        <v>-1.823</v>
      </c>
      <c r="AH10" s="2">
        <v>2.7290000000000001</v>
      </c>
      <c r="AI10" s="2">
        <v>6</v>
      </c>
      <c r="AJ10" s="2">
        <v>559.42999999999995</v>
      </c>
      <c r="AK10" s="23">
        <f t="shared" si="5"/>
        <v>558.67548011209999</v>
      </c>
      <c r="AL10" s="2">
        <v>0.4</v>
      </c>
      <c r="AM10" s="2">
        <v>0</v>
      </c>
      <c r="AN10" s="2">
        <v>-1.819</v>
      </c>
      <c r="AO10" s="2">
        <v>0.96199999999999997</v>
      </c>
      <c r="AP10" s="2">
        <v>6</v>
      </c>
      <c r="AQ10" s="2">
        <v>173.18100000000001</v>
      </c>
      <c r="AR10" s="23">
        <f t="shared" si="6"/>
        <v>172.42570511359997</v>
      </c>
      <c r="AS10" s="2">
        <v>0.4</v>
      </c>
      <c r="AT10" s="2">
        <v>0</v>
      </c>
      <c r="AU10" s="2">
        <v>-0.91600000000000004</v>
      </c>
      <c r="AV10" s="2">
        <v>-0.46</v>
      </c>
    </row>
    <row r="11" spans="2:48" x14ac:dyDescent="0.25">
      <c r="B11" s="1" t="s">
        <v>12</v>
      </c>
      <c r="C11" s="3">
        <v>200</v>
      </c>
      <c r="E11" s="13">
        <v>6</v>
      </c>
      <c r="F11" s="11">
        <v>3813.1562789999998</v>
      </c>
      <c r="G11" s="5">
        <v>4091.2270090000002</v>
      </c>
      <c r="H11" s="5">
        <v>44.046832000000002</v>
      </c>
      <c r="I11" s="5">
        <v>557.71889399999998</v>
      </c>
      <c r="J11" s="5">
        <v>13.369343000000001</v>
      </c>
      <c r="K11" s="7">
        <f t="shared" si="0"/>
        <v>1703.9036714000001</v>
      </c>
      <c r="L11" s="24">
        <f t="shared" si="1"/>
        <v>1847.9734774970277</v>
      </c>
      <c r="N11" s="2">
        <v>9</v>
      </c>
      <c r="O11" s="2">
        <v>2675.674</v>
      </c>
      <c r="P11" s="2">
        <f t="shared" si="2"/>
        <v>2674.9192788176001</v>
      </c>
      <c r="Q11" s="2">
        <v>0.4</v>
      </c>
      <c r="R11" s="2">
        <v>0</v>
      </c>
      <c r="S11" s="2">
        <v>-1.9179999999999999</v>
      </c>
      <c r="T11" s="2">
        <v>-1.4850000000000001</v>
      </c>
      <c r="U11" s="2">
        <v>8</v>
      </c>
      <c r="V11" s="2">
        <v>4078.47</v>
      </c>
      <c r="W11" s="2">
        <f t="shared" si="3"/>
        <v>4077.7151890624982</v>
      </c>
      <c r="X11" s="2">
        <v>0.4</v>
      </c>
      <c r="Y11" s="2">
        <v>0</v>
      </c>
      <c r="Z11" s="2">
        <v>-2.9249999999999998</v>
      </c>
      <c r="AA11" s="2">
        <v>2.1819999999999999</v>
      </c>
      <c r="AB11" s="2">
        <v>8</v>
      </c>
      <c r="AC11" s="2">
        <v>48.582999999999998</v>
      </c>
      <c r="AD11" s="2">
        <f t="shared" si="4"/>
        <v>47.827982032099975</v>
      </c>
      <c r="AE11" s="2">
        <v>0.4</v>
      </c>
      <c r="AF11" s="2">
        <v>0</v>
      </c>
      <c r="AG11" s="2">
        <v>-1.833</v>
      </c>
      <c r="AH11" s="2">
        <v>2.7290000000000001</v>
      </c>
      <c r="AI11" s="2">
        <v>7</v>
      </c>
      <c r="AJ11" s="2">
        <v>557.71900000000005</v>
      </c>
      <c r="AK11" s="23">
        <f t="shared" si="5"/>
        <v>556.9641319376002</v>
      </c>
      <c r="AL11" s="2">
        <v>0.4</v>
      </c>
      <c r="AM11" s="2">
        <v>0</v>
      </c>
      <c r="AN11" s="2">
        <v>-1.8180000000000001</v>
      </c>
      <c r="AO11" s="2">
        <v>0.96199999999999997</v>
      </c>
      <c r="AP11" s="2">
        <v>7</v>
      </c>
      <c r="AQ11" s="2">
        <v>13.369</v>
      </c>
      <c r="AR11" s="23">
        <f t="shared" si="6"/>
        <v>12.6145051136</v>
      </c>
      <c r="AS11" s="2">
        <v>0.4</v>
      </c>
      <c r="AT11" s="2">
        <v>0</v>
      </c>
      <c r="AU11" s="2">
        <v>-0.91600000000000004</v>
      </c>
      <c r="AV11" s="2">
        <v>0.54</v>
      </c>
    </row>
    <row r="12" spans="2:48" x14ac:dyDescent="0.25">
      <c r="B12" s="1" t="s">
        <v>10</v>
      </c>
      <c r="C12" s="3">
        <v>0.95</v>
      </c>
      <c r="E12" s="13">
        <v>7</v>
      </c>
      <c r="F12" s="11">
        <v>2719.6202640000001</v>
      </c>
      <c r="G12" s="5">
        <v>4078.469771</v>
      </c>
      <c r="H12" s="5">
        <v>48.582782999999999</v>
      </c>
      <c r="I12" s="5">
        <v>556.01125300000001</v>
      </c>
      <c r="J12" s="5">
        <v>13.429257</v>
      </c>
      <c r="K12" s="7">
        <f t="shared" si="0"/>
        <v>1483.2226655999998</v>
      </c>
      <c r="L12" s="24">
        <f t="shared" si="1"/>
        <v>1633.5355410754064</v>
      </c>
      <c r="N12" s="2">
        <v>10</v>
      </c>
      <c r="O12" s="2">
        <v>2636.2489999999998</v>
      </c>
      <c r="P12" s="2">
        <f t="shared" si="2"/>
        <v>2635.4945855296</v>
      </c>
      <c r="Q12" s="2">
        <v>0.4</v>
      </c>
      <c r="R12" s="2">
        <v>0</v>
      </c>
      <c r="S12" s="2">
        <v>-1.9079999999999999</v>
      </c>
      <c r="T12" s="2">
        <v>-1.4850000000000001</v>
      </c>
      <c r="U12" s="2">
        <v>9</v>
      </c>
      <c r="V12" s="2">
        <v>241.45400000000001</v>
      </c>
      <c r="W12" s="2">
        <f t="shared" si="3"/>
        <v>240.69893906250013</v>
      </c>
      <c r="X12" s="2">
        <v>0.4</v>
      </c>
      <c r="Y12" s="2">
        <v>0</v>
      </c>
      <c r="Z12" s="2">
        <v>-1.925</v>
      </c>
      <c r="AA12" s="2">
        <v>2.1819999999999999</v>
      </c>
      <c r="AB12" s="2">
        <v>9</v>
      </c>
      <c r="AC12" s="2">
        <v>45.244999999999997</v>
      </c>
      <c r="AD12" s="2">
        <f t="shared" si="4"/>
        <v>44.490683024099994</v>
      </c>
      <c r="AE12" s="2">
        <v>0.4</v>
      </c>
      <c r="AF12" s="2">
        <v>0</v>
      </c>
      <c r="AG12" s="2">
        <v>-1.823</v>
      </c>
      <c r="AH12" s="2">
        <v>2.7189999999999999</v>
      </c>
      <c r="AI12" s="2">
        <v>8</v>
      </c>
      <c r="AJ12" s="2">
        <v>556.01099999999997</v>
      </c>
      <c r="AK12" s="23">
        <f t="shared" si="5"/>
        <v>555.25636711209972</v>
      </c>
      <c r="AL12" s="2">
        <v>0.4</v>
      </c>
      <c r="AM12" s="2">
        <v>0</v>
      </c>
      <c r="AN12" s="2">
        <v>-1.8169999999999999</v>
      </c>
      <c r="AO12" s="2">
        <v>0.96199999999999997</v>
      </c>
      <c r="AP12" s="2">
        <v>8</v>
      </c>
      <c r="AQ12" s="2">
        <v>13.429</v>
      </c>
      <c r="AR12" s="23">
        <f t="shared" si="6"/>
        <v>12.6744163136</v>
      </c>
      <c r="AS12" s="2">
        <v>0.4</v>
      </c>
      <c r="AT12" s="2">
        <v>0</v>
      </c>
      <c r="AU12" s="2">
        <v>-0.91600000000000004</v>
      </c>
      <c r="AV12" s="2">
        <v>0.53900000000000003</v>
      </c>
    </row>
    <row r="13" spans="2:48" x14ac:dyDescent="0.25">
      <c r="B13" s="1" t="s">
        <v>14</v>
      </c>
      <c r="C13" s="3">
        <v>0.4</v>
      </c>
      <c r="E13" s="13">
        <v>8</v>
      </c>
      <c r="F13" s="11">
        <v>2675.6740639999998</v>
      </c>
      <c r="G13" s="5">
        <v>241.453745</v>
      </c>
      <c r="H13" s="5">
        <v>45.245488999999999</v>
      </c>
      <c r="I13" s="5">
        <v>557.71889399999998</v>
      </c>
      <c r="J13" s="5">
        <v>13.543424999999999</v>
      </c>
      <c r="K13" s="7">
        <f t="shared" si="0"/>
        <v>706.72712339999987</v>
      </c>
      <c r="L13" s="24">
        <f t="shared" si="1"/>
        <v>1003.3440502988761</v>
      </c>
      <c r="N13" s="2">
        <v>11</v>
      </c>
      <c r="O13" s="2">
        <v>3761.3420000000001</v>
      </c>
      <c r="P13" s="2">
        <f t="shared" si="2"/>
        <v>3760.5873855295986</v>
      </c>
      <c r="Q13" s="2">
        <v>0.4</v>
      </c>
      <c r="R13" s="2">
        <v>0</v>
      </c>
      <c r="S13" s="2">
        <v>-1.9079999999999999</v>
      </c>
      <c r="T13" s="2">
        <v>-2.4849999999999999</v>
      </c>
      <c r="U13" s="2">
        <v>10</v>
      </c>
      <c r="V13" s="2">
        <v>238.416</v>
      </c>
      <c r="W13" s="2">
        <f t="shared" si="3"/>
        <v>237.66168906250005</v>
      </c>
      <c r="X13" s="2">
        <v>0.4</v>
      </c>
      <c r="Y13" s="2">
        <v>0</v>
      </c>
      <c r="Z13" s="2">
        <v>-1.925</v>
      </c>
      <c r="AA13" s="2">
        <v>2.1920000000000002</v>
      </c>
      <c r="AB13" s="2">
        <v>11</v>
      </c>
      <c r="AC13" s="2">
        <v>43.609000000000002</v>
      </c>
      <c r="AD13" s="2">
        <f t="shared" si="4"/>
        <v>42.8544427856</v>
      </c>
      <c r="AE13" s="2">
        <v>0.4</v>
      </c>
      <c r="AF13" s="2">
        <v>0</v>
      </c>
      <c r="AG13" s="2">
        <v>-1.8220000000000001</v>
      </c>
      <c r="AH13" s="2">
        <v>2.7290000000000001</v>
      </c>
      <c r="AI13" s="2">
        <v>10</v>
      </c>
      <c r="AJ13" s="2">
        <v>574.99400000000003</v>
      </c>
      <c r="AK13" s="23">
        <f t="shared" si="5"/>
        <v>574.23958530560014</v>
      </c>
      <c r="AL13" s="2">
        <v>0.4</v>
      </c>
      <c r="AM13" s="2">
        <v>0</v>
      </c>
      <c r="AN13" s="2">
        <v>-1.8280000000000001</v>
      </c>
      <c r="AO13" s="2">
        <v>0.96199999999999997</v>
      </c>
      <c r="AP13" s="2">
        <v>9</v>
      </c>
      <c r="AQ13" s="2">
        <v>13.542999999999999</v>
      </c>
      <c r="AR13" s="23">
        <f t="shared" si="6"/>
        <v>12.788585832100004</v>
      </c>
      <c r="AS13" s="2">
        <v>0.4</v>
      </c>
      <c r="AT13" s="2">
        <v>0</v>
      </c>
      <c r="AU13" s="2">
        <v>-0.91700000000000004</v>
      </c>
      <c r="AV13" s="2">
        <v>0.53900000000000003</v>
      </c>
    </row>
    <row r="14" spans="2:48" x14ac:dyDescent="0.25">
      <c r="B14" s="1" t="s">
        <v>15</v>
      </c>
      <c r="C14" s="3">
        <f>C13^2</f>
        <v>0.16000000000000003</v>
      </c>
      <c r="E14" s="13">
        <v>9</v>
      </c>
      <c r="F14" s="11">
        <v>2636.249409</v>
      </c>
      <c r="G14" s="5">
        <v>238.41649799999999</v>
      </c>
      <c r="H14" s="5">
        <v>44.046832000000002</v>
      </c>
      <c r="I14" s="5">
        <v>574.99432999999999</v>
      </c>
      <c r="J14" s="5">
        <v>5.7072690000000001</v>
      </c>
      <c r="K14" s="7">
        <f t="shared" si="0"/>
        <v>699.88286760000005</v>
      </c>
      <c r="L14" s="24">
        <f t="shared" si="1"/>
        <v>988.94533792644575</v>
      </c>
      <c r="N14" s="2">
        <v>12</v>
      </c>
      <c r="O14" s="2">
        <v>2640.17</v>
      </c>
      <c r="P14" s="2">
        <f t="shared" si="2"/>
        <v>2639.4146386961006</v>
      </c>
      <c r="Q14" s="2">
        <v>0.4</v>
      </c>
      <c r="R14" s="2">
        <v>0</v>
      </c>
      <c r="S14" s="2">
        <v>-1.909</v>
      </c>
      <c r="T14" s="2">
        <v>-1.4850000000000001</v>
      </c>
      <c r="U14" s="2">
        <v>11</v>
      </c>
      <c r="V14" s="2">
        <v>235.399</v>
      </c>
      <c r="W14" s="2">
        <f t="shared" si="3"/>
        <v>234.64443906250014</v>
      </c>
      <c r="X14" s="2">
        <v>0.4</v>
      </c>
      <c r="Y14" s="2">
        <v>0</v>
      </c>
      <c r="Z14" s="2">
        <v>-1.925</v>
      </c>
      <c r="AA14" s="2">
        <v>2.202</v>
      </c>
      <c r="AB14" s="2">
        <v>12</v>
      </c>
      <c r="AC14" s="2">
        <v>425.685</v>
      </c>
      <c r="AD14" s="2">
        <f t="shared" si="4"/>
        <v>424.9303435856001</v>
      </c>
      <c r="AE14" s="2">
        <v>0.4</v>
      </c>
      <c r="AF14" s="2">
        <v>0</v>
      </c>
      <c r="AG14" s="2">
        <v>-0.82199999999999995</v>
      </c>
      <c r="AH14" s="2">
        <v>2.7290000000000001</v>
      </c>
      <c r="AI14" s="2">
        <v>11</v>
      </c>
      <c r="AJ14" s="2">
        <v>12.638</v>
      </c>
      <c r="AK14" s="23">
        <f t="shared" si="5"/>
        <v>11.882759137600001</v>
      </c>
      <c r="AL14" s="2">
        <v>0.4</v>
      </c>
      <c r="AM14" s="2">
        <v>0</v>
      </c>
      <c r="AN14" s="2">
        <v>-0.81799999999999995</v>
      </c>
      <c r="AO14" s="2">
        <v>0.96199999999999997</v>
      </c>
      <c r="AP14" s="2">
        <v>10</v>
      </c>
      <c r="AQ14" s="2">
        <v>5.7069999999999999</v>
      </c>
      <c r="AR14" s="23">
        <f t="shared" si="6"/>
        <v>4.9524313120999963</v>
      </c>
      <c r="AS14" s="2">
        <v>0.4</v>
      </c>
      <c r="AT14" s="2">
        <v>0</v>
      </c>
      <c r="AU14" s="2">
        <v>-0.81699999999999995</v>
      </c>
      <c r="AV14" s="2">
        <v>0.53900000000000003</v>
      </c>
    </row>
    <row r="15" spans="2:48" x14ac:dyDescent="0.25">
      <c r="E15" s="13">
        <v>10</v>
      </c>
      <c r="F15" s="11">
        <v>3761.3420599999999</v>
      </c>
      <c r="G15" s="5">
        <v>235.39925099999999</v>
      </c>
      <c r="H15" s="5">
        <v>43.609282</v>
      </c>
      <c r="I15" s="5">
        <v>12.637597</v>
      </c>
      <c r="J15" s="5">
        <v>4.1374890000000004</v>
      </c>
      <c r="K15" s="7">
        <f t="shared" si="0"/>
        <v>811.42513579999991</v>
      </c>
      <c r="L15" s="24">
        <f t="shared" si="1"/>
        <v>1477.3714320918675</v>
      </c>
      <c r="N15" s="2">
        <v>13</v>
      </c>
      <c r="O15" s="2">
        <v>2743.7550000000001</v>
      </c>
      <c r="P15" s="2">
        <f t="shared" si="2"/>
        <v>2743.0002586961004</v>
      </c>
      <c r="Q15" s="2">
        <v>0.4</v>
      </c>
      <c r="R15" s="2">
        <v>0</v>
      </c>
      <c r="S15" s="2">
        <v>-1.909</v>
      </c>
      <c r="T15" s="2">
        <v>-1.585</v>
      </c>
      <c r="U15" s="2">
        <v>12</v>
      </c>
      <c r="V15" s="2">
        <v>4053.0149999999999</v>
      </c>
      <c r="W15" s="2">
        <f t="shared" si="3"/>
        <v>4052.2606890624988</v>
      </c>
      <c r="X15" s="2">
        <v>0.4</v>
      </c>
      <c r="Y15" s="2">
        <v>0</v>
      </c>
      <c r="Z15" s="2">
        <v>-2.9249999999999998</v>
      </c>
      <c r="AA15" s="2">
        <v>2.202</v>
      </c>
      <c r="AB15" s="2">
        <v>13</v>
      </c>
      <c r="AC15" s="2">
        <v>261.74599999999998</v>
      </c>
      <c r="AD15" s="2">
        <f t="shared" si="4"/>
        <v>260.99124278559998</v>
      </c>
      <c r="AE15" s="2">
        <v>0.4</v>
      </c>
      <c r="AF15" s="2">
        <v>0</v>
      </c>
      <c r="AG15" s="2">
        <v>-1.8220000000000001</v>
      </c>
      <c r="AH15" s="2">
        <v>1.7290000000000001</v>
      </c>
      <c r="AI15" s="2">
        <v>12</v>
      </c>
      <c r="AJ15" s="2">
        <v>13.58</v>
      </c>
      <c r="AK15" s="23">
        <f t="shared" si="5"/>
        <v>12.825370649599991</v>
      </c>
      <c r="AL15" s="2">
        <v>0.4</v>
      </c>
      <c r="AM15" s="2">
        <v>0</v>
      </c>
      <c r="AN15" s="2">
        <v>-0.80800000000000005</v>
      </c>
      <c r="AO15" s="2">
        <v>0.96199999999999997</v>
      </c>
      <c r="AP15" s="2">
        <v>11</v>
      </c>
      <c r="AQ15" s="2">
        <v>4.1369999999999996</v>
      </c>
      <c r="AR15" s="23">
        <f t="shared" si="6"/>
        <v>3.3826513120999988</v>
      </c>
      <c r="AS15" s="2">
        <v>0.4</v>
      </c>
      <c r="AT15" s="2">
        <v>0</v>
      </c>
      <c r="AU15" s="2">
        <v>-0.81699999999999995</v>
      </c>
      <c r="AV15" s="2">
        <v>0.63900000000000001</v>
      </c>
    </row>
    <row r="16" spans="2:48" x14ac:dyDescent="0.25">
      <c r="E16" s="13">
        <v>11</v>
      </c>
      <c r="F16" s="11">
        <v>2640.1696449999999</v>
      </c>
      <c r="G16" s="5">
        <v>4053.015296</v>
      </c>
      <c r="H16" s="5">
        <v>425.685202</v>
      </c>
      <c r="I16" s="5">
        <v>13.580207</v>
      </c>
      <c r="J16" s="5">
        <v>4.5677110000000001</v>
      </c>
      <c r="K16" s="7">
        <f t="shared" si="0"/>
        <v>1427.4036121999998</v>
      </c>
      <c r="L16" s="24">
        <f t="shared" si="1"/>
        <v>1636.5473754578009</v>
      </c>
      <c r="N16" s="2">
        <v>14</v>
      </c>
      <c r="O16" s="2">
        <v>2644.0940000000001</v>
      </c>
      <c r="P16" s="2">
        <f t="shared" si="2"/>
        <v>2643.339661</v>
      </c>
      <c r="Q16" s="2">
        <v>0.4</v>
      </c>
      <c r="R16" s="2">
        <v>0</v>
      </c>
      <c r="S16" s="2">
        <v>-1.91</v>
      </c>
      <c r="T16" s="2">
        <v>-1.4850000000000001</v>
      </c>
      <c r="U16" s="2">
        <v>13</v>
      </c>
      <c r="V16" s="2">
        <v>235.09899999999999</v>
      </c>
      <c r="W16" s="2">
        <f t="shared" si="3"/>
        <v>234.34381406250014</v>
      </c>
      <c r="X16" s="2">
        <v>0.4</v>
      </c>
      <c r="Y16" s="2">
        <v>0</v>
      </c>
      <c r="Z16" s="2">
        <v>-1.925</v>
      </c>
      <c r="AA16" s="2">
        <v>2.2029999999999998</v>
      </c>
      <c r="AB16" s="2">
        <v>14</v>
      </c>
      <c r="AC16" s="2">
        <v>43.728000000000002</v>
      </c>
      <c r="AD16" s="2">
        <f t="shared" si="4"/>
        <v>42.972679585599984</v>
      </c>
      <c r="AE16" s="2">
        <v>0.4</v>
      </c>
      <c r="AF16" s="2">
        <v>0</v>
      </c>
      <c r="AG16" s="2">
        <v>-1.8220000000000001</v>
      </c>
      <c r="AH16" s="2">
        <v>2.7280000000000002</v>
      </c>
      <c r="AI16" s="2">
        <v>14</v>
      </c>
      <c r="AJ16" s="2">
        <v>11.737</v>
      </c>
      <c r="AK16" s="23">
        <f t="shared" si="5"/>
        <v>10.9821645056</v>
      </c>
      <c r="AL16" s="2">
        <v>0.4</v>
      </c>
      <c r="AM16" s="2">
        <v>0</v>
      </c>
      <c r="AN16" s="2">
        <v>-0.82799999999999996</v>
      </c>
      <c r="AO16" s="2">
        <v>0.96199999999999997</v>
      </c>
      <c r="AP16" s="2">
        <v>12</v>
      </c>
      <c r="AQ16" s="2">
        <v>4.5679999999999996</v>
      </c>
      <c r="AR16" s="23">
        <f t="shared" si="6"/>
        <v>3.8128713121000013</v>
      </c>
      <c r="AS16" s="2">
        <v>0.4</v>
      </c>
      <c r="AT16" s="2">
        <v>0</v>
      </c>
      <c r="AU16" s="2">
        <v>-0.81699999999999995</v>
      </c>
      <c r="AV16" s="2">
        <v>0.73899999999999999</v>
      </c>
    </row>
    <row r="17" spans="5:48" x14ac:dyDescent="0.25">
      <c r="E17" s="13">
        <v>12</v>
      </c>
      <c r="F17" s="11">
        <v>2743.7552930000002</v>
      </c>
      <c r="G17" s="5">
        <v>235.09857600000001</v>
      </c>
      <c r="H17" s="5">
        <v>261.74612100000002</v>
      </c>
      <c r="I17" s="5">
        <v>12.637597</v>
      </c>
      <c r="J17" s="5">
        <v>4.5535079999999999</v>
      </c>
      <c r="K17" s="7">
        <f t="shared" si="0"/>
        <v>651.55821900000001</v>
      </c>
      <c r="L17" s="24">
        <f t="shared" si="1"/>
        <v>1051.6192618739988</v>
      </c>
      <c r="N17" s="2">
        <v>15</v>
      </c>
      <c r="O17" s="2">
        <v>2643.0680000000002</v>
      </c>
      <c r="P17" s="2">
        <f t="shared" si="2"/>
        <v>2642.3131409999992</v>
      </c>
      <c r="Q17" s="2">
        <v>0.4</v>
      </c>
      <c r="R17" s="2">
        <v>0</v>
      </c>
      <c r="S17" s="2">
        <v>-1.91</v>
      </c>
      <c r="T17" s="2">
        <v>-1.484</v>
      </c>
      <c r="U17" s="2">
        <v>14</v>
      </c>
      <c r="V17" s="2">
        <v>135.88900000000001</v>
      </c>
      <c r="W17" s="2">
        <f t="shared" si="3"/>
        <v>135.13443906250001</v>
      </c>
      <c r="X17" s="2">
        <v>0.4</v>
      </c>
      <c r="Y17" s="2">
        <v>0</v>
      </c>
      <c r="Z17" s="2">
        <v>-1.825</v>
      </c>
      <c r="AA17" s="2">
        <v>2.2029999999999998</v>
      </c>
      <c r="AB17" s="2">
        <v>15</v>
      </c>
      <c r="AC17" s="2">
        <v>39.503</v>
      </c>
      <c r="AD17" s="2">
        <f t="shared" si="4"/>
        <v>38.748039833599982</v>
      </c>
      <c r="AE17" s="2">
        <v>0.4</v>
      </c>
      <c r="AF17" s="2">
        <v>0</v>
      </c>
      <c r="AG17" s="2">
        <v>-1.8120000000000001</v>
      </c>
      <c r="AH17" s="2">
        <v>2.7280000000000002</v>
      </c>
      <c r="AI17" s="2">
        <v>15</v>
      </c>
      <c r="AJ17" s="2">
        <v>11.682</v>
      </c>
      <c r="AK17" s="23">
        <f t="shared" si="5"/>
        <v>10.926981305599998</v>
      </c>
      <c r="AL17" s="2">
        <v>0.4</v>
      </c>
      <c r="AM17" s="2">
        <v>0</v>
      </c>
      <c r="AN17" s="2">
        <v>-0.82799999999999996</v>
      </c>
      <c r="AO17" s="2">
        <v>0.96099999999999997</v>
      </c>
      <c r="AP17" s="2">
        <v>13</v>
      </c>
      <c r="AQ17" s="2">
        <v>4.5540000000000003</v>
      </c>
      <c r="AR17" s="23">
        <f t="shared" si="6"/>
        <v>3.7986691121000011</v>
      </c>
      <c r="AS17" s="2">
        <v>0.4</v>
      </c>
      <c r="AT17" s="2">
        <v>0</v>
      </c>
      <c r="AU17" s="2">
        <v>-0.81699999999999995</v>
      </c>
      <c r="AV17" s="2">
        <v>0.73799999999999999</v>
      </c>
    </row>
    <row r="18" spans="5:48" x14ac:dyDescent="0.25">
      <c r="E18" s="13">
        <v>13</v>
      </c>
      <c r="F18" s="11">
        <v>2644.0943830000001</v>
      </c>
      <c r="G18" s="5">
        <v>135.88930099999999</v>
      </c>
      <c r="H18" s="5">
        <v>43.727538000000003</v>
      </c>
      <c r="I18" s="5">
        <v>11.737003</v>
      </c>
      <c r="J18" s="5">
        <v>4.4224860000000001</v>
      </c>
      <c r="K18" s="7">
        <f t="shared" si="0"/>
        <v>567.97414220000007</v>
      </c>
      <c r="L18" s="24">
        <f t="shared" si="1"/>
        <v>1039.1147473210717</v>
      </c>
      <c r="N18" s="2">
        <v>17</v>
      </c>
      <c r="O18" s="2">
        <v>539.44600000000003</v>
      </c>
      <c r="P18" s="2">
        <f t="shared" si="2"/>
        <v>538.69126100000017</v>
      </c>
      <c r="Q18" s="2">
        <v>0.4</v>
      </c>
      <c r="R18" s="2">
        <v>0</v>
      </c>
      <c r="S18" s="2">
        <v>-0.91</v>
      </c>
      <c r="T18" s="2">
        <v>-1.4850000000000001</v>
      </c>
      <c r="U18" s="2">
        <v>15</v>
      </c>
      <c r="V18" s="2">
        <v>138.155</v>
      </c>
      <c r="W18" s="2">
        <f t="shared" si="3"/>
        <v>137.39968906249996</v>
      </c>
      <c r="X18" s="2">
        <v>0.4</v>
      </c>
      <c r="Y18" s="2">
        <v>0</v>
      </c>
      <c r="Z18" s="2">
        <v>-1.825</v>
      </c>
      <c r="AA18" s="2">
        <v>2.1930000000000001</v>
      </c>
      <c r="AB18" s="2">
        <v>16</v>
      </c>
      <c r="AC18" s="2">
        <v>250.572</v>
      </c>
      <c r="AD18" s="2">
        <f t="shared" si="4"/>
        <v>249.81683983360003</v>
      </c>
      <c r="AE18" s="2">
        <v>0.4</v>
      </c>
      <c r="AF18" s="2">
        <v>0</v>
      </c>
      <c r="AG18" s="2">
        <v>-1.8120000000000001</v>
      </c>
      <c r="AH18" s="2">
        <v>1.728</v>
      </c>
      <c r="AI18" s="2">
        <v>16</v>
      </c>
      <c r="AJ18" s="2">
        <v>11.627000000000001</v>
      </c>
      <c r="AK18" s="23">
        <f t="shared" si="5"/>
        <v>10.871998105599999</v>
      </c>
      <c r="AL18" s="2">
        <v>0.4</v>
      </c>
      <c r="AM18" s="2">
        <v>0</v>
      </c>
      <c r="AN18" s="2">
        <v>-0.82799999999999996</v>
      </c>
      <c r="AO18" s="2">
        <v>0.96</v>
      </c>
      <c r="AP18" s="2">
        <v>14</v>
      </c>
      <c r="AQ18" s="2">
        <v>4.4219999999999997</v>
      </c>
      <c r="AR18" s="23">
        <f t="shared" si="6"/>
        <v>3.6676471121000009</v>
      </c>
      <c r="AS18" s="2">
        <v>0.4</v>
      </c>
      <c r="AT18" s="2">
        <v>0</v>
      </c>
      <c r="AU18" s="2">
        <v>-0.81699999999999995</v>
      </c>
      <c r="AV18" s="2">
        <v>0.72799999999999998</v>
      </c>
    </row>
    <row r="19" spans="5:48" x14ac:dyDescent="0.25">
      <c r="E19" s="13">
        <v>14</v>
      </c>
      <c r="F19" s="11">
        <v>2643.0678149999999</v>
      </c>
      <c r="G19" s="5">
        <v>138.15455</v>
      </c>
      <c r="H19" s="5">
        <v>39.502901000000001</v>
      </c>
      <c r="I19" s="5">
        <v>11.68182</v>
      </c>
      <c r="J19" s="5">
        <v>49.656877999999999</v>
      </c>
      <c r="K19" s="7">
        <f t="shared" si="0"/>
        <v>576.41279279999992</v>
      </c>
      <c r="L19" s="24">
        <f t="shared" si="1"/>
        <v>1034.1951813362634</v>
      </c>
      <c r="N19" s="2">
        <v>18</v>
      </c>
      <c r="O19" s="2">
        <v>544.08199999999999</v>
      </c>
      <c r="P19" s="2">
        <f t="shared" si="2"/>
        <v>543.32746100000008</v>
      </c>
      <c r="Q19" s="2">
        <v>0.4</v>
      </c>
      <c r="R19" s="2">
        <v>0</v>
      </c>
      <c r="S19" s="2">
        <v>-0.91</v>
      </c>
      <c r="T19" s="2">
        <v>-1.4950000000000001</v>
      </c>
      <c r="U19" s="2">
        <v>16</v>
      </c>
      <c r="V19" s="2">
        <v>146.673</v>
      </c>
      <c r="W19" s="2">
        <f t="shared" si="3"/>
        <v>145.91766006249998</v>
      </c>
      <c r="X19" s="2">
        <v>0.4</v>
      </c>
      <c r="Y19" s="2">
        <v>0</v>
      </c>
      <c r="Z19" s="2">
        <v>-1.835</v>
      </c>
      <c r="AA19" s="2">
        <v>2.1930000000000001</v>
      </c>
      <c r="AB19" s="2">
        <v>17</v>
      </c>
      <c r="AC19" s="2">
        <v>39.392000000000003</v>
      </c>
      <c r="AD19" s="2">
        <f t="shared" si="4"/>
        <v>38.637071033599995</v>
      </c>
      <c r="AE19" s="2">
        <v>0.4</v>
      </c>
      <c r="AF19" s="2">
        <v>0</v>
      </c>
      <c r="AG19" s="2">
        <v>-1.8120000000000001</v>
      </c>
      <c r="AH19" s="2">
        <v>2.7290000000000001</v>
      </c>
      <c r="AI19" s="2">
        <v>17</v>
      </c>
      <c r="AJ19" s="2">
        <v>56.744</v>
      </c>
      <c r="AK19" s="23">
        <f t="shared" si="5"/>
        <v>55.988798105600004</v>
      </c>
      <c r="AL19" s="2">
        <v>0.4</v>
      </c>
      <c r="AM19" s="2">
        <v>0</v>
      </c>
      <c r="AN19" s="2">
        <v>-0.82799999999999996</v>
      </c>
      <c r="AO19" s="2">
        <v>-0.04</v>
      </c>
      <c r="AP19" s="2">
        <v>15</v>
      </c>
      <c r="AQ19" s="2">
        <v>49.656999999999996</v>
      </c>
      <c r="AR19" s="23">
        <f t="shared" si="6"/>
        <v>48.902041912100003</v>
      </c>
      <c r="AS19" s="2">
        <v>0.4</v>
      </c>
      <c r="AT19" s="2">
        <v>0</v>
      </c>
      <c r="AU19" s="2">
        <v>0.183</v>
      </c>
      <c r="AV19" s="2">
        <v>0.72799999999999998</v>
      </c>
    </row>
    <row r="20" spans="5:48" x14ac:dyDescent="0.25">
      <c r="E20" s="13">
        <v>15</v>
      </c>
      <c r="F20" s="11">
        <v>2644.0943830000001</v>
      </c>
      <c r="G20" s="5">
        <v>146.67251300000001</v>
      </c>
      <c r="H20" s="5">
        <v>250.57170500000001</v>
      </c>
      <c r="I20" s="5">
        <v>11.626835</v>
      </c>
      <c r="J20" s="5">
        <v>116.524705</v>
      </c>
      <c r="K20" s="7">
        <f t="shared" si="0"/>
        <v>633.8980282</v>
      </c>
      <c r="L20" s="24">
        <f t="shared" si="1"/>
        <v>1007.9795385836667</v>
      </c>
      <c r="N20" s="2">
        <v>19</v>
      </c>
      <c r="O20" s="2">
        <v>552.65700000000004</v>
      </c>
      <c r="P20" s="2">
        <f t="shared" si="2"/>
        <v>551.9017960000001</v>
      </c>
      <c r="Q20" s="2">
        <v>0.4</v>
      </c>
      <c r="R20" s="2">
        <v>0</v>
      </c>
      <c r="S20" s="2">
        <v>-0.92</v>
      </c>
      <c r="T20" s="2">
        <v>-1.4950000000000001</v>
      </c>
      <c r="U20" s="2">
        <v>19</v>
      </c>
      <c r="V20" s="2">
        <v>136.72</v>
      </c>
      <c r="W20" s="2">
        <f t="shared" si="3"/>
        <v>135.96481481760011</v>
      </c>
      <c r="X20" s="2">
        <v>0.4</v>
      </c>
      <c r="Y20" s="2">
        <v>0</v>
      </c>
      <c r="Z20" s="2">
        <v>-1.8260000000000001</v>
      </c>
      <c r="AA20" s="2">
        <v>2.2029999999999998</v>
      </c>
      <c r="AB20" s="2">
        <v>19</v>
      </c>
      <c r="AC20" s="2">
        <v>38.402000000000001</v>
      </c>
      <c r="AD20" s="2">
        <f t="shared" si="4"/>
        <v>37.647351833600013</v>
      </c>
      <c r="AE20" s="2">
        <v>0.4</v>
      </c>
      <c r="AF20" s="2">
        <v>0</v>
      </c>
      <c r="AG20" s="2">
        <v>-1.8120000000000001</v>
      </c>
      <c r="AH20" s="2">
        <v>2.738</v>
      </c>
      <c r="AI20" s="2">
        <v>19</v>
      </c>
      <c r="AJ20" s="2">
        <v>11.77</v>
      </c>
      <c r="AK20" s="23">
        <f t="shared" si="5"/>
        <v>11.014762904100003</v>
      </c>
      <c r="AL20" s="2">
        <v>0.4</v>
      </c>
      <c r="AM20" s="2">
        <v>0</v>
      </c>
      <c r="AN20" s="2">
        <v>-0.82699999999999996</v>
      </c>
      <c r="AO20" s="2">
        <v>0.96099999999999997</v>
      </c>
      <c r="AP20" s="2">
        <v>16</v>
      </c>
      <c r="AQ20" s="2">
        <v>116.52500000000001</v>
      </c>
      <c r="AR20" s="23">
        <f t="shared" si="6"/>
        <v>115.7698471121</v>
      </c>
      <c r="AS20" s="2">
        <v>0.4</v>
      </c>
      <c r="AT20" s="2">
        <v>0</v>
      </c>
      <c r="AU20" s="2">
        <v>-0.81699999999999995</v>
      </c>
      <c r="AV20" s="2">
        <v>1.728</v>
      </c>
    </row>
    <row r="21" spans="5:48" x14ac:dyDescent="0.25">
      <c r="E21" s="13">
        <v>16</v>
      </c>
      <c r="F21" s="11">
        <v>539.44612800000004</v>
      </c>
      <c r="G21" s="5">
        <v>135.88930099999999</v>
      </c>
      <c r="H21" s="5">
        <v>39.391914</v>
      </c>
      <c r="I21" s="5">
        <v>56.743639000000002</v>
      </c>
      <c r="J21" s="5">
        <v>6.6327069999999999</v>
      </c>
      <c r="K21" s="7">
        <f t="shared" si="0"/>
        <v>155.6207378</v>
      </c>
      <c r="L21" s="24">
        <f t="shared" si="1"/>
        <v>196.56780673908574</v>
      </c>
      <c r="N21" s="2">
        <v>20</v>
      </c>
      <c r="O21" s="2">
        <v>544.54700000000003</v>
      </c>
      <c r="P21" s="2">
        <f t="shared" si="2"/>
        <v>543.79218100000003</v>
      </c>
      <c r="Q21" s="2">
        <v>0.4</v>
      </c>
      <c r="R21" s="2">
        <v>0</v>
      </c>
      <c r="S21" s="2">
        <v>-0.91</v>
      </c>
      <c r="T21" s="2">
        <v>-1.496</v>
      </c>
      <c r="U21" s="2">
        <v>20</v>
      </c>
      <c r="V21" s="2">
        <v>3360.0210000000002</v>
      </c>
      <c r="W21" s="2">
        <f t="shared" si="3"/>
        <v>3359.266405217601</v>
      </c>
      <c r="X21" s="2">
        <v>0.4</v>
      </c>
      <c r="Y21" s="2">
        <v>0</v>
      </c>
      <c r="Z21" s="2">
        <v>-2.8260000000000001</v>
      </c>
      <c r="AA21" s="2">
        <v>2.2029999999999998</v>
      </c>
      <c r="AB21" s="2">
        <v>20</v>
      </c>
      <c r="AC21" s="2">
        <v>2687.498</v>
      </c>
      <c r="AD21" s="2">
        <f t="shared" si="4"/>
        <v>2686.7430830335989</v>
      </c>
      <c r="AE21" s="2">
        <v>0.4</v>
      </c>
      <c r="AF21" s="2">
        <v>0</v>
      </c>
      <c r="AG21" s="2">
        <v>-2.8119999999999998</v>
      </c>
      <c r="AH21" s="2">
        <v>2.738</v>
      </c>
      <c r="AI21" s="2">
        <v>20</v>
      </c>
      <c r="AJ21" s="2">
        <v>11.225</v>
      </c>
      <c r="AK21" s="23">
        <f t="shared" si="5"/>
        <v>10.470620904100002</v>
      </c>
      <c r="AL21" s="2">
        <v>0.4</v>
      </c>
      <c r="AM21" s="2">
        <v>0</v>
      </c>
      <c r="AN21" s="2">
        <v>-0.82699999999999996</v>
      </c>
      <c r="AO21" s="2">
        <v>0.95099999999999996</v>
      </c>
      <c r="AP21" s="2">
        <v>17</v>
      </c>
      <c r="AQ21" s="2">
        <v>6.633</v>
      </c>
      <c r="AR21" s="23">
        <f t="shared" si="6"/>
        <v>5.8778671121000023</v>
      </c>
      <c r="AS21" s="2">
        <v>0.4</v>
      </c>
      <c r="AT21" s="2">
        <v>0</v>
      </c>
      <c r="AU21" s="2">
        <v>-0.81699999999999995</v>
      </c>
      <c r="AV21" s="2">
        <v>0.82799999999999996</v>
      </c>
    </row>
    <row r="22" spans="5:48" x14ac:dyDescent="0.25">
      <c r="E22" s="13">
        <v>17</v>
      </c>
      <c r="F22" s="11">
        <v>544.08232399999997</v>
      </c>
      <c r="G22" s="5">
        <v>235.09857600000001</v>
      </c>
      <c r="H22" s="5">
        <v>39.502901000000001</v>
      </c>
      <c r="I22" s="5">
        <v>11.68182</v>
      </c>
      <c r="J22" s="5">
        <v>6.3216850000000004</v>
      </c>
      <c r="K22" s="7">
        <f t="shared" si="0"/>
        <v>167.33746119999998</v>
      </c>
      <c r="L22" s="24">
        <f t="shared" si="1"/>
        <v>206.40963830661036</v>
      </c>
      <c r="N22" s="2">
        <v>21</v>
      </c>
      <c r="O22" s="2">
        <v>227.815</v>
      </c>
      <c r="P22" s="2">
        <f t="shared" si="2"/>
        <v>227.05978100000002</v>
      </c>
      <c r="Q22" s="2">
        <v>0.4</v>
      </c>
      <c r="R22" s="2">
        <v>0</v>
      </c>
      <c r="S22" s="2">
        <v>0.09</v>
      </c>
      <c r="T22" s="2">
        <v>-1.496</v>
      </c>
      <c r="U22" s="2">
        <v>21</v>
      </c>
      <c r="V22" s="2">
        <v>138.99199999999999</v>
      </c>
      <c r="W22" s="2">
        <f t="shared" si="3"/>
        <v>138.2373668176001</v>
      </c>
      <c r="X22" s="2">
        <v>0.4</v>
      </c>
      <c r="Y22" s="2">
        <v>0</v>
      </c>
      <c r="Z22" s="2">
        <v>-1.8260000000000001</v>
      </c>
      <c r="AA22" s="2">
        <v>2.1930000000000001</v>
      </c>
      <c r="AB22" s="2">
        <v>21</v>
      </c>
      <c r="AC22" s="2">
        <v>11.833</v>
      </c>
      <c r="AD22" s="2">
        <f t="shared" si="4"/>
        <v>11.077682713599991</v>
      </c>
      <c r="AE22" s="2">
        <v>0.4</v>
      </c>
      <c r="AF22" s="2">
        <v>0</v>
      </c>
      <c r="AG22" s="2">
        <v>-1.712</v>
      </c>
      <c r="AH22" s="2">
        <v>2.738</v>
      </c>
      <c r="AI22" s="2">
        <v>21</v>
      </c>
      <c r="AJ22" s="2">
        <v>12.093999999999999</v>
      </c>
      <c r="AK22" s="23">
        <f t="shared" si="5"/>
        <v>11.339337712100004</v>
      </c>
      <c r="AL22" s="2">
        <v>0.4</v>
      </c>
      <c r="AM22" s="2">
        <v>0</v>
      </c>
      <c r="AN22" s="2">
        <v>-0.81699999999999995</v>
      </c>
      <c r="AO22" s="2">
        <v>0.95099999999999996</v>
      </c>
      <c r="AP22" s="2">
        <v>18</v>
      </c>
      <c r="AQ22" s="2">
        <v>6.3220000000000001</v>
      </c>
      <c r="AR22" s="23">
        <f t="shared" si="6"/>
        <v>5.5668451121000011</v>
      </c>
      <c r="AS22" s="2">
        <v>0.4</v>
      </c>
      <c r="AT22" s="2">
        <v>0</v>
      </c>
      <c r="AU22" s="2">
        <v>-0.81699999999999995</v>
      </c>
      <c r="AV22" s="2">
        <v>0.81799999999999995</v>
      </c>
    </row>
    <row r="23" spans="5:48" x14ac:dyDescent="0.25">
      <c r="E23" s="13">
        <v>18</v>
      </c>
      <c r="F23" s="11">
        <v>552.65665100000001</v>
      </c>
      <c r="G23" s="5">
        <v>136.719617</v>
      </c>
      <c r="H23" s="5">
        <v>38.402214000000001</v>
      </c>
      <c r="I23" s="5">
        <v>11.769601</v>
      </c>
      <c r="J23" s="5">
        <v>6.0306629999999997</v>
      </c>
      <c r="K23" s="7">
        <f t="shared" si="0"/>
        <v>149.11574919999998</v>
      </c>
      <c r="L23" s="24">
        <f t="shared" si="1"/>
        <v>207.16839368677674</v>
      </c>
      <c r="N23" s="2">
        <v>22</v>
      </c>
      <c r="O23" s="2">
        <v>721.202</v>
      </c>
      <c r="P23" s="2">
        <f t="shared" si="2"/>
        <v>720.44738099999995</v>
      </c>
      <c r="Q23" s="2">
        <v>0.4</v>
      </c>
      <c r="R23" s="2">
        <v>0</v>
      </c>
      <c r="S23" s="2">
        <v>1.0900000000000001</v>
      </c>
      <c r="T23" s="2">
        <v>-1.496</v>
      </c>
      <c r="U23" s="2">
        <v>22</v>
      </c>
      <c r="V23" s="2">
        <v>147.542</v>
      </c>
      <c r="W23" s="2">
        <f t="shared" si="3"/>
        <v>146.78679468160004</v>
      </c>
      <c r="X23" s="2">
        <v>0.4</v>
      </c>
      <c r="Y23" s="2">
        <v>0</v>
      </c>
      <c r="Z23" s="2">
        <v>-1.8360000000000001</v>
      </c>
      <c r="AA23" s="2">
        <v>2.1930000000000001</v>
      </c>
      <c r="AB23" s="2">
        <v>22</v>
      </c>
      <c r="AC23" s="2">
        <v>11.696</v>
      </c>
      <c r="AD23" s="2">
        <f t="shared" si="4"/>
        <v>10.941341944100003</v>
      </c>
      <c r="AE23" s="2">
        <v>0.4</v>
      </c>
      <c r="AF23" s="2">
        <v>0</v>
      </c>
      <c r="AG23" s="2">
        <v>-1.7110000000000001</v>
      </c>
      <c r="AH23" s="2">
        <v>2.738</v>
      </c>
      <c r="AI23" s="2">
        <v>22</v>
      </c>
      <c r="AJ23" s="2">
        <v>5.6420000000000003</v>
      </c>
      <c r="AK23" s="23">
        <f t="shared" si="5"/>
        <v>4.8873322320999968</v>
      </c>
      <c r="AL23" s="2">
        <v>0.4</v>
      </c>
      <c r="AM23" s="2">
        <v>0</v>
      </c>
      <c r="AN23" s="2">
        <v>-0.91700000000000004</v>
      </c>
      <c r="AO23" s="2">
        <v>0.95099999999999996</v>
      </c>
      <c r="AP23" s="2">
        <v>19</v>
      </c>
      <c r="AQ23" s="2">
        <v>6.0309999999999997</v>
      </c>
      <c r="AR23" s="23">
        <f t="shared" si="6"/>
        <v>5.2758231121000039</v>
      </c>
      <c r="AS23" s="2">
        <v>0.4</v>
      </c>
      <c r="AT23" s="2">
        <v>0</v>
      </c>
      <c r="AU23" s="2">
        <v>-0.81699999999999995</v>
      </c>
      <c r="AV23" s="2">
        <v>0.80800000000000005</v>
      </c>
    </row>
    <row r="24" spans="5:48" x14ac:dyDescent="0.25">
      <c r="E24" s="13">
        <v>19</v>
      </c>
      <c r="F24" s="11">
        <v>544.54706599999997</v>
      </c>
      <c r="G24" s="5">
        <v>3360.021002</v>
      </c>
      <c r="H24" s="5">
        <v>2687.4982190000001</v>
      </c>
      <c r="I24" s="5">
        <v>11.225455999999999</v>
      </c>
      <c r="J24" s="5">
        <v>5.6321289999999999</v>
      </c>
      <c r="K24" s="7">
        <f t="shared" si="0"/>
        <v>1321.7847743999998</v>
      </c>
      <c r="L24" s="24">
        <f t="shared" si="1"/>
        <v>1419.4014302275202</v>
      </c>
      <c r="N24" s="2">
        <v>26</v>
      </c>
      <c r="O24" s="2">
        <v>228.11600000000001</v>
      </c>
      <c r="P24" s="2">
        <f t="shared" si="2"/>
        <v>227.36070100000003</v>
      </c>
      <c r="Q24" s="2">
        <v>0.4</v>
      </c>
      <c r="R24" s="2">
        <v>0</v>
      </c>
      <c r="S24" s="2">
        <v>0.09</v>
      </c>
      <c r="T24" s="2">
        <v>-1.4970000000000001</v>
      </c>
      <c r="U24" s="2">
        <v>23</v>
      </c>
      <c r="V24" s="2">
        <v>147.77699999999999</v>
      </c>
      <c r="W24" s="2">
        <f t="shared" si="3"/>
        <v>147.02247388160001</v>
      </c>
      <c r="X24" s="2">
        <v>0.4</v>
      </c>
      <c r="Y24" s="2">
        <v>0</v>
      </c>
      <c r="Z24" s="2">
        <v>-1.8360000000000001</v>
      </c>
      <c r="AA24" s="2">
        <v>2.1920000000000002</v>
      </c>
      <c r="AB24" s="2">
        <v>23</v>
      </c>
      <c r="AC24" s="2">
        <v>12.085000000000001</v>
      </c>
      <c r="AD24" s="2">
        <f t="shared" si="4"/>
        <v>11.330383944099996</v>
      </c>
      <c r="AE24" s="2">
        <v>0.4</v>
      </c>
      <c r="AF24" s="2">
        <v>0</v>
      </c>
      <c r="AG24" s="2">
        <v>-1.7110000000000001</v>
      </c>
      <c r="AH24" s="2">
        <v>2.7280000000000002</v>
      </c>
      <c r="AI24" s="2">
        <v>23</v>
      </c>
      <c r="AJ24" s="2">
        <v>83.62</v>
      </c>
      <c r="AK24" s="23">
        <f t="shared" si="5"/>
        <v>82.865132232100024</v>
      </c>
      <c r="AL24" s="2">
        <v>0.4</v>
      </c>
      <c r="AM24" s="2">
        <v>0</v>
      </c>
      <c r="AN24" s="2">
        <v>-0.91700000000000004</v>
      </c>
      <c r="AO24" s="2">
        <v>-4.9000000000000002E-2</v>
      </c>
      <c r="AP24" s="2">
        <v>20</v>
      </c>
      <c r="AQ24" s="2">
        <v>5.6319999999999997</v>
      </c>
      <c r="AR24" s="23">
        <f t="shared" si="6"/>
        <v>4.8772903041000042</v>
      </c>
      <c r="AS24" s="2">
        <v>0.4</v>
      </c>
      <c r="AT24" s="2">
        <v>0</v>
      </c>
      <c r="AU24" s="2">
        <v>-0.82699999999999996</v>
      </c>
      <c r="AV24" s="2">
        <v>0.80800000000000005</v>
      </c>
    </row>
    <row r="25" spans="5:48" x14ac:dyDescent="0.25">
      <c r="E25" s="13">
        <v>20</v>
      </c>
      <c r="F25" s="11">
        <v>227.81463500000001</v>
      </c>
      <c r="G25" s="5">
        <v>138.99216699999999</v>
      </c>
      <c r="H25" s="5">
        <v>11.832526</v>
      </c>
      <c r="I25" s="5">
        <v>12.094177</v>
      </c>
      <c r="J25" s="5">
        <v>4.7316330000000004</v>
      </c>
      <c r="K25" s="7">
        <f t="shared" si="0"/>
        <v>79.093027599999999</v>
      </c>
      <c r="L25" s="24">
        <f t="shared" si="1"/>
        <v>89.720077432603674</v>
      </c>
      <c r="N25" s="2">
        <v>28</v>
      </c>
      <c r="O25" s="2">
        <v>721.73900000000003</v>
      </c>
      <c r="P25" s="2">
        <f t="shared" si="2"/>
        <v>720.98430100000019</v>
      </c>
      <c r="Q25" s="2">
        <v>0.4</v>
      </c>
      <c r="R25" s="2">
        <v>0</v>
      </c>
      <c r="S25" s="2">
        <v>1.0900000000000001</v>
      </c>
      <c r="T25" s="2">
        <v>-1.4970000000000001</v>
      </c>
      <c r="U25" s="2">
        <v>24</v>
      </c>
      <c r="V25" s="2">
        <v>227.06200000000001</v>
      </c>
      <c r="W25" s="2">
        <f t="shared" si="3"/>
        <v>226.30685148160006</v>
      </c>
      <c r="X25" s="2">
        <v>0.4</v>
      </c>
      <c r="Y25" s="2">
        <v>0</v>
      </c>
      <c r="Z25" s="2">
        <v>-0.83599999999999997</v>
      </c>
      <c r="AA25" s="2">
        <v>2.1920000000000002</v>
      </c>
      <c r="AB25" s="2">
        <v>25</v>
      </c>
      <c r="AC25" s="2">
        <v>11.734</v>
      </c>
      <c r="AD25" s="2">
        <f t="shared" si="4"/>
        <v>10.979346144099999</v>
      </c>
      <c r="AE25" s="2">
        <v>0.4</v>
      </c>
      <c r="AF25" s="2">
        <v>0</v>
      </c>
      <c r="AG25" s="2">
        <v>-1.7110000000000001</v>
      </c>
      <c r="AH25" s="2">
        <v>2.7370000000000001</v>
      </c>
      <c r="AI25" s="2">
        <v>24</v>
      </c>
      <c r="AJ25" s="2">
        <v>127.664</v>
      </c>
      <c r="AK25" s="23">
        <f t="shared" si="5"/>
        <v>126.90953223209996</v>
      </c>
      <c r="AL25" s="2">
        <v>0.4</v>
      </c>
      <c r="AM25" s="2">
        <v>0</v>
      </c>
      <c r="AN25" s="2">
        <v>-0.91700000000000004</v>
      </c>
      <c r="AO25" s="2">
        <v>1.9510000000000001</v>
      </c>
      <c r="AP25" s="2">
        <v>21</v>
      </c>
      <c r="AQ25" s="2">
        <v>4.7320000000000002</v>
      </c>
      <c r="AR25" s="23">
        <f t="shared" si="6"/>
        <v>3.9767956241000011</v>
      </c>
      <c r="AS25" s="2">
        <v>0.4</v>
      </c>
      <c r="AT25" s="2">
        <v>0</v>
      </c>
      <c r="AU25" s="2">
        <v>-0.92700000000000005</v>
      </c>
      <c r="AV25" s="2">
        <v>0.80800000000000005</v>
      </c>
    </row>
    <row r="26" spans="5:48" x14ac:dyDescent="0.25">
      <c r="E26" s="13">
        <v>21</v>
      </c>
      <c r="F26" s="11">
        <v>721.20228599999996</v>
      </c>
      <c r="G26" s="5">
        <v>147.541585</v>
      </c>
      <c r="H26" s="5">
        <v>11.696179000000001</v>
      </c>
      <c r="I26" s="5">
        <v>5.6421700000000001</v>
      </c>
      <c r="J26" s="5">
        <v>4.7214679999999998</v>
      </c>
      <c r="K26" s="7">
        <f t="shared" si="0"/>
        <v>178.16073759999998</v>
      </c>
      <c r="L26" s="24">
        <f t="shared" si="1"/>
        <v>276.90646127190377</v>
      </c>
      <c r="N26" s="2">
        <v>29</v>
      </c>
      <c r="O26" s="2">
        <v>228.417</v>
      </c>
      <c r="P26" s="2">
        <f t="shared" si="2"/>
        <v>227.661821</v>
      </c>
      <c r="Q26" s="2">
        <v>0.4</v>
      </c>
      <c r="R26" s="2">
        <v>0</v>
      </c>
      <c r="S26" s="2">
        <v>0.09</v>
      </c>
      <c r="T26" s="2">
        <v>-1.498</v>
      </c>
      <c r="U26" s="2">
        <v>25</v>
      </c>
      <c r="V26" s="2">
        <v>125.199</v>
      </c>
      <c r="W26" s="2">
        <f t="shared" si="3"/>
        <v>124.44455388160006</v>
      </c>
      <c r="X26" s="2">
        <v>0.4</v>
      </c>
      <c r="Y26" s="2">
        <v>0</v>
      </c>
      <c r="Z26" s="2">
        <v>-1.8360000000000001</v>
      </c>
      <c r="AA26" s="2">
        <v>2.2919999999999998</v>
      </c>
      <c r="AB26" s="2">
        <v>26</v>
      </c>
      <c r="AC26" s="2">
        <v>501.63200000000001</v>
      </c>
      <c r="AD26" s="2">
        <f t="shared" si="4"/>
        <v>500.87737374410005</v>
      </c>
      <c r="AE26" s="2">
        <v>0.4</v>
      </c>
      <c r="AF26" s="2">
        <v>0</v>
      </c>
      <c r="AG26" s="2">
        <v>-0.71099999999999997</v>
      </c>
      <c r="AH26" s="2">
        <v>2.7370000000000001</v>
      </c>
      <c r="AI26" s="2">
        <v>25</v>
      </c>
      <c r="AJ26" s="2">
        <v>6.0389999999999997</v>
      </c>
      <c r="AK26" s="23">
        <f t="shared" si="5"/>
        <v>5.2840469200999971</v>
      </c>
      <c r="AL26" s="2">
        <v>0.4</v>
      </c>
      <c r="AM26" s="2">
        <v>0</v>
      </c>
      <c r="AN26" s="2">
        <v>-0.90700000000000003</v>
      </c>
      <c r="AO26" s="2">
        <v>0.95099999999999996</v>
      </c>
      <c r="AP26" s="2">
        <v>22</v>
      </c>
      <c r="AQ26" s="2">
        <v>4.7210000000000001</v>
      </c>
      <c r="AR26" s="23">
        <f t="shared" si="6"/>
        <v>3.9666298241000009</v>
      </c>
      <c r="AS26" s="2">
        <v>0.4</v>
      </c>
      <c r="AT26" s="2">
        <v>0</v>
      </c>
      <c r="AU26" s="2">
        <v>-0.92700000000000005</v>
      </c>
      <c r="AV26" s="2">
        <v>0.80900000000000005</v>
      </c>
    </row>
    <row r="27" spans="5:48" x14ac:dyDescent="0.25">
      <c r="E27" s="13">
        <v>22</v>
      </c>
      <c r="F27" s="11">
        <v>721.20228599999996</v>
      </c>
      <c r="G27" s="5">
        <v>147.77730299999999</v>
      </c>
      <c r="H27" s="5">
        <v>12.08522</v>
      </c>
      <c r="I27" s="5">
        <v>83.619968999999998</v>
      </c>
      <c r="J27" s="5">
        <v>94.655676</v>
      </c>
      <c r="K27" s="7">
        <f t="shared" si="0"/>
        <v>211.86809079999998</v>
      </c>
      <c r="L27" s="24">
        <f t="shared" si="1"/>
        <v>258.31317344433705</v>
      </c>
      <c r="N27" s="2">
        <v>30</v>
      </c>
      <c r="O27" s="2">
        <v>545.47699999999998</v>
      </c>
      <c r="P27" s="2">
        <f t="shared" si="2"/>
        <v>544.7222210000001</v>
      </c>
      <c r="Q27" s="2">
        <v>0.4</v>
      </c>
      <c r="R27" s="2">
        <v>0</v>
      </c>
      <c r="S27" s="2">
        <v>-0.91</v>
      </c>
      <c r="T27" s="2">
        <v>-1.498</v>
      </c>
      <c r="U27" s="2">
        <v>26</v>
      </c>
      <c r="V27" s="2">
        <v>440.97899999999998</v>
      </c>
      <c r="W27" s="2">
        <f t="shared" si="3"/>
        <v>440.22375388160009</v>
      </c>
      <c r="X27" s="2">
        <v>0.4</v>
      </c>
      <c r="Y27" s="2">
        <v>0</v>
      </c>
      <c r="Z27" s="2">
        <v>-1.8360000000000001</v>
      </c>
      <c r="AA27" s="2">
        <v>1.292</v>
      </c>
      <c r="AB27" s="2">
        <v>27</v>
      </c>
      <c r="AC27" s="2">
        <v>16.545000000000002</v>
      </c>
      <c r="AD27" s="2">
        <f t="shared" si="4"/>
        <v>15.789766144100003</v>
      </c>
      <c r="AE27" s="2">
        <v>0.4</v>
      </c>
      <c r="AF27" s="2">
        <v>0</v>
      </c>
      <c r="AG27" s="2">
        <v>-1.7110000000000001</v>
      </c>
      <c r="AH27" s="2">
        <v>2.637</v>
      </c>
      <c r="AI27" s="2">
        <v>26</v>
      </c>
      <c r="AJ27" s="2">
        <v>13.005000000000001</v>
      </c>
      <c r="AK27" s="23">
        <f t="shared" si="5"/>
        <v>12.250315200099994</v>
      </c>
      <c r="AL27" s="2">
        <v>0.4</v>
      </c>
      <c r="AM27" s="2">
        <v>0</v>
      </c>
      <c r="AN27" s="2">
        <v>-0.80700000000000005</v>
      </c>
      <c r="AO27" s="2">
        <v>0.95099999999999996</v>
      </c>
      <c r="AP27" s="2">
        <v>23</v>
      </c>
      <c r="AQ27" s="2">
        <v>94.656000000000006</v>
      </c>
      <c r="AR27" s="23">
        <f t="shared" si="6"/>
        <v>93.900829824099972</v>
      </c>
      <c r="AS27" s="2">
        <v>0.4</v>
      </c>
      <c r="AT27" s="2">
        <v>0</v>
      </c>
      <c r="AU27" s="2">
        <v>-0.92700000000000005</v>
      </c>
      <c r="AV27" s="2">
        <v>1.8089999999999999</v>
      </c>
    </row>
    <row r="28" spans="5:48" x14ac:dyDescent="0.25">
      <c r="E28" s="13">
        <v>23</v>
      </c>
      <c r="F28" s="11">
        <v>544.54706599999997</v>
      </c>
      <c r="G28" s="5">
        <v>227.06165100000001</v>
      </c>
      <c r="H28" s="5">
        <v>11.696179000000001</v>
      </c>
      <c r="I28" s="5">
        <v>127.664367</v>
      </c>
      <c r="J28" s="5">
        <v>4.7148880000000002</v>
      </c>
      <c r="K28" s="7">
        <f t="shared" si="0"/>
        <v>183.13683019999999</v>
      </c>
      <c r="L28" s="24">
        <f t="shared" si="1"/>
        <v>198.41886449584337</v>
      </c>
      <c r="N28" s="2">
        <v>32</v>
      </c>
      <c r="O28" s="2">
        <v>27.096</v>
      </c>
      <c r="P28" s="2">
        <f t="shared" si="2"/>
        <v>26.340700999999999</v>
      </c>
      <c r="Q28" s="2">
        <v>0.4</v>
      </c>
      <c r="R28" s="2">
        <v>0</v>
      </c>
      <c r="S28" s="2">
        <v>0.09</v>
      </c>
      <c r="T28" s="2">
        <v>-0.497</v>
      </c>
      <c r="U28" s="2">
        <v>27</v>
      </c>
      <c r="V28" s="2">
        <v>123.05200000000001</v>
      </c>
      <c r="W28" s="2">
        <f t="shared" si="3"/>
        <v>122.29676188160002</v>
      </c>
      <c r="X28" s="2">
        <v>0.4</v>
      </c>
      <c r="Y28" s="2">
        <v>0</v>
      </c>
      <c r="Z28" s="2">
        <v>-1.8360000000000001</v>
      </c>
      <c r="AA28" s="2">
        <v>2.302</v>
      </c>
      <c r="AB28" s="2">
        <v>28</v>
      </c>
      <c r="AC28" s="2">
        <v>11.6</v>
      </c>
      <c r="AD28" s="2">
        <f t="shared" si="4"/>
        <v>10.844740999999985</v>
      </c>
      <c r="AE28" s="2">
        <v>0.4</v>
      </c>
      <c r="AF28" s="2">
        <v>0</v>
      </c>
      <c r="AG28" s="2">
        <v>-1.71</v>
      </c>
      <c r="AH28" s="2">
        <v>2.7370000000000001</v>
      </c>
      <c r="AI28" s="2">
        <v>27</v>
      </c>
      <c r="AJ28" s="2">
        <v>730.476</v>
      </c>
      <c r="AK28" s="23">
        <f t="shared" si="5"/>
        <v>729.72170412010007</v>
      </c>
      <c r="AL28" s="2">
        <v>0.4</v>
      </c>
      <c r="AM28" s="2">
        <v>0</v>
      </c>
      <c r="AN28" s="2">
        <v>-1.907</v>
      </c>
      <c r="AO28" s="2">
        <v>0.95099999999999996</v>
      </c>
      <c r="AP28" s="2">
        <v>24</v>
      </c>
      <c r="AQ28" s="2">
        <v>4.7149999999999999</v>
      </c>
      <c r="AR28" s="23">
        <f t="shared" si="6"/>
        <v>3.9600498240999995</v>
      </c>
      <c r="AS28" s="2">
        <v>0.4</v>
      </c>
      <c r="AT28" s="2">
        <v>0</v>
      </c>
      <c r="AU28" s="2">
        <v>-0.92700000000000005</v>
      </c>
      <c r="AV28" s="2">
        <v>0.90900000000000003</v>
      </c>
    </row>
    <row r="29" spans="5:48" x14ac:dyDescent="0.25">
      <c r="E29" s="13">
        <v>24</v>
      </c>
      <c r="F29" s="11">
        <v>544.54706599999997</v>
      </c>
      <c r="G29" s="5">
        <v>125.199353</v>
      </c>
      <c r="H29" s="5">
        <v>11.73418</v>
      </c>
      <c r="I29" s="5">
        <v>6.0388840000000004</v>
      </c>
      <c r="J29" s="5">
        <v>6.9872589999999999</v>
      </c>
      <c r="K29" s="7">
        <f t="shared" si="0"/>
        <v>138.90134840000002</v>
      </c>
      <c r="L29" s="24">
        <f t="shared" si="1"/>
        <v>207.82754535080616</v>
      </c>
      <c r="N29" s="2">
        <v>33</v>
      </c>
      <c r="O29" s="2">
        <v>27.079000000000001</v>
      </c>
      <c r="P29" s="2">
        <f t="shared" si="2"/>
        <v>26.324442624099994</v>
      </c>
      <c r="Q29" s="2">
        <v>0.4</v>
      </c>
      <c r="R29" s="2">
        <v>0</v>
      </c>
      <c r="S29" s="2">
        <v>8.8999999999999996E-2</v>
      </c>
      <c r="T29" s="2">
        <v>-0.497</v>
      </c>
      <c r="U29" s="2">
        <v>28</v>
      </c>
      <c r="V29" s="2">
        <v>123.265</v>
      </c>
      <c r="W29" s="2">
        <f t="shared" si="3"/>
        <v>122.51064108159999</v>
      </c>
      <c r="X29" s="2">
        <v>0.4</v>
      </c>
      <c r="Y29" s="2">
        <v>0</v>
      </c>
      <c r="Z29" s="2">
        <v>-1.8360000000000001</v>
      </c>
      <c r="AA29" s="2">
        <v>2.3010000000000002</v>
      </c>
      <c r="AB29" s="2">
        <v>30</v>
      </c>
      <c r="AC29" s="2">
        <v>11.871</v>
      </c>
      <c r="AD29" s="2">
        <f t="shared" si="4"/>
        <v>11.116371513599987</v>
      </c>
      <c r="AE29" s="2">
        <v>0.4</v>
      </c>
      <c r="AF29" s="2">
        <v>0</v>
      </c>
      <c r="AG29" s="2">
        <v>-1.712</v>
      </c>
      <c r="AH29" s="2">
        <v>2.7370000000000001</v>
      </c>
      <c r="AI29" s="2">
        <v>28</v>
      </c>
      <c r="AJ29" s="2">
        <v>131.709</v>
      </c>
      <c r="AK29" s="23">
        <f t="shared" si="5"/>
        <v>130.95424692009999</v>
      </c>
      <c r="AL29" s="2">
        <v>0.4</v>
      </c>
      <c r="AM29" s="2">
        <v>0</v>
      </c>
      <c r="AN29" s="2">
        <v>-0.90700000000000003</v>
      </c>
      <c r="AO29" s="2">
        <v>1.9510000000000001</v>
      </c>
      <c r="AP29" s="2">
        <v>25</v>
      </c>
      <c r="AQ29" s="2">
        <v>6.9870000000000001</v>
      </c>
      <c r="AR29" s="23">
        <f t="shared" si="6"/>
        <v>6.2324231440999931</v>
      </c>
      <c r="AS29" s="2">
        <v>0.4</v>
      </c>
      <c r="AT29" s="2">
        <v>0</v>
      </c>
      <c r="AU29" s="2">
        <v>-1.0269999999999999</v>
      </c>
      <c r="AV29" s="2">
        <v>0.90900000000000003</v>
      </c>
    </row>
    <row r="30" spans="5:48" x14ac:dyDescent="0.25">
      <c r="E30" s="13">
        <v>25</v>
      </c>
      <c r="F30" s="11">
        <v>228.115533</v>
      </c>
      <c r="G30" s="5">
        <v>440.97851700000001</v>
      </c>
      <c r="H30" s="5">
        <v>501.63219099999998</v>
      </c>
      <c r="I30" s="5">
        <v>13.005153999999999</v>
      </c>
      <c r="J30" s="5">
        <v>7.051634</v>
      </c>
      <c r="K30" s="7">
        <f t="shared" si="0"/>
        <v>238.15660579999999</v>
      </c>
      <c r="L30" s="24">
        <f t="shared" si="1"/>
        <v>207.24845912122223</v>
      </c>
      <c r="N30" s="2">
        <v>34</v>
      </c>
      <c r="O30" s="2">
        <v>26.094999999999999</v>
      </c>
      <c r="P30" s="2">
        <f t="shared" si="2"/>
        <v>25.340242624099997</v>
      </c>
      <c r="Q30" s="2">
        <v>0.4</v>
      </c>
      <c r="R30" s="2">
        <v>0</v>
      </c>
      <c r="S30" s="2">
        <v>8.8999999999999996E-2</v>
      </c>
      <c r="T30" s="2">
        <v>0.503</v>
      </c>
      <c r="U30" s="2">
        <v>29</v>
      </c>
      <c r="V30" s="2">
        <v>3312.4059999999999</v>
      </c>
      <c r="W30" s="2">
        <f t="shared" si="3"/>
        <v>3311.6518634815984</v>
      </c>
      <c r="X30" s="2">
        <v>0.4</v>
      </c>
      <c r="Y30" s="2">
        <v>0</v>
      </c>
      <c r="Z30" s="2">
        <v>-2.8359999999999999</v>
      </c>
      <c r="AA30" s="2">
        <v>2.3010000000000002</v>
      </c>
      <c r="AB30" s="2">
        <v>31</v>
      </c>
      <c r="AC30" s="2">
        <v>150.66</v>
      </c>
      <c r="AD30" s="2">
        <f t="shared" si="4"/>
        <v>149.9051715135999</v>
      </c>
      <c r="AE30" s="2">
        <v>0.4</v>
      </c>
      <c r="AF30" s="2">
        <v>0</v>
      </c>
      <c r="AG30" s="2">
        <v>-1.712</v>
      </c>
      <c r="AH30" s="2">
        <v>1.7370000000000001</v>
      </c>
      <c r="AI30" s="2">
        <v>29</v>
      </c>
      <c r="AJ30" s="2">
        <v>6.306</v>
      </c>
      <c r="AK30" s="23">
        <f t="shared" si="5"/>
        <v>5.5507489200999967</v>
      </c>
      <c r="AL30" s="2">
        <v>0.4</v>
      </c>
      <c r="AM30" s="2">
        <v>0</v>
      </c>
      <c r="AN30" s="2">
        <v>-0.90700000000000003</v>
      </c>
      <c r="AO30" s="2">
        <v>0.96099999999999997</v>
      </c>
      <c r="AP30" s="2">
        <v>26</v>
      </c>
      <c r="AQ30" s="2">
        <v>7.0519999999999996</v>
      </c>
      <c r="AR30" s="23">
        <f t="shared" si="6"/>
        <v>6.2967950655999978</v>
      </c>
      <c r="AS30" s="2">
        <v>0.4</v>
      </c>
      <c r="AT30" s="2">
        <v>0</v>
      </c>
      <c r="AU30" s="2">
        <v>-1.028</v>
      </c>
      <c r="AV30" s="2">
        <v>0.90900000000000003</v>
      </c>
    </row>
    <row r="31" spans="5:48" x14ac:dyDescent="0.25">
      <c r="E31" s="13">
        <v>26</v>
      </c>
      <c r="F31" s="11">
        <v>228.115533</v>
      </c>
      <c r="G31" s="5">
        <v>123.051563</v>
      </c>
      <c r="H31" s="5">
        <v>16.544592999999999</v>
      </c>
      <c r="I31" s="5">
        <v>730.47644400000001</v>
      </c>
      <c r="J31" s="5">
        <v>7.357202</v>
      </c>
      <c r="K31" s="7">
        <f t="shared" si="0"/>
        <v>221.10906700000001</v>
      </c>
      <c r="L31" s="24">
        <f t="shared" si="1"/>
        <v>267.07900449951291</v>
      </c>
      <c r="N31" s="2">
        <v>35</v>
      </c>
      <c r="O31" s="2">
        <v>15.093999999999999</v>
      </c>
      <c r="P31" s="2">
        <f t="shared" si="2"/>
        <v>14.339655024100001</v>
      </c>
      <c r="Q31" s="2">
        <v>0.4</v>
      </c>
      <c r="R31" s="2">
        <v>0</v>
      </c>
      <c r="S31" s="2">
        <v>-0.91100000000000003</v>
      </c>
      <c r="T31" s="2">
        <v>0.503</v>
      </c>
      <c r="U31" s="2">
        <v>30</v>
      </c>
      <c r="V31" s="2">
        <v>437.245</v>
      </c>
      <c r="W31" s="2">
        <f t="shared" si="3"/>
        <v>436.48984108159999</v>
      </c>
      <c r="X31" s="2">
        <v>0.4</v>
      </c>
      <c r="Y31" s="2">
        <v>0</v>
      </c>
      <c r="Z31" s="2">
        <v>-1.8360000000000001</v>
      </c>
      <c r="AA31" s="2">
        <v>1.3009999999999999</v>
      </c>
      <c r="AB31" s="2">
        <v>33</v>
      </c>
      <c r="AC31" s="2">
        <v>8.9740000000000002</v>
      </c>
      <c r="AD31" s="2">
        <f t="shared" si="4"/>
        <v>8.2188027135999935</v>
      </c>
      <c r="AE31" s="2">
        <v>0.4</v>
      </c>
      <c r="AF31" s="2">
        <v>0</v>
      </c>
      <c r="AG31" s="2">
        <v>-1.712</v>
      </c>
      <c r="AH31" s="2">
        <v>2.8380000000000001</v>
      </c>
      <c r="AI31" s="2">
        <v>30</v>
      </c>
      <c r="AJ31" s="2">
        <v>6.2779999999999996</v>
      </c>
      <c r="AK31" s="23">
        <f t="shared" si="5"/>
        <v>5.5231787200999971</v>
      </c>
      <c r="AL31" s="2">
        <v>0.4</v>
      </c>
      <c r="AM31" s="2">
        <v>0</v>
      </c>
      <c r="AN31" s="2">
        <v>-0.90700000000000003</v>
      </c>
      <c r="AO31" s="2">
        <v>0.96</v>
      </c>
      <c r="AP31" s="2">
        <v>27</v>
      </c>
      <c r="AQ31" s="2">
        <v>7.3570000000000002</v>
      </c>
      <c r="AR31" s="23">
        <f t="shared" si="6"/>
        <v>6.6023630655999987</v>
      </c>
      <c r="AS31" s="2">
        <v>0.4</v>
      </c>
      <c r="AT31" s="2">
        <v>0</v>
      </c>
      <c r="AU31" s="2">
        <v>-1.028</v>
      </c>
      <c r="AV31" s="2">
        <v>0.89900000000000002</v>
      </c>
    </row>
    <row r="32" spans="5:48" x14ac:dyDescent="0.25">
      <c r="E32" s="13">
        <v>27</v>
      </c>
      <c r="F32" s="11">
        <v>721.73916699999995</v>
      </c>
      <c r="G32" s="5">
        <v>123.265427</v>
      </c>
      <c r="H32" s="5">
        <v>11.599584999999999</v>
      </c>
      <c r="I32" s="5">
        <v>131.70907800000001</v>
      </c>
      <c r="J32" s="5">
        <v>6.7129510000000003</v>
      </c>
      <c r="K32" s="7">
        <f t="shared" si="0"/>
        <v>199.00524160000001</v>
      </c>
      <c r="L32" s="24">
        <f t="shared" si="1"/>
        <v>266.68830310491126</v>
      </c>
      <c r="N32" s="2">
        <v>36</v>
      </c>
      <c r="O32" s="2">
        <v>15.16</v>
      </c>
      <c r="P32" s="2">
        <f t="shared" si="2"/>
        <v>14.405139224100001</v>
      </c>
      <c r="Q32" s="2">
        <v>0.4</v>
      </c>
      <c r="R32" s="2">
        <v>0</v>
      </c>
      <c r="S32" s="2">
        <v>-0.91100000000000003</v>
      </c>
      <c r="T32" s="2">
        <v>0.502</v>
      </c>
      <c r="U32" s="2">
        <v>31</v>
      </c>
      <c r="V32" s="2">
        <v>124.05800000000001</v>
      </c>
      <c r="W32" s="2">
        <f t="shared" si="3"/>
        <v>123.30360877609989</v>
      </c>
      <c r="X32" s="2">
        <v>0.4</v>
      </c>
      <c r="Y32" s="2">
        <v>0</v>
      </c>
      <c r="Z32" s="2">
        <v>-1.837</v>
      </c>
      <c r="AA32" s="2">
        <v>2.3010000000000002</v>
      </c>
      <c r="AB32" s="2">
        <v>34</v>
      </c>
      <c r="AC32" s="2">
        <v>2054.8119999999999</v>
      </c>
      <c r="AD32" s="2">
        <f t="shared" si="4"/>
        <v>2054.0572539136006</v>
      </c>
      <c r="AE32" s="2">
        <v>0.4</v>
      </c>
      <c r="AF32" s="2">
        <v>0</v>
      </c>
      <c r="AG32" s="2">
        <v>-2.7120000000000002</v>
      </c>
      <c r="AH32" s="2">
        <v>2.8380000000000001</v>
      </c>
      <c r="AI32" s="2">
        <v>31</v>
      </c>
      <c r="AJ32" s="2">
        <v>5.0750000000000002</v>
      </c>
      <c r="AK32" s="23">
        <f t="shared" si="5"/>
        <v>4.3201784400999959</v>
      </c>
      <c r="AL32" s="2">
        <v>0.4</v>
      </c>
      <c r="AM32" s="2">
        <v>0</v>
      </c>
      <c r="AN32" s="2">
        <v>-1.0069999999999999</v>
      </c>
      <c r="AO32" s="2">
        <v>0.96</v>
      </c>
      <c r="AP32" s="2">
        <v>28</v>
      </c>
      <c r="AQ32" s="2">
        <v>6.7130000000000001</v>
      </c>
      <c r="AR32" s="23">
        <f t="shared" si="6"/>
        <v>5.958112097599999</v>
      </c>
      <c r="AS32" s="2">
        <v>0.4</v>
      </c>
      <c r="AT32" s="2">
        <v>0</v>
      </c>
      <c r="AU32" s="2">
        <v>-1.018</v>
      </c>
      <c r="AV32" s="2">
        <v>0.89900000000000002</v>
      </c>
    </row>
    <row r="33" spans="5:48" x14ac:dyDescent="0.25">
      <c r="E33" s="13">
        <v>28</v>
      </c>
      <c r="F33" s="11">
        <v>228.41666699999999</v>
      </c>
      <c r="G33" s="5">
        <v>3312.4063420000002</v>
      </c>
      <c r="H33" s="5">
        <v>11.73418</v>
      </c>
      <c r="I33" s="5">
        <v>6.3055880000000002</v>
      </c>
      <c r="J33" s="5">
        <v>6.1573010000000004</v>
      </c>
      <c r="K33" s="7">
        <f t="shared" si="0"/>
        <v>713.00401560000012</v>
      </c>
      <c r="L33" s="24">
        <f t="shared" si="1"/>
        <v>1302.5015685789012</v>
      </c>
      <c r="N33" s="2">
        <v>38</v>
      </c>
      <c r="O33" s="2">
        <v>15.029</v>
      </c>
      <c r="P33" s="2">
        <f t="shared" si="2"/>
        <v>14.274370824100002</v>
      </c>
      <c r="Q33" s="2">
        <v>0.4</v>
      </c>
      <c r="R33" s="2">
        <v>0</v>
      </c>
      <c r="S33" s="2">
        <v>-0.91100000000000003</v>
      </c>
      <c r="T33" s="2">
        <v>0.504</v>
      </c>
      <c r="U33" s="2">
        <v>32</v>
      </c>
      <c r="V33" s="2">
        <v>132.161</v>
      </c>
      <c r="W33" s="2">
        <f t="shared" si="3"/>
        <v>131.40622372809995</v>
      </c>
      <c r="X33" s="2">
        <v>0.4</v>
      </c>
      <c r="Y33" s="2">
        <v>0</v>
      </c>
      <c r="Z33" s="2">
        <v>-1.847</v>
      </c>
      <c r="AA33" s="2">
        <v>2.3010000000000002</v>
      </c>
      <c r="AB33" s="2">
        <v>35</v>
      </c>
      <c r="AC33" s="2">
        <v>8.1150000000000002</v>
      </c>
      <c r="AD33" s="2">
        <f t="shared" si="4"/>
        <v>7.3599227135999996</v>
      </c>
      <c r="AE33" s="2">
        <v>0.4</v>
      </c>
      <c r="AF33" s="2">
        <v>0</v>
      </c>
      <c r="AG33" s="2">
        <v>-1.712</v>
      </c>
      <c r="AH33" s="2">
        <v>2.9380000000000002</v>
      </c>
      <c r="AI33" s="2">
        <v>32</v>
      </c>
      <c r="AJ33" s="2">
        <v>7.1559999999999997</v>
      </c>
      <c r="AK33" s="23">
        <f t="shared" si="5"/>
        <v>6.4011584400999908</v>
      </c>
      <c r="AL33" s="2">
        <v>0.4</v>
      </c>
      <c r="AM33" s="2">
        <v>0</v>
      </c>
      <c r="AN33" s="2">
        <v>-1.0069999999999999</v>
      </c>
      <c r="AO33" s="2">
        <v>0.86</v>
      </c>
      <c r="AP33" s="2">
        <v>29</v>
      </c>
      <c r="AQ33" s="2">
        <v>6.157</v>
      </c>
      <c r="AR33" s="23">
        <f t="shared" si="6"/>
        <v>5.4024620096000016</v>
      </c>
      <c r="AS33" s="2">
        <v>0.4</v>
      </c>
      <c r="AT33" s="2">
        <v>0</v>
      </c>
      <c r="AU33" s="2">
        <v>-1.008</v>
      </c>
      <c r="AV33" s="2">
        <v>0.89900000000000002</v>
      </c>
    </row>
    <row r="34" spans="5:48" x14ac:dyDescent="0.25">
      <c r="E34" s="13">
        <v>29</v>
      </c>
      <c r="F34" s="11">
        <v>545.47709399999997</v>
      </c>
      <c r="G34" s="5">
        <v>437.24462699999998</v>
      </c>
      <c r="H34" s="5">
        <v>11.871212</v>
      </c>
      <c r="I34" s="5">
        <v>6.278016</v>
      </c>
      <c r="J34" s="5">
        <v>5.6878209999999996</v>
      </c>
      <c r="K34" s="7">
        <f t="shared" si="0"/>
        <v>201.31175399999998</v>
      </c>
      <c r="L34" s="24">
        <f t="shared" si="1"/>
        <v>239.29425521447212</v>
      </c>
      <c r="N34" s="2">
        <v>39</v>
      </c>
      <c r="O34" s="2">
        <v>31.643999999999998</v>
      </c>
      <c r="P34" s="2">
        <f t="shared" si="2"/>
        <v>30.889058064099984</v>
      </c>
      <c r="Q34" s="2">
        <v>0.4</v>
      </c>
      <c r="R34" s="2">
        <v>0</v>
      </c>
      <c r="S34" s="2">
        <v>-1.0109999999999999</v>
      </c>
      <c r="T34" s="2">
        <v>0.504</v>
      </c>
      <c r="U34" s="2">
        <v>33</v>
      </c>
      <c r="V34" s="2">
        <v>124.273</v>
      </c>
      <c r="W34" s="2">
        <f t="shared" si="3"/>
        <v>123.51842257609998</v>
      </c>
      <c r="X34" s="2">
        <v>0.4</v>
      </c>
      <c r="Y34" s="2">
        <v>0</v>
      </c>
      <c r="Z34" s="2">
        <v>-1.837</v>
      </c>
      <c r="AA34" s="2">
        <v>2.2999999999999998</v>
      </c>
      <c r="AB34" s="2">
        <v>36</v>
      </c>
      <c r="AC34" s="2">
        <v>8.1129999999999995</v>
      </c>
      <c r="AD34" s="2">
        <f t="shared" si="4"/>
        <v>7.3586115135999988</v>
      </c>
      <c r="AE34" s="2">
        <v>0.4</v>
      </c>
      <c r="AF34" s="2">
        <v>0</v>
      </c>
      <c r="AG34" s="2">
        <v>-1.712</v>
      </c>
      <c r="AH34" s="2">
        <v>2.9369999999999998</v>
      </c>
      <c r="AI34" s="2">
        <v>33</v>
      </c>
      <c r="AJ34" s="2">
        <v>7.1870000000000003</v>
      </c>
      <c r="AK34" s="23">
        <f t="shared" si="5"/>
        <v>6.4320682400999916</v>
      </c>
      <c r="AL34" s="2">
        <v>0.4</v>
      </c>
      <c r="AM34" s="2">
        <v>0</v>
      </c>
      <c r="AN34" s="2">
        <v>-1.0069999999999999</v>
      </c>
      <c r="AO34" s="2">
        <v>0.85899999999999999</v>
      </c>
      <c r="AP34" s="2">
        <v>30</v>
      </c>
      <c r="AQ34" s="2">
        <v>5.6879999999999997</v>
      </c>
      <c r="AR34" s="23">
        <f t="shared" si="6"/>
        <v>4.9329816015999999</v>
      </c>
      <c r="AS34" s="2">
        <v>0.4</v>
      </c>
      <c r="AT34" s="2">
        <v>0</v>
      </c>
      <c r="AU34" s="2">
        <v>-0.998</v>
      </c>
      <c r="AV34" s="2">
        <v>0.89900000000000002</v>
      </c>
    </row>
    <row r="35" spans="5:48" x14ac:dyDescent="0.25">
      <c r="E35" s="13">
        <v>30</v>
      </c>
      <c r="F35" s="11">
        <v>228.115533</v>
      </c>
      <c r="G35" s="5">
        <v>124.058432</v>
      </c>
      <c r="H35" s="5">
        <v>150.660023</v>
      </c>
      <c r="I35" s="5">
        <v>5.0750159999999997</v>
      </c>
      <c r="J35" s="5">
        <v>14.557051</v>
      </c>
      <c r="K35" s="7">
        <f t="shared" si="0"/>
        <v>104.493211</v>
      </c>
      <c r="L35" s="24">
        <f t="shared" si="1"/>
        <v>84.58030654034954</v>
      </c>
      <c r="N35" s="2">
        <v>40</v>
      </c>
      <c r="O35" s="2">
        <v>14.907</v>
      </c>
      <c r="P35" s="2">
        <f t="shared" si="2"/>
        <v>14.152181000000006</v>
      </c>
      <c r="Q35" s="2">
        <v>0.4</v>
      </c>
      <c r="R35" s="2">
        <v>0</v>
      </c>
      <c r="S35" s="2">
        <v>-0.91</v>
      </c>
      <c r="T35" s="2">
        <v>0.504</v>
      </c>
      <c r="U35" s="2">
        <v>34</v>
      </c>
      <c r="V35" s="2">
        <v>124.488</v>
      </c>
      <c r="W35" s="2">
        <f t="shared" si="3"/>
        <v>123.73343637609996</v>
      </c>
      <c r="X35" s="2">
        <v>0.4</v>
      </c>
      <c r="Y35" s="2">
        <v>0</v>
      </c>
      <c r="Z35" s="2">
        <v>-1.837</v>
      </c>
      <c r="AA35" s="2">
        <v>2.2989999999999999</v>
      </c>
      <c r="AB35" s="2">
        <v>37</v>
      </c>
      <c r="AC35" s="2">
        <v>594.20299999999997</v>
      </c>
      <c r="AD35" s="2">
        <f t="shared" si="4"/>
        <v>593.44816031359994</v>
      </c>
      <c r="AE35" s="2">
        <v>0.4</v>
      </c>
      <c r="AF35" s="2">
        <v>0</v>
      </c>
      <c r="AG35" s="2">
        <v>-0.71199999999999997</v>
      </c>
      <c r="AH35" s="2">
        <v>2.9369999999999998</v>
      </c>
      <c r="AI35" s="2">
        <v>34</v>
      </c>
      <c r="AJ35" s="2">
        <v>76.177000000000007</v>
      </c>
      <c r="AK35" s="23">
        <f t="shared" si="5"/>
        <v>75.422268240100038</v>
      </c>
      <c r="AL35" s="2">
        <v>0.4</v>
      </c>
      <c r="AM35" s="2">
        <v>0</v>
      </c>
      <c r="AN35" s="2">
        <v>-1.0069999999999999</v>
      </c>
      <c r="AO35" s="2">
        <v>1.859</v>
      </c>
      <c r="AP35" s="2">
        <v>31</v>
      </c>
      <c r="AQ35" s="2">
        <v>14.557</v>
      </c>
      <c r="AR35" s="23">
        <f t="shared" si="6"/>
        <v>13.802205281600006</v>
      </c>
      <c r="AS35" s="2">
        <v>0.4</v>
      </c>
      <c r="AT35" s="2">
        <v>0</v>
      </c>
      <c r="AU35" s="2">
        <v>-1.0980000000000001</v>
      </c>
      <c r="AV35" s="2">
        <v>0.89900000000000002</v>
      </c>
    </row>
    <row r="36" spans="5:48" x14ac:dyDescent="0.25">
      <c r="E36" s="13">
        <v>31</v>
      </c>
      <c r="F36" s="11">
        <v>27.09554</v>
      </c>
      <c r="G36" s="5">
        <v>132.16103799999999</v>
      </c>
      <c r="H36" s="5">
        <v>11.832526</v>
      </c>
      <c r="I36" s="5">
        <v>7.1559939999999997</v>
      </c>
      <c r="J36" s="5">
        <v>86.287019999999998</v>
      </c>
      <c r="K36" s="7">
        <f t="shared" si="0"/>
        <v>52.906423599999997</v>
      </c>
      <c r="L36" s="24">
        <f t="shared" si="1"/>
        <v>48.666059434815487</v>
      </c>
      <c r="N36" s="2">
        <v>41</v>
      </c>
      <c r="O36" s="2">
        <v>50.087000000000003</v>
      </c>
      <c r="P36" s="2">
        <f t="shared" si="2"/>
        <v>49.332180999999991</v>
      </c>
      <c r="Q36" s="2">
        <v>0.4</v>
      </c>
      <c r="R36" s="2">
        <v>0</v>
      </c>
      <c r="S36" s="2">
        <v>-0.91</v>
      </c>
      <c r="T36" s="2">
        <v>1.504</v>
      </c>
      <c r="U36" s="2">
        <v>35</v>
      </c>
      <c r="V36" s="2">
        <v>439.60199999999998</v>
      </c>
      <c r="W36" s="2">
        <f t="shared" si="3"/>
        <v>438.84723637609983</v>
      </c>
      <c r="X36" s="2">
        <v>0.4</v>
      </c>
      <c r="Y36" s="2">
        <v>0</v>
      </c>
      <c r="Z36" s="2">
        <v>-1.837</v>
      </c>
      <c r="AA36" s="2">
        <v>1.2989999999999999</v>
      </c>
      <c r="AB36" s="2">
        <v>38</v>
      </c>
      <c r="AC36" s="2">
        <v>8.1159999999999997</v>
      </c>
      <c r="AD36" s="2">
        <f t="shared" si="4"/>
        <v>7.3610612161000004</v>
      </c>
      <c r="AE36" s="2">
        <v>0.4</v>
      </c>
      <c r="AF36" s="2">
        <v>0</v>
      </c>
      <c r="AG36" s="2">
        <v>-1.7130000000000001</v>
      </c>
      <c r="AH36" s="2">
        <v>2.9369999999999998</v>
      </c>
      <c r="AI36" s="2">
        <v>35</v>
      </c>
      <c r="AJ36" s="2">
        <v>7.8959999999999999</v>
      </c>
      <c r="AK36" s="23">
        <f t="shared" si="5"/>
        <v>7.1409123520999938</v>
      </c>
      <c r="AL36" s="2">
        <v>0.4</v>
      </c>
      <c r="AM36" s="2">
        <v>0</v>
      </c>
      <c r="AN36" s="2">
        <v>-1.0169999999999999</v>
      </c>
      <c r="AO36" s="2">
        <v>0.85899999999999999</v>
      </c>
      <c r="AP36" s="2">
        <v>32</v>
      </c>
      <c r="AQ36" s="2">
        <v>86.287000000000006</v>
      </c>
      <c r="AR36" s="23">
        <f t="shared" si="6"/>
        <v>85.532181601600001</v>
      </c>
      <c r="AS36" s="2">
        <v>0.4</v>
      </c>
      <c r="AT36" s="2">
        <v>0</v>
      </c>
      <c r="AU36" s="2">
        <v>-0.998</v>
      </c>
      <c r="AV36" s="2">
        <v>1.899</v>
      </c>
    </row>
    <row r="37" spans="5:48" x14ac:dyDescent="0.25">
      <c r="E37" s="13">
        <v>32</v>
      </c>
      <c r="F37" s="11">
        <v>27.079281999999999</v>
      </c>
      <c r="G37" s="5">
        <v>124.273281</v>
      </c>
      <c r="H37" s="5">
        <v>8.9736410000000006</v>
      </c>
      <c r="I37" s="5">
        <v>7.1869040000000002</v>
      </c>
      <c r="J37" s="5">
        <v>5.6685210000000001</v>
      </c>
      <c r="K37" s="7">
        <f t="shared" ref="K37:K68" si="7">AVERAGE(F37,G37,H37,I37,J37)</f>
        <v>34.636325800000002</v>
      </c>
      <c r="L37" s="24">
        <f t="shared" si="1"/>
        <v>45.48201955004042</v>
      </c>
      <c r="N37" s="2">
        <v>42</v>
      </c>
      <c r="O37" s="2">
        <v>14.269</v>
      </c>
      <c r="P37" s="2">
        <f t="shared" si="2"/>
        <v>13.513981000000005</v>
      </c>
      <c r="Q37" s="2">
        <v>0.4</v>
      </c>
      <c r="R37" s="2">
        <v>0</v>
      </c>
      <c r="S37" s="2">
        <v>-0.91</v>
      </c>
      <c r="T37" s="2">
        <v>0.51400000000000001</v>
      </c>
      <c r="U37" s="2">
        <v>37</v>
      </c>
      <c r="V37" s="2">
        <v>126.649</v>
      </c>
      <c r="W37" s="2">
        <f t="shared" si="3"/>
        <v>125.89457437609991</v>
      </c>
      <c r="X37" s="2">
        <v>0.4</v>
      </c>
      <c r="Y37" s="2">
        <v>0</v>
      </c>
      <c r="Z37" s="2">
        <v>-1.837</v>
      </c>
      <c r="AA37" s="2">
        <v>2.2890000000000001</v>
      </c>
      <c r="AB37" s="2">
        <v>39</v>
      </c>
      <c r="AC37" s="2">
        <v>8.1170000000000009</v>
      </c>
      <c r="AD37" s="2">
        <f t="shared" si="4"/>
        <v>7.3616874161000005</v>
      </c>
      <c r="AE37" s="2">
        <v>0.4</v>
      </c>
      <c r="AF37" s="2">
        <v>0</v>
      </c>
      <c r="AG37" s="2">
        <v>-1.7130000000000001</v>
      </c>
      <c r="AH37" s="2">
        <v>2.9380000000000002</v>
      </c>
      <c r="AI37" s="2">
        <v>36</v>
      </c>
      <c r="AJ37" s="2">
        <v>72.837999999999994</v>
      </c>
      <c r="AK37" s="23">
        <f t="shared" si="5"/>
        <v>72.083112352100017</v>
      </c>
      <c r="AL37" s="2">
        <v>0.4</v>
      </c>
      <c r="AM37" s="2">
        <v>0</v>
      </c>
      <c r="AN37" s="2">
        <v>-1.0169999999999999</v>
      </c>
      <c r="AO37" s="2">
        <v>1.859</v>
      </c>
      <c r="AP37" s="2">
        <v>33</v>
      </c>
      <c r="AQ37" s="2">
        <v>5.6689999999999996</v>
      </c>
      <c r="AR37" s="23">
        <f t="shared" si="6"/>
        <v>4.9136808016</v>
      </c>
      <c r="AS37" s="2">
        <v>0.4</v>
      </c>
      <c r="AT37" s="2">
        <v>0</v>
      </c>
      <c r="AU37" s="2">
        <v>-0.998</v>
      </c>
      <c r="AV37" s="2">
        <v>0.9</v>
      </c>
    </row>
    <row r="38" spans="5:48" x14ac:dyDescent="0.25">
      <c r="E38" s="13">
        <v>33</v>
      </c>
      <c r="F38" s="11">
        <v>26.095082999999999</v>
      </c>
      <c r="G38" s="5">
        <v>124.48827900000001</v>
      </c>
      <c r="H38" s="5">
        <v>2054.8115149999999</v>
      </c>
      <c r="I38" s="5">
        <v>76.177110999999996</v>
      </c>
      <c r="J38" s="5">
        <v>4.7484390000000003</v>
      </c>
      <c r="K38" s="7">
        <f t="shared" si="7"/>
        <v>457.26408539999994</v>
      </c>
      <c r="L38" s="24">
        <f t="shared" si="1"/>
        <v>799.85022698896614</v>
      </c>
      <c r="N38" s="2">
        <v>43</v>
      </c>
      <c r="O38" s="2">
        <v>27.175999999999998</v>
      </c>
      <c r="P38" s="2">
        <f t="shared" si="2"/>
        <v>26.421581</v>
      </c>
      <c r="Q38" s="2">
        <v>0.4</v>
      </c>
      <c r="R38" s="2">
        <v>0</v>
      </c>
      <c r="S38" s="2">
        <v>0.09</v>
      </c>
      <c r="T38" s="2">
        <v>0.51400000000000001</v>
      </c>
      <c r="U38" s="2">
        <v>38</v>
      </c>
      <c r="V38" s="2">
        <v>126.867</v>
      </c>
      <c r="W38" s="2">
        <f t="shared" si="3"/>
        <v>126.11178817609999</v>
      </c>
      <c r="X38" s="2">
        <v>0.4</v>
      </c>
      <c r="Y38" s="2">
        <v>0</v>
      </c>
      <c r="Z38" s="2">
        <v>-1.837</v>
      </c>
      <c r="AA38" s="2">
        <v>2.2879999999999998</v>
      </c>
      <c r="AB38" s="2">
        <v>40</v>
      </c>
      <c r="AC38" s="2">
        <v>8.1210000000000004</v>
      </c>
      <c r="AD38" s="2">
        <f t="shared" si="4"/>
        <v>7.3658001615999993</v>
      </c>
      <c r="AE38" s="2">
        <v>0.4</v>
      </c>
      <c r="AF38" s="2">
        <v>0</v>
      </c>
      <c r="AG38" s="2">
        <v>-1.714</v>
      </c>
      <c r="AH38" s="2">
        <v>2.9380000000000002</v>
      </c>
      <c r="AI38" s="2">
        <v>37</v>
      </c>
      <c r="AJ38" s="2">
        <v>5.39</v>
      </c>
      <c r="AK38" s="23">
        <f t="shared" si="5"/>
        <v>4.6351323520999976</v>
      </c>
      <c r="AL38" s="2">
        <v>0.4</v>
      </c>
      <c r="AM38" s="2">
        <v>0</v>
      </c>
      <c r="AN38" s="2">
        <v>-1.0169999999999999</v>
      </c>
      <c r="AO38" s="2">
        <v>0.95899999999999996</v>
      </c>
      <c r="AP38" s="2">
        <v>34</v>
      </c>
      <c r="AQ38" s="2">
        <v>4.7480000000000002</v>
      </c>
      <c r="AR38" s="23">
        <f t="shared" si="6"/>
        <v>3.9936008016</v>
      </c>
      <c r="AS38" s="2">
        <v>0.4</v>
      </c>
      <c r="AT38" s="2">
        <v>0</v>
      </c>
      <c r="AU38" s="2">
        <v>-0.998</v>
      </c>
      <c r="AV38" s="2">
        <v>1</v>
      </c>
    </row>
    <row r="39" spans="5:48" x14ac:dyDescent="0.25">
      <c r="E39" s="13">
        <v>34</v>
      </c>
      <c r="F39" s="11">
        <v>15.094493999999999</v>
      </c>
      <c r="G39" s="5">
        <v>439.60208299999999</v>
      </c>
      <c r="H39" s="5">
        <v>8.1147609999999997</v>
      </c>
      <c r="I39" s="5">
        <v>7.8957470000000001</v>
      </c>
      <c r="J39" s="5">
        <v>4.7504470000000003</v>
      </c>
      <c r="K39" s="7">
        <f t="shared" si="7"/>
        <v>95.0915064</v>
      </c>
      <c r="L39" s="24">
        <f t="shared" si="1"/>
        <v>172.28849125430497</v>
      </c>
      <c r="N39" s="2">
        <v>44</v>
      </c>
      <c r="O39" s="2">
        <v>14.387</v>
      </c>
      <c r="P39" s="2">
        <f t="shared" si="2"/>
        <v>13.6325288241</v>
      </c>
      <c r="Q39" s="2">
        <v>0.4</v>
      </c>
      <c r="R39" s="2">
        <v>0</v>
      </c>
      <c r="S39" s="2">
        <v>-0.91100000000000003</v>
      </c>
      <c r="T39" s="2">
        <v>0.51400000000000001</v>
      </c>
      <c r="U39" s="2">
        <v>39</v>
      </c>
      <c r="V39" s="2">
        <v>127.672</v>
      </c>
      <c r="W39" s="2">
        <f t="shared" si="3"/>
        <v>126.91744195360013</v>
      </c>
      <c r="X39" s="2">
        <v>0.4</v>
      </c>
      <c r="Y39" s="2">
        <v>0</v>
      </c>
      <c r="Z39" s="2">
        <v>-1.8380000000000001</v>
      </c>
      <c r="AA39" s="2">
        <v>2.2879999999999998</v>
      </c>
      <c r="AB39" s="2">
        <v>41</v>
      </c>
      <c r="AC39" s="2">
        <v>8.1850000000000005</v>
      </c>
      <c r="AD39" s="2">
        <f t="shared" si="4"/>
        <v>7.4298419456000007</v>
      </c>
      <c r="AE39" s="2">
        <v>0.4</v>
      </c>
      <c r="AF39" s="2">
        <v>0</v>
      </c>
      <c r="AG39" s="2">
        <v>-1.704</v>
      </c>
      <c r="AH39" s="2">
        <v>2.9380000000000002</v>
      </c>
      <c r="AI39" s="2">
        <v>38</v>
      </c>
      <c r="AJ39" s="2">
        <v>90.331999999999994</v>
      </c>
      <c r="AK39" s="23">
        <f t="shared" si="5"/>
        <v>89.577332352100058</v>
      </c>
      <c r="AL39" s="2">
        <v>0.4</v>
      </c>
      <c r="AM39" s="2">
        <v>0</v>
      </c>
      <c r="AN39" s="2">
        <v>-1.0169999999999999</v>
      </c>
      <c r="AO39" s="2">
        <v>1.9590000000000001</v>
      </c>
      <c r="AP39" s="2">
        <v>35</v>
      </c>
      <c r="AQ39" s="2">
        <v>4.75</v>
      </c>
      <c r="AR39" s="23">
        <f t="shared" si="6"/>
        <v>3.9956088016</v>
      </c>
      <c r="AS39" s="2">
        <v>0.4</v>
      </c>
      <c r="AT39" s="2">
        <v>0</v>
      </c>
      <c r="AU39" s="2">
        <v>-0.998</v>
      </c>
      <c r="AV39" s="2">
        <v>0.99</v>
      </c>
    </row>
    <row r="40" spans="5:48" x14ac:dyDescent="0.25">
      <c r="E40" s="13">
        <v>35</v>
      </c>
      <c r="F40" s="11">
        <v>15.159981</v>
      </c>
      <c r="G40" s="5">
        <v>439.60208299999999</v>
      </c>
      <c r="H40" s="5">
        <v>8.1134500000000003</v>
      </c>
      <c r="I40" s="5">
        <v>72.837958999999998</v>
      </c>
      <c r="J40" s="5">
        <v>4.7517480000000001</v>
      </c>
      <c r="K40" s="7">
        <f t="shared" si="7"/>
        <v>108.09304420000001</v>
      </c>
      <c r="L40" s="24">
        <f t="shared" si="1"/>
        <v>167.60254224264449</v>
      </c>
      <c r="N40" s="2">
        <v>45</v>
      </c>
      <c r="O40" s="2">
        <v>14.451000000000001</v>
      </c>
      <c r="P40" s="2">
        <f t="shared" si="2"/>
        <v>13.6958130241</v>
      </c>
      <c r="Q40" s="2">
        <v>0.4</v>
      </c>
      <c r="R40" s="2">
        <v>0</v>
      </c>
      <c r="S40" s="2">
        <v>-0.91100000000000003</v>
      </c>
      <c r="T40" s="2">
        <v>0.51300000000000001</v>
      </c>
      <c r="U40" s="2">
        <v>40</v>
      </c>
      <c r="V40" s="2">
        <v>127.89</v>
      </c>
      <c r="W40" s="2">
        <f t="shared" si="3"/>
        <v>127.13559075360011</v>
      </c>
      <c r="X40" s="2">
        <v>0.4</v>
      </c>
      <c r="Y40" s="2">
        <v>0</v>
      </c>
      <c r="Z40" s="2">
        <v>-1.8380000000000001</v>
      </c>
      <c r="AA40" s="2">
        <v>2.2869999999999999</v>
      </c>
      <c r="AB40" s="2">
        <v>43</v>
      </c>
      <c r="AC40" s="2">
        <v>9.1170000000000009</v>
      </c>
      <c r="AD40" s="2">
        <f t="shared" si="4"/>
        <v>8.3617201615999992</v>
      </c>
      <c r="AE40" s="2">
        <v>0.4</v>
      </c>
      <c r="AF40" s="2">
        <v>0</v>
      </c>
      <c r="AG40" s="2">
        <v>-1.714</v>
      </c>
      <c r="AH40" s="2">
        <v>2.8380000000000001</v>
      </c>
      <c r="AI40" s="2">
        <v>39</v>
      </c>
      <c r="AJ40" s="2">
        <v>976.625</v>
      </c>
      <c r="AK40" s="23">
        <f t="shared" si="5"/>
        <v>975.87009755210011</v>
      </c>
      <c r="AL40" s="2">
        <v>0.4</v>
      </c>
      <c r="AM40" s="2">
        <v>0</v>
      </c>
      <c r="AN40" s="2">
        <v>-2.0169999999999999</v>
      </c>
      <c r="AO40" s="2">
        <v>0.95899999999999996</v>
      </c>
      <c r="AP40" s="2">
        <v>36</v>
      </c>
      <c r="AQ40" s="2">
        <v>4.7519999999999998</v>
      </c>
      <c r="AR40" s="23">
        <f t="shared" si="6"/>
        <v>3.9969096016000001</v>
      </c>
      <c r="AS40" s="2">
        <v>0.4</v>
      </c>
      <c r="AT40" s="2">
        <v>0</v>
      </c>
      <c r="AU40" s="2">
        <v>-0.998</v>
      </c>
      <c r="AV40" s="2">
        <v>0.98899999999999999</v>
      </c>
    </row>
    <row r="41" spans="5:48" x14ac:dyDescent="0.25">
      <c r="E41" s="13">
        <v>36</v>
      </c>
      <c r="F41" s="11">
        <v>15.094493999999999</v>
      </c>
      <c r="G41" s="5">
        <v>126.649415</v>
      </c>
      <c r="H41" s="5">
        <v>594.20300799999995</v>
      </c>
      <c r="I41" s="5">
        <v>5.3899689999999998</v>
      </c>
      <c r="J41" s="5">
        <v>4.7757560000000003</v>
      </c>
      <c r="K41" s="7">
        <f t="shared" si="7"/>
        <v>149.22252839999999</v>
      </c>
      <c r="L41" s="24">
        <f t="shared" si="1"/>
        <v>227.18282394844672</v>
      </c>
      <c r="N41" s="2">
        <v>46</v>
      </c>
      <c r="O41" s="2">
        <v>14.332000000000001</v>
      </c>
      <c r="P41" s="2">
        <f t="shared" si="2"/>
        <v>13.576901000000003</v>
      </c>
      <c r="Q41" s="2">
        <v>0.4</v>
      </c>
      <c r="R41" s="2">
        <v>0</v>
      </c>
      <c r="S41" s="2">
        <v>-0.91</v>
      </c>
      <c r="T41" s="2">
        <v>0.51300000000000001</v>
      </c>
      <c r="U41" s="2">
        <v>42</v>
      </c>
      <c r="V41" s="2">
        <v>224.84299999999999</v>
      </c>
      <c r="W41" s="2">
        <f t="shared" si="3"/>
        <v>224.08844483359999</v>
      </c>
      <c r="X41" s="2">
        <v>0.4</v>
      </c>
      <c r="Y41" s="2">
        <v>0</v>
      </c>
      <c r="Z41" s="2">
        <v>-1.9379999999999999</v>
      </c>
      <c r="AA41" s="2">
        <v>2.2879999999999998</v>
      </c>
      <c r="AB41" s="2">
        <v>44</v>
      </c>
      <c r="AC41" s="2">
        <v>9.1370000000000005</v>
      </c>
      <c r="AD41" s="2">
        <f t="shared" si="4"/>
        <v>8.3817793615999978</v>
      </c>
      <c r="AE41" s="2">
        <v>0.4</v>
      </c>
      <c r="AF41" s="2">
        <v>0</v>
      </c>
      <c r="AG41" s="2">
        <v>-1.714</v>
      </c>
      <c r="AH41" s="2">
        <v>2.8370000000000002</v>
      </c>
      <c r="AI41" s="2">
        <v>40</v>
      </c>
      <c r="AJ41" s="2">
        <v>4.8840000000000003</v>
      </c>
      <c r="AK41" s="23">
        <f t="shared" si="5"/>
        <v>4.1293523521000006</v>
      </c>
      <c r="AL41" s="2">
        <v>0.4</v>
      </c>
      <c r="AM41" s="2">
        <v>0</v>
      </c>
      <c r="AN41" s="2">
        <v>-1.0169999999999999</v>
      </c>
      <c r="AO41" s="2">
        <v>1.0589999999999999</v>
      </c>
      <c r="AP41" s="2">
        <v>37</v>
      </c>
      <c r="AQ41" s="2">
        <v>4.7759999999999998</v>
      </c>
      <c r="AR41" s="23">
        <f t="shared" si="6"/>
        <v>4.0209176015999999</v>
      </c>
      <c r="AS41" s="2">
        <v>0.4</v>
      </c>
      <c r="AT41" s="2">
        <v>0</v>
      </c>
      <c r="AU41" s="2">
        <v>-0.998</v>
      </c>
      <c r="AV41" s="2">
        <v>0.97899999999999998</v>
      </c>
    </row>
    <row r="42" spans="5:48" x14ac:dyDescent="0.25">
      <c r="E42" s="13">
        <v>37</v>
      </c>
      <c r="F42" s="11">
        <v>15.029210000000001</v>
      </c>
      <c r="G42" s="5">
        <v>126.866613</v>
      </c>
      <c r="H42" s="5">
        <v>8.1158999999999999</v>
      </c>
      <c r="I42" s="5">
        <v>90.332183999999998</v>
      </c>
      <c r="J42" s="5">
        <v>4.7792570000000003</v>
      </c>
      <c r="K42" s="7">
        <f t="shared" si="7"/>
        <v>49.024632799999999</v>
      </c>
      <c r="L42" s="24">
        <f t="shared" si="1"/>
        <v>50.104998030004147</v>
      </c>
      <c r="N42" s="2">
        <v>47</v>
      </c>
      <c r="O42" s="2">
        <v>14.972</v>
      </c>
      <c r="P42" s="2">
        <f t="shared" si="2"/>
        <v>14.217101000000003</v>
      </c>
      <c r="Q42" s="2">
        <v>0.4</v>
      </c>
      <c r="R42" s="2">
        <v>0</v>
      </c>
      <c r="S42" s="2">
        <v>-0.91</v>
      </c>
      <c r="T42" s="2">
        <v>0.503</v>
      </c>
      <c r="U42" s="2">
        <v>43</v>
      </c>
      <c r="V42" s="2">
        <v>127.45399999999999</v>
      </c>
      <c r="W42" s="2">
        <f t="shared" si="3"/>
        <v>126.69949315360006</v>
      </c>
      <c r="X42" s="2">
        <v>0.4</v>
      </c>
      <c r="Y42" s="2">
        <v>0</v>
      </c>
      <c r="Z42" s="2">
        <v>-1.8380000000000001</v>
      </c>
      <c r="AA42" s="2">
        <v>2.2890000000000001</v>
      </c>
      <c r="AB42" s="2">
        <v>45</v>
      </c>
      <c r="AC42" s="2">
        <v>8.51</v>
      </c>
      <c r="AD42" s="2">
        <f t="shared" si="4"/>
        <v>7.7553851455999965</v>
      </c>
      <c r="AE42" s="2">
        <v>0.4</v>
      </c>
      <c r="AF42" s="2">
        <v>0</v>
      </c>
      <c r="AG42" s="2">
        <v>-1.704</v>
      </c>
      <c r="AH42" s="2">
        <v>2.8370000000000002</v>
      </c>
      <c r="AI42" s="2">
        <v>41</v>
      </c>
      <c r="AJ42" s="2">
        <v>8.7970000000000006</v>
      </c>
      <c r="AK42" s="23">
        <f t="shared" si="5"/>
        <v>8.042042872100005</v>
      </c>
      <c r="AL42" s="2">
        <v>0.4</v>
      </c>
      <c r="AM42" s="2">
        <v>0</v>
      </c>
      <c r="AN42" s="2">
        <v>-1.117</v>
      </c>
      <c r="AO42" s="2">
        <v>1.0589999999999999</v>
      </c>
      <c r="AP42" s="2">
        <v>38</v>
      </c>
      <c r="AQ42" s="2">
        <v>4.7789999999999999</v>
      </c>
      <c r="AR42" s="23">
        <f t="shared" si="6"/>
        <v>4.0244184016000002</v>
      </c>
      <c r="AS42" s="2">
        <v>0.4</v>
      </c>
      <c r="AT42" s="2">
        <v>0</v>
      </c>
      <c r="AU42" s="2">
        <v>-0.998</v>
      </c>
      <c r="AV42" s="2">
        <v>0.97799999999999998</v>
      </c>
    </row>
    <row r="43" spans="5:48" x14ac:dyDescent="0.25">
      <c r="E43" s="13">
        <v>38</v>
      </c>
      <c r="F43" s="11">
        <v>31.643903999999999</v>
      </c>
      <c r="G43" s="5">
        <v>127.67230499999999</v>
      </c>
      <c r="H43" s="5">
        <v>8.1165260000000004</v>
      </c>
      <c r="I43" s="5">
        <v>976.62484099999995</v>
      </c>
      <c r="J43" s="5">
        <v>97.398456999999993</v>
      </c>
      <c r="K43" s="7">
        <f t="shared" si="7"/>
        <v>248.29120659999998</v>
      </c>
      <c r="L43" s="24">
        <f t="shared" si="1"/>
        <v>366.71715401069514</v>
      </c>
      <c r="N43" s="2">
        <v>48</v>
      </c>
      <c r="O43" s="2">
        <v>9.0299999999999994</v>
      </c>
      <c r="P43" s="2">
        <f t="shared" si="2"/>
        <v>8.2749010000000034</v>
      </c>
      <c r="Q43" s="2">
        <v>0.4</v>
      </c>
      <c r="R43" s="2">
        <v>0</v>
      </c>
      <c r="S43" s="2">
        <v>-0.91</v>
      </c>
      <c r="T43" s="2">
        <v>0.61299999999999999</v>
      </c>
      <c r="U43" s="2">
        <v>44</v>
      </c>
      <c r="V43" s="2">
        <v>445.303</v>
      </c>
      <c r="W43" s="2">
        <f t="shared" si="3"/>
        <v>444.54829315360024</v>
      </c>
      <c r="X43" s="2">
        <v>0.4</v>
      </c>
      <c r="Y43" s="2">
        <v>0</v>
      </c>
      <c r="Z43" s="2">
        <v>-1.8380000000000001</v>
      </c>
      <c r="AA43" s="2">
        <v>1.2889999999999999</v>
      </c>
      <c r="AB43" s="2">
        <v>47</v>
      </c>
      <c r="AC43" s="2">
        <v>121.833</v>
      </c>
      <c r="AD43" s="2">
        <f t="shared" si="4"/>
        <v>121.0785851456</v>
      </c>
      <c r="AE43" s="2">
        <v>0.4</v>
      </c>
      <c r="AF43" s="2">
        <v>0</v>
      </c>
      <c r="AG43" s="2">
        <v>-1.704</v>
      </c>
      <c r="AH43" s="2">
        <v>1.837</v>
      </c>
      <c r="AI43" s="2">
        <v>42</v>
      </c>
      <c r="AJ43" s="2">
        <v>113.876</v>
      </c>
      <c r="AK43" s="23">
        <f t="shared" si="5"/>
        <v>113.12118715210001</v>
      </c>
      <c r="AL43" s="2">
        <v>0.4</v>
      </c>
      <c r="AM43" s="2">
        <v>0</v>
      </c>
      <c r="AN43" s="2">
        <v>-1.7000000000000001E-2</v>
      </c>
      <c r="AO43" s="2">
        <v>1.0589999999999999</v>
      </c>
      <c r="AP43" s="2">
        <v>39</v>
      </c>
      <c r="AQ43" s="2">
        <v>97.397999999999996</v>
      </c>
      <c r="AR43" s="23">
        <f t="shared" si="6"/>
        <v>96.643621601600003</v>
      </c>
      <c r="AS43" s="2">
        <v>0.4</v>
      </c>
      <c r="AT43" s="2">
        <v>0</v>
      </c>
      <c r="AU43" s="2">
        <v>2E-3</v>
      </c>
      <c r="AV43" s="2">
        <v>0.97799999999999998</v>
      </c>
    </row>
    <row r="44" spans="5:48" x14ac:dyDescent="0.25">
      <c r="E44" s="13">
        <v>39</v>
      </c>
      <c r="F44" s="11">
        <v>14.907022</v>
      </c>
      <c r="G44" s="5">
        <v>127.89049</v>
      </c>
      <c r="H44" s="5">
        <v>8.1206379999999996</v>
      </c>
      <c r="I44" s="5">
        <v>4.8841910000000004</v>
      </c>
      <c r="J44" s="5">
        <v>10.336805999999999</v>
      </c>
      <c r="K44" s="7">
        <f t="shared" si="7"/>
        <v>33.227829400000005</v>
      </c>
      <c r="L44" s="24">
        <f t="shared" si="1"/>
        <v>47.443446640614596</v>
      </c>
      <c r="N44" s="2">
        <v>49</v>
      </c>
      <c r="O44" s="2">
        <v>5.7279999999999998</v>
      </c>
      <c r="P44" s="2">
        <f t="shared" si="2"/>
        <v>4.972901000000002</v>
      </c>
      <c r="Q44" s="2">
        <v>0.4</v>
      </c>
      <c r="R44" s="2">
        <v>0</v>
      </c>
      <c r="S44" s="2">
        <v>-0.91</v>
      </c>
      <c r="T44" s="2">
        <v>0.71299999999999997</v>
      </c>
      <c r="U44" s="2">
        <v>45</v>
      </c>
      <c r="V44" s="2">
        <v>224.55</v>
      </c>
      <c r="W44" s="2">
        <f t="shared" si="3"/>
        <v>223.79497603359988</v>
      </c>
      <c r="X44" s="2">
        <v>0.4</v>
      </c>
      <c r="Y44" s="2">
        <v>0</v>
      </c>
      <c r="Z44" s="2">
        <v>-1.9379999999999999</v>
      </c>
      <c r="AA44" s="2">
        <v>2.2890000000000001</v>
      </c>
      <c r="AB44" s="2">
        <v>48</v>
      </c>
      <c r="AC44" s="2">
        <v>8.1780000000000008</v>
      </c>
      <c r="AD44" s="2">
        <f t="shared" si="4"/>
        <v>7.4230651455999981</v>
      </c>
      <c r="AE44" s="2">
        <v>0.4</v>
      </c>
      <c r="AF44" s="2">
        <v>0</v>
      </c>
      <c r="AG44" s="2">
        <v>-1.704</v>
      </c>
      <c r="AH44" s="2">
        <v>2.9369999999999998</v>
      </c>
      <c r="AI44" s="2">
        <v>44</v>
      </c>
      <c r="AJ44" s="2">
        <v>4.8890000000000002</v>
      </c>
      <c r="AK44" s="23">
        <f t="shared" si="5"/>
        <v>4.1343945521000016</v>
      </c>
      <c r="AL44" s="2">
        <v>0.4</v>
      </c>
      <c r="AM44" s="2">
        <v>0</v>
      </c>
      <c r="AN44" s="2">
        <v>-1.0169999999999999</v>
      </c>
      <c r="AO44" s="2">
        <v>1.06</v>
      </c>
      <c r="AP44" s="2">
        <v>40</v>
      </c>
      <c r="AQ44" s="2">
        <v>10.337</v>
      </c>
      <c r="AR44" s="23">
        <f t="shared" si="6"/>
        <v>9.5819620816000057</v>
      </c>
      <c r="AS44" s="2">
        <v>0.4</v>
      </c>
      <c r="AT44" s="2">
        <v>0</v>
      </c>
      <c r="AU44" s="2">
        <v>-1.0980000000000001</v>
      </c>
      <c r="AV44" s="2">
        <v>0.97799999999999998</v>
      </c>
    </row>
    <row r="45" spans="5:48" x14ac:dyDescent="0.25">
      <c r="E45" s="13">
        <v>40</v>
      </c>
      <c r="F45" s="11">
        <v>50.087006000000002</v>
      </c>
      <c r="G45" s="5">
        <v>127.67230499999999</v>
      </c>
      <c r="H45" s="5">
        <v>8.1846800000000002</v>
      </c>
      <c r="I45" s="5">
        <v>8.7968790000000006</v>
      </c>
      <c r="J45" s="5">
        <v>9.3476479999999995</v>
      </c>
      <c r="K45" s="7">
        <f t="shared" si="7"/>
        <v>40.817703599999994</v>
      </c>
      <c r="L45" s="24">
        <f t="shared" si="1"/>
        <v>46.282293780980091</v>
      </c>
      <c r="N45" s="2">
        <v>50</v>
      </c>
      <c r="O45" s="2">
        <v>4.4260000000000002</v>
      </c>
      <c r="P45" s="2">
        <f t="shared" si="2"/>
        <v>3.6709010000000006</v>
      </c>
      <c r="Q45" s="2">
        <v>0.4</v>
      </c>
      <c r="R45" s="2">
        <v>0</v>
      </c>
      <c r="S45" s="2">
        <v>-0.91</v>
      </c>
      <c r="T45" s="2">
        <v>0.81299999999999994</v>
      </c>
      <c r="U45" s="2">
        <v>46</v>
      </c>
      <c r="V45" s="2">
        <v>61.781999999999996</v>
      </c>
      <c r="W45" s="2">
        <f t="shared" si="3"/>
        <v>61.026938273599967</v>
      </c>
      <c r="X45" s="2">
        <v>0.4</v>
      </c>
      <c r="Y45" s="2">
        <v>0</v>
      </c>
      <c r="Z45" s="2">
        <v>-1.738</v>
      </c>
      <c r="AA45" s="2">
        <v>2.2890000000000001</v>
      </c>
      <c r="AB45" s="2">
        <v>49</v>
      </c>
      <c r="AC45" s="2">
        <v>8.4659999999999993</v>
      </c>
      <c r="AD45" s="2">
        <f t="shared" si="4"/>
        <v>7.7114268495999996</v>
      </c>
      <c r="AE45" s="2">
        <v>0.4</v>
      </c>
      <c r="AF45" s="2">
        <v>0</v>
      </c>
      <c r="AG45" s="2">
        <v>-1.694</v>
      </c>
      <c r="AH45" s="2">
        <v>2.9369999999999998</v>
      </c>
      <c r="AI45" s="2">
        <v>45</v>
      </c>
      <c r="AJ45" s="2">
        <v>4.9509999999999996</v>
      </c>
      <c r="AK45" s="23">
        <f t="shared" si="5"/>
        <v>4.1958165521000019</v>
      </c>
      <c r="AL45" s="2">
        <v>0.4</v>
      </c>
      <c r="AM45" s="2">
        <v>0</v>
      </c>
      <c r="AN45" s="2">
        <v>-1.0169999999999999</v>
      </c>
      <c r="AO45" s="2">
        <v>1.07</v>
      </c>
      <c r="AP45" s="2">
        <v>41</v>
      </c>
      <c r="AQ45" s="2">
        <v>9.3480000000000008</v>
      </c>
      <c r="AR45" s="23">
        <f t="shared" si="6"/>
        <v>8.5928033536000061</v>
      </c>
      <c r="AS45" s="2">
        <v>0.4</v>
      </c>
      <c r="AT45" s="2">
        <v>0</v>
      </c>
      <c r="AU45" s="2">
        <v>-1.0880000000000001</v>
      </c>
      <c r="AV45" s="2">
        <v>0.97799999999999998</v>
      </c>
    </row>
    <row r="46" spans="5:48" x14ac:dyDescent="0.25">
      <c r="E46" s="13">
        <v>41</v>
      </c>
      <c r="F46" s="11">
        <v>14.268822999999999</v>
      </c>
      <c r="G46" s="5">
        <v>224.84321</v>
      </c>
      <c r="H46" s="5">
        <v>8.1206379999999996</v>
      </c>
      <c r="I46" s="5">
        <v>113.876029</v>
      </c>
      <c r="J46" s="5">
        <v>9.2544430000000002</v>
      </c>
      <c r="K46" s="7">
        <f t="shared" si="7"/>
        <v>74.072628600000002</v>
      </c>
      <c r="L46" s="24">
        <f t="shared" si="1"/>
        <v>85.37404325896469</v>
      </c>
      <c r="N46" s="2">
        <v>51</v>
      </c>
      <c r="O46" s="2">
        <v>4.4660000000000002</v>
      </c>
      <c r="P46" s="2">
        <f t="shared" si="2"/>
        <v>3.7111010000000002</v>
      </c>
      <c r="Q46" s="2">
        <v>0.4</v>
      </c>
      <c r="R46" s="2">
        <v>0</v>
      </c>
      <c r="S46" s="2">
        <v>-0.91</v>
      </c>
      <c r="T46" s="2">
        <v>0.80300000000000005</v>
      </c>
      <c r="U46" s="2">
        <v>47</v>
      </c>
      <c r="V46" s="2">
        <v>23.241</v>
      </c>
      <c r="W46" s="2">
        <f t="shared" si="3"/>
        <v>22.48611139359997</v>
      </c>
      <c r="X46" s="2">
        <v>0.4</v>
      </c>
      <c r="Y46" s="2">
        <v>0</v>
      </c>
      <c r="Z46" s="2">
        <v>-1.6379999999999999</v>
      </c>
      <c r="AA46" s="2">
        <v>2.2890000000000001</v>
      </c>
      <c r="AB46" s="2">
        <v>51</v>
      </c>
      <c r="AC46" s="2">
        <v>8.1679999999999993</v>
      </c>
      <c r="AD46" s="2">
        <f t="shared" si="4"/>
        <v>7.4129700624999986</v>
      </c>
      <c r="AE46" s="2">
        <v>0.4</v>
      </c>
      <c r="AF46" s="2">
        <v>0</v>
      </c>
      <c r="AG46" s="2">
        <v>-1.7050000000000001</v>
      </c>
      <c r="AH46" s="2">
        <v>2.9380000000000002</v>
      </c>
      <c r="AI46" s="2">
        <v>46</v>
      </c>
      <c r="AJ46" s="2">
        <v>4.9409999999999998</v>
      </c>
      <c r="AK46" s="23">
        <f t="shared" si="5"/>
        <v>4.1857312975999994</v>
      </c>
      <c r="AL46" s="2">
        <v>0.4</v>
      </c>
      <c r="AM46" s="2">
        <v>0</v>
      </c>
      <c r="AN46" s="2">
        <v>-1.018</v>
      </c>
      <c r="AO46" s="2">
        <v>1.07</v>
      </c>
      <c r="AP46" s="2">
        <v>42</v>
      </c>
      <c r="AQ46" s="2">
        <v>9.2539999999999996</v>
      </c>
      <c r="AR46" s="23">
        <f t="shared" si="6"/>
        <v>8.4996027760999944</v>
      </c>
      <c r="AS46" s="2">
        <v>0.4</v>
      </c>
      <c r="AT46" s="2">
        <v>0</v>
      </c>
      <c r="AU46" s="2">
        <v>-1.087</v>
      </c>
      <c r="AV46" s="2">
        <v>0.97799999999999998</v>
      </c>
    </row>
    <row r="47" spans="5:48" x14ac:dyDescent="0.25">
      <c r="E47" s="13">
        <v>42</v>
      </c>
      <c r="F47" s="11">
        <v>27.176418999999999</v>
      </c>
      <c r="G47" s="5">
        <v>127.45437200000001</v>
      </c>
      <c r="H47" s="5">
        <v>9.1165559999999992</v>
      </c>
      <c r="I47" s="5">
        <v>113.876029</v>
      </c>
      <c r="J47" s="5">
        <v>8.3785860000000003</v>
      </c>
      <c r="K47" s="7">
        <f t="shared" si="7"/>
        <v>57.200392399999998</v>
      </c>
      <c r="L47" s="24">
        <f t="shared" si="1"/>
        <v>52.430549330476083</v>
      </c>
      <c r="N47" s="2">
        <v>54</v>
      </c>
      <c r="O47" s="2">
        <v>4.4169999999999998</v>
      </c>
      <c r="P47" s="2">
        <f t="shared" si="2"/>
        <v>3.6619194961000008</v>
      </c>
      <c r="Q47" s="2">
        <v>0.4</v>
      </c>
      <c r="R47" s="2">
        <v>0</v>
      </c>
      <c r="S47" s="2">
        <v>-0.90900000000000003</v>
      </c>
      <c r="T47" s="2">
        <v>0.81299999999999994</v>
      </c>
      <c r="U47" s="2">
        <v>48</v>
      </c>
      <c r="V47" s="2">
        <v>25.991</v>
      </c>
      <c r="W47" s="2">
        <f t="shared" si="3"/>
        <v>25.236606521599956</v>
      </c>
      <c r="X47" s="2">
        <v>0.4</v>
      </c>
      <c r="Y47" s="2">
        <v>0</v>
      </c>
      <c r="Z47" s="2">
        <v>-1.6479999999999999</v>
      </c>
      <c r="AA47" s="2">
        <v>2.2890000000000001</v>
      </c>
      <c r="AB47" s="2">
        <v>55</v>
      </c>
      <c r="AC47" s="2">
        <v>10.843</v>
      </c>
      <c r="AD47" s="2">
        <f t="shared" si="4"/>
        <v>10.087705145599994</v>
      </c>
      <c r="AE47" s="2">
        <v>0.4</v>
      </c>
      <c r="AF47" s="2">
        <v>0</v>
      </c>
      <c r="AG47" s="2">
        <v>-1.704</v>
      </c>
      <c r="AH47" s="2">
        <v>2.7370000000000001</v>
      </c>
      <c r="AI47" s="2">
        <v>47</v>
      </c>
      <c r="AJ47" s="2">
        <v>98.204999999999998</v>
      </c>
      <c r="AK47" s="23">
        <f t="shared" si="5"/>
        <v>97.45053129759998</v>
      </c>
      <c r="AL47" s="2">
        <v>0.4</v>
      </c>
      <c r="AM47" s="2">
        <v>0</v>
      </c>
      <c r="AN47" s="2">
        <v>-1.018</v>
      </c>
      <c r="AO47" s="2">
        <v>7.0000000000000007E-2</v>
      </c>
      <c r="AP47" s="2">
        <v>43</v>
      </c>
      <c r="AQ47" s="2">
        <v>8.3789999999999996</v>
      </c>
      <c r="AR47" s="23">
        <f t="shared" si="6"/>
        <v>7.6237451041000002</v>
      </c>
      <c r="AS47" s="2">
        <v>0.4</v>
      </c>
      <c r="AT47" s="2">
        <v>0</v>
      </c>
      <c r="AU47" s="2">
        <v>-1.077</v>
      </c>
      <c r="AV47" s="2">
        <v>0.97799999999999998</v>
      </c>
    </row>
    <row r="48" spans="5:48" x14ac:dyDescent="0.25">
      <c r="E48" s="13">
        <v>43</v>
      </c>
      <c r="F48" s="11">
        <v>14.387369</v>
      </c>
      <c r="G48" s="5">
        <v>445.30320799999998</v>
      </c>
      <c r="H48" s="5">
        <v>9.1366189999999996</v>
      </c>
      <c r="I48" s="5">
        <v>4.8892329999999999</v>
      </c>
      <c r="J48" s="5">
        <v>22.085868999999999</v>
      </c>
      <c r="K48" s="7">
        <f t="shared" si="7"/>
        <v>99.160459599999996</v>
      </c>
      <c r="L48" s="24">
        <f t="shared" si="1"/>
        <v>173.16646772223649</v>
      </c>
      <c r="N48" s="2">
        <v>55</v>
      </c>
      <c r="O48" s="2">
        <v>5.6820000000000004</v>
      </c>
      <c r="P48" s="2">
        <f t="shared" si="2"/>
        <v>4.9275394961000023</v>
      </c>
      <c r="Q48" s="2">
        <v>0.4</v>
      </c>
      <c r="R48" s="2">
        <v>0</v>
      </c>
      <c r="S48" s="2">
        <v>-0.90900000000000003</v>
      </c>
      <c r="T48" s="2">
        <v>0.71299999999999997</v>
      </c>
      <c r="U48" s="2">
        <v>49</v>
      </c>
      <c r="V48" s="2">
        <v>357.61399999999998</v>
      </c>
      <c r="W48" s="2">
        <f t="shared" si="3"/>
        <v>356.85888259360007</v>
      </c>
      <c r="X48" s="2">
        <v>0.4</v>
      </c>
      <c r="Y48" s="2">
        <v>0</v>
      </c>
      <c r="Z48" s="2">
        <v>-0.63800000000000001</v>
      </c>
      <c r="AA48" s="2">
        <v>2.2890000000000001</v>
      </c>
      <c r="AB48" s="2">
        <v>56</v>
      </c>
      <c r="AC48" s="2">
        <v>8.5619999999999994</v>
      </c>
      <c r="AD48" s="2">
        <f t="shared" si="4"/>
        <v>7.8073750625000029</v>
      </c>
      <c r="AE48" s="2">
        <v>0.4</v>
      </c>
      <c r="AF48" s="2">
        <v>0</v>
      </c>
      <c r="AG48" s="2">
        <v>-1.7050000000000001</v>
      </c>
      <c r="AH48" s="2">
        <v>2.8370000000000002</v>
      </c>
      <c r="AI48" s="2">
        <v>48</v>
      </c>
      <c r="AJ48" s="2">
        <v>4.9470000000000001</v>
      </c>
      <c r="AK48" s="23">
        <f t="shared" si="5"/>
        <v>4.1925664975999988</v>
      </c>
      <c r="AL48" s="2">
        <v>0.4</v>
      </c>
      <c r="AM48" s="2">
        <v>0</v>
      </c>
      <c r="AN48" s="2">
        <v>-1.018</v>
      </c>
      <c r="AO48" s="2">
        <v>1.071</v>
      </c>
      <c r="AP48" s="2">
        <v>44</v>
      </c>
      <c r="AQ48" s="2">
        <v>22.085999999999999</v>
      </c>
      <c r="AR48" s="23">
        <f t="shared" si="6"/>
        <v>21.331020424100007</v>
      </c>
      <c r="AS48" s="2">
        <v>0.4</v>
      </c>
      <c r="AT48" s="2">
        <v>0</v>
      </c>
      <c r="AU48" s="2">
        <v>-1.177</v>
      </c>
      <c r="AV48" s="2">
        <v>0.97799999999999998</v>
      </c>
    </row>
    <row r="49" spans="5:48" x14ac:dyDescent="0.25">
      <c r="E49" s="13">
        <v>44</v>
      </c>
      <c r="F49" s="11">
        <v>14.450652</v>
      </c>
      <c r="G49" s="5">
        <v>224.54976300000001</v>
      </c>
      <c r="H49" s="5">
        <v>8.5102250000000002</v>
      </c>
      <c r="I49" s="5">
        <v>4.9506560000000004</v>
      </c>
      <c r="J49" s="5">
        <v>8.0247279999999996</v>
      </c>
      <c r="K49" s="7">
        <f t="shared" si="7"/>
        <v>52.0972048</v>
      </c>
      <c r="L49" s="24">
        <f t="shared" si="1"/>
        <v>86.281113635106166</v>
      </c>
      <c r="N49" s="2">
        <v>56</v>
      </c>
      <c r="O49" s="2">
        <v>4.42</v>
      </c>
      <c r="P49" s="2">
        <f t="shared" si="2"/>
        <v>3.6646756961000002</v>
      </c>
      <c r="Q49" s="2">
        <v>0.4</v>
      </c>
      <c r="R49" s="2">
        <v>0</v>
      </c>
      <c r="S49" s="2">
        <v>-0.90900000000000003</v>
      </c>
      <c r="T49" s="2">
        <v>0.81200000000000006</v>
      </c>
      <c r="U49" s="2">
        <v>50</v>
      </c>
      <c r="V49" s="2">
        <v>2194.9209999999998</v>
      </c>
      <c r="W49" s="2">
        <f t="shared" si="3"/>
        <v>2194.1661401935994</v>
      </c>
      <c r="X49" s="2">
        <v>0.4</v>
      </c>
      <c r="Y49" s="2">
        <v>0</v>
      </c>
      <c r="Z49" s="2">
        <v>-2.6379999999999999</v>
      </c>
      <c r="AA49" s="2">
        <v>2.2890000000000001</v>
      </c>
      <c r="AB49" s="2">
        <v>57</v>
      </c>
      <c r="AC49" s="2">
        <v>8.1620000000000008</v>
      </c>
      <c r="AD49" s="2">
        <f t="shared" si="4"/>
        <v>7.4068750624999966</v>
      </c>
      <c r="AE49" s="2">
        <v>0.4</v>
      </c>
      <c r="AF49" s="2">
        <v>0</v>
      </c>
      <c r="AG49" s="2">
        <v>-1.7050000000000001</v>
      </c>
      <c r="AH49" s="2">
        <v>2.9369999999999998</v>
      </c>
      <c r="AI49" s="2">
        <v>49</v>
      </c>
      <c r="AJ49" s="2">
        <v>4.8879999999999999</v>
      </c>
      <c r="AK49" s="23">
        <f t="shared" si="5"/>
        <v>4.1332144975999991</v>
      </c>
      <c r="AL49" s="2">
        <v>0.4</v>
      </c>
      <c r="AM49" s="2">
        <v>0</v>
      </c>
      <c r="AN49" s="2">
        <v>-1.018</v>
      </c>
      <c r="AO49" s="2">
        <v>1.0609999999999999</v>
      </c>
      <c r="AP49" s="2">
        <v>45</v>
      </c>
      <c r="AQ49" s="2">
        <v>8.0250000000000004</v>
      </c>
      <c r="AR49" s="23">
        <f t="shared" si="6"/>
        <v>7.2698871041000004</v>
      </c>
      <c r="AS49" s="2">
        <v>0.4</v>
      </c>
      <c r="AT49" s="2">
        <v>0</v>
      </c>
      <c r="AU49" s="2">
        <v>-1.077</v>
      </c>
      <c r="AV49" s="2">
        <v>0.98799999999999999</v>
      </c>
    </row>
    <row r="50" spans="5:48" x14ac:dyDescent="0.25">
      <c r="E50" s="13">
        <v>45</v>
      </c>
      <c r="F50" s="11">
        <v>14.331742</v>
      </c>
      <c r="G50" s="5">
        <v>61.781790000000001</v>
      </c>
      <c r="H50" s="5">
        <v>9.1366189999999996</v>
      </c>
      <c r="I50" s="5">
        <v>4.9405700000000001</v>
      </c>
      <c r="J50" s="5">
        <v>4.775398</v>
      </c>
      <c r="K50" s="7">
        <f t="shared" si="7"/>
        <v>18.993223799999999</v>
      </c>
      <c r="L50" s="24">
        <f t="shared" si="1"/>
        <v>21.676563922857778</v>
      </c>
      <c r="N50" s="2">
        <v>57</v>
      </c>
      <c r="O50" s="2">
        <v>6.5090000000000003</v>
      </c>
      <c r="P50" s="2">
        <f t="shared" si="2"/>
        <v>5.753704536099999</v>
      </c>
      <c r="Q50" s="2">
        <v>0.4</v>
      </c>
      <c r="R50" s="2">
        <v>0</v>
      </c>
      <c r="S50" s="2">
        <v>-0.80900000000000005</v>
      </c>
      <c r="T50" s="2">
        <v>0.81200000000000006</v>
      </c>
      <c r="U50" s="2">
        <v>51</v>
      </c>
      <c r="V50" s="2">
        <v>22.978999999999999</v>
      </c>
      <c r="W50" s="2">
        <f t="shared" si="3"/>
        <v>22.223810136099978</v>
      </c>
      <c r="X50" s="2">
        <v>0.4</v>
      </c>
      <c r="Y50" s="2">
        <v>0</v>
      </c>
      <c r="Z50" s="2">
        <v>-1.637</v>
      </c>
      <c r="AA50" s="2">
        <v>2.2890000000000001</v>
      </c>
      <c r="AB50" s="2">
        <v>59</v>
      </c>
      <c r="AC50" s="2">
        <v>20.571000000000002</v>
      </c>
      <c r="AD50" s="2">
        <f t="shared" si="4"/>
        <v>19.816320062499987</v>
      </c>
      <c r="AE50" s="2">
        <v>0.4</v>
      </c>
      <c r="AF50" s="2">
        <v>0</v>
      </c>
      <c r="AG50" s="2">
        <v>-1.605</v>
      </c>
      <c r="AH50" s="2">
        <v>2.9369999999999998</v>
      </c>
      <c r="AI50" s="2">
        <v>50</v>
      </c>
      <c r="AJ50" s="2">
        <v>4.8490000000000002</v>
      </c>
      <c r="AK50" s="23">
        <f t="shared" si="5"/>
        <v>4.0938624975999991</v>
      </c>
      <c r="AL50" s="2">
        <v>0.4</v>
      </c>
      <c r="AM50" s="2">
        <v>0</v>
      </c>
      <c r="AN50" s="2">
        <v>-1.018</v>
      </c>
      <c r="AO50" s="2">
        <v>1.0509999999999999</v>
      </c>
      <c r="AP50" s="2">
        <v>46</v>
      </c>
      <c r="AQ50" s="2">
        <v>4.7750000000000004</v>
      </c>
      <c r="AR50" s="23">
        <f t="shared" si="6"/>
        <v>4.0205597840999996</v>
      </c>
      <c r="AS50" s="2">
        <v>0.4</v>
      </c>
      <c r="AT50" s="2">
        <v>0</v>
      </c>
      <c r="AU50" s="2">
        <v>-0.97699999999999998</v>
      </c>
      <c r="AV50" s="2">
        <v>0.98799999999999999</v>
      </c>
    </row>
    <row r="51" spans="5:48" x14ac:dyDescent="0.25">
      <c r="E51" s="13">
        <v>46</v>
      </c>
      <c r="F51" s="11">
        <v>14.971940999999999</v>
      </c>
      <c r="G51" s="5">
        <v>23.240950000000002</v>
      </c>
      <c r="H51" s="5">
        <v>121.83341799999999</v>
      </c>
      <c r="I51" s="5">
        <v>98.205371999999997</v>
      </c>
      <c r="J51" s="5">
        <v>4.7849000000000004</v>
      </c>
      <c r="K51" s="7">
        <f t="shared" si="7"/>
        <v>52.6073162</v>
      </c>
      <c r="L51" s="24">
        <f t="shared" si="1"/>
        <v>47.827239695820147</v>
      </c>
      <c r="N51" s="2">
        <v>58</v>
      </c>
      <c r="O51" s="2">
        <v>4.4290000000000003</v>
      </c>
      <c r="P51" s="2">
        <f t="shared" si="2"/>
        <v>3.6740210000000002</v>
      </c>
      <c r="Q51" s="2">
        <v>0.4</v>
      </c>
      <c r="R51" s="2">
        <v>0</v>
      </c>
      <c r="S51" s="2">
        <v>-0.91</v>
      </c>
      <c r="T51" s="2">
        <v>0.81200000000000006</v>
      </c>
      <c r="U51" s="2">
        <v>52</v>
      </c>
      <c r="V51" s="2">
        <v>22.719000000000001</v>
      </c>
      <c r="W51" s="2">
        <f t="shared" si="3"/>
        <v>21.963811001599971</v>
      </c>
      <c r="X51" s="2">
        <v>0.4</v>
      </c>
      <c r="Y51" s="2">
        <v>0</v>
      </c>
      <c r="Z51" s="2">
        <v>-1.6359999999999999</v>
      </c>
      <c r="AA51" s="2">
        <v>2.2890000000000001</v>
      </c>
      <c r="AB51" s="2">
        <v>61</v>
      </c>
      <c r="AC51" s="2">
        <v>8.1210000000000004</v>
      </c>
      <c r="AD51" s="2">
        <f t="shared" si="4"/>
        <v>7.366297145599999</v>
      </c>
      <c r="AE51" s="2">
        <v>0.4</v>
      </c>
      <c r="AF51" s="2">
        <v>0</v>
      </c>
      <c r="AG51" s="2">
        <v>-1.704</v>
      </c>
      <c r="AH51" s="2">
        <v>2.927</v>
      </c>
      <c r="AI51" s="2">
        <v>51</v>
      </c>
      <c r="AJ51" s="2">
        <v>5.5549999999999997</v>
      </c>
      <c r="AK51" s="23">
        <f t="shared" si="5"/>
        <v>4.8003424976</v>
      </c>
      <c r="AL51" s="2">
        <v>0.4</v>
      </c>
      <c r="AM51" s="2">
        <v>0</v>
      </c>
      <c r="AN51" s="2">
        <v>-1.018</v>
      </c>
      <c r="AO51" s="2">
        <v>0.95099999999999996</v>
      </c>
      <c r="AP51" s="2">
        <v>47</v>
      </c>
      <c r="AQ51" s="2">
        <v>4.7850000000000001</v>
      </c>
      <c r="AR51" s="23">
        <f t="shared" si="6"/>
        <v>4.0300619776</v>
      </c>
      <c r="AS51" s="2">
        <v>0.4</v>
      </c>
      <c r="AT51" s="2">
        <v>0</v>
      </c>
      <c r="AU51" s="2">
        <v>-0.97599999999999998</v>
      </c>
      <c r="AV51" s="2">
        <v>0.98799999999999999</v>
      </c>
    </row>
    <row r="52" spans="5:48" x14ac:dyDescent="0.25">
      <c r="E52" s="13">
        <v>47</v>
      </c>
      <c r="F52" s="11">
        <v>9.0297429999999999</v>
      </c>
      <c r="G52" s="5">
        <v>25.991443</v>
      </c>
      <c r="H52" s="5">
        <v>8.1779039999999998</v>
      </c>
      <c r="I52" s="5">
        <v>4.9474049999999998</v>
      </c>
      <c r="J52" s="5">
        <v>9.1417090000000005</v>
      </c>
      <c r="K52" s="7">
        <f t="shared" si="7"/>
        <v>11.4576408</v>
      </c>
      <c r="L52" s="24">
        <f t="shared" si="1"/>
        <v>7.4246815132650212</v>
      </c>
      <c r="N52" s="2">
        <v>59</v>
      </c>
      <c r="O52" s="2">
        <v>5.7510000000000003</v>
      </c>
      <c r="P52" s="2">
        <f t="shared" si="2"/>
        <v>4.9960210000000025</v>
      </c>
      <c r="Q52" s="2">
        <v>0.4</v>
      </c>
      <c r="R52" s="2">
        <v>0</v>
      </c>
      <c r="S52" s="2">
        <v>-0.91</v>
      </c>
      <c r="T52" s="2">
        <v>0.71199999999999997</v>
      </c>
      <c r="U52" s="2">
        <v>53</v>
      </c>
      <c r="V52" s="2">
        <v>22.795999999999999</v>
      </c>
      <c r="W52" s="2">
        <f t="shared" si="3"/>
        <v>22.041410201599998</v>
      </c>
      <c r="X52" s="2">
        <v>0.4</v>
      </c>
      <c r="Y52" s="2">
        <v>0</v>
      </c>
      <c r="Z52" s="2">
        <v>-1.6359999999999999</v>
      </c>
      <c r="AA52" s="2">
        <v>2.2879999999999998</v>
      </c>
      <c r="AB52" s="2">
        <v>62</v>
      </c>
      <c r="AC52" s="2">
        <v>8.1329999999999991</v>
      </c>
      <c r="AD52" s="2">
        <f t="shared" si="4"/>
        <v>7.377984768100001</v>
      </c>
      <c r="AE52" s="2">
        <v>0.4</v>
      </c>
      <c r="AF52" s="2">
        <v>0</v>
      </c>
      <c r="AG52" s="2">
        <v>-1.7030000000000001</v>
      </c>
      <c r="AH52" s="2">
        <v>2.927</v>
      </c>
      <c r="AI52" s="2">
        <v>52</v>
      </c>
      <c r="AJ52" s="2">
        <v>5.3949999999999996</v>
      </c>
      <c r="AK52" s="23">
        <f t="shared" si="5"/>
        <v>4.6396944975999999</v>
      </c>
      <c r="AL52" s="2">
        <v>0.4</v>
      </c>
      <c r="AM52" s="2">
        <v>0</v>
      </c>
      <c r="AN52" s="2">
        <v>-1.018</v>
      </c>
      <c r="AO52" s="2">
        <v>0.96099999999999997</v>
      </c>
      <c r="AP52" s="2">
        <v>48</v>
      </c>
      <c r="AQ52" s="2">
        <v>9.1419999999999995</v>
      </c>
      <c r="AR52" s="23">
        <f t="shared" si="6"/>
        <v>8.3868709376000012</v>
      </c>
      <c r="AS52" s="2">
        <v>0.4</v>
      </c>
      <c r="AT52" s="2">
        <v>0</v>
      </c>
      <c r="AU52" s="2">
        <v>-0.876</v>
      </c>
      <c r="AV52" s="2">
        <v>0.98799999999999999</v>
      </c>
    </row>
    <row r="53" spans="5:48" x14ac:dyDescent="0.25">
      <c r="E53" s="13">
        <v>48</v>
      </c>
      <c r="F53" s="11">
        <v>5.727741</v>
      </c>
      <c r="G53" s="5">
        <v>357.61372799999998</v>
      </c>
      <c r="H53" s="5">
        <v>8.4662649999999999</v>
      </c>
      <c r="I53" s="5">
        <v>4.8880530000000002</v>
      </c>
      <c r="J53" s="5">
        <v>4.9207799999999997</v>
      </c>
      <c r="K53" s="7">
        <f t="shared" si="7"/>
        <v>76.323313399999989</v>
      </c>
      <c r="L53" s="24">
        <f t="shared" si="1"/>
        <v>140.65129178947302</v>
      </c>
      <c r="N53" s="2">
        <v>60</v>
      </c>
      <c r="O53" s="2">
        <v>5.9930000000000003</v>
      </c>
      <c r="P53" s="2">
        <f t="shared" si="2"/>
        <v>5.2382210000000029</v>
      </c>
      <c r="Q53" s="2">
        <v>0.4</v>
      </c>
      <c r="R53" s="2">
        <v>0</v>
      </c>
      <c r="S53" s="2">
        <v>-0.91</v>
      </c>
      <c r="T53" s="2">
        <v>0.70199999999999996</v>
      </c>
      <c r="U53" s="2">
        <v>54</v>
      </c>
      <c r="V53" s="2">
        <v>60.904000000000003</v>
      </c>
      <c r="W53" s="2">
        <f t="shared" si="3"/>
        <v>60.149164441600014</v>
      </c>
      <c r="X53" s="2">
        <v>0.4</v>
      </c>
      <c r="Y53" s="2">
        <v>0</v>
      </c>
      <c r="Z53" s="2">
        <v>-1.736</v>
      </c>
      <c r="AA53" s="2">
        <v>2.2879999999999998</v>
      </c>
      <c r="AB53" s="2">
        <v>63</v>
      </c>
      <c r="AC53" s="2">
        <v>8.5969999999999995</v>
      </c>
      <c r="AD53" s="2">
        <f t="shared" si="4"/>
        <v>7.8421647681000062</v>
      </c>
      <c r="AE53" s="2">
        <v>0.4</v>
      </c>
      <c r="AF53" s="2">
        <v>0</v>
      </c>
      <c r="AG53" s="2">
        <v>-1.7030000000000001</v>
      </c>
      <c r="AH53" s="2">
        <v>2.827</v>
      </c>
      <c r="AI53" s="2">
        <v>53</v>
      </c>
      <c r="AJ53" s="2">
        <v>13.587999999999999</v>
      </c>
      <c r="AK53" s="23">
        <f t="shared" si="5"/>
        <v>12.833631777600019</v>
      </c>
      <c r="AL53" s="2">
        <v>0.4</v>
      </c>
      <c r="AM53" s="2">
        <v>0</v>
      </c>
      <c r="AN53" s="2">
        <v>-1.1180000000000001</v>
      </c>
      <c r="AO53" s="2">
        <v>0.96099999999999997</v>
      </c>
      <c r="AP53" s="2">
        <v>49</v>
      </c>
      <c r="AQ53" s="2">
        <v>4.9210000000000003</v>
      </c>
      <c r="AR53" s="23">
        <f t="shared" si="6"/>
        <v>4.1659424335999997</v>
      </c>
      <c r="AS53" s="2">
        <v>0.4</v>
      </c>
      <c r="AT53" s="2">
        <v>0</v>
      </c>
      <c r="AU53" s="2">
        <v>-0.96599999999999997</v>
      </c>
      <c r="AV53" s="2">
        <v>0.98799999999999999</v>
      </c>
    </row>
    <row r="54" spans="5:48" x14ac:dyDescent="0.25">
      <c r="E54" s="13">
        <v>49</v>
      </c>
      <c r="F54" s="11">
        <v>4.4257400000000002</v>
      </c>
      <c r="G54" s="5">
        <v>2194.9210029999999</v>
      </c>
      <c r="H54" s="5">
        <v>8.1846800000000002</v>
      </c>
      <c r="I54" s="5">
        <v>4.8487010000000001</v>
      </c>
      <c r="J54" s="5">
        <v>4.9318499999999998</v>
      </c>
      <c r="K54" s="7">
        <f t="shared" si="7"/>
        <v>443.46239479999997</v>
      </c>
      <c r="L54" s="24">
        <f t="shared" si="1"/>
        <v>875.73033984313133</v>
      </c>
      <c r="N54" s="2">
        <v>61</v>
      </c>
      <c r="O54" s="2">
        <v>4.242</v>
      </c>
      <c r="P54" s="2">
        <f t="shared" si="2"/>
        <v>3.4867809999999984</v>
      </c>
      <c r="Q54" s="2">
        <v>0.4</v>
      </c>
      <c r="R54" s="2">
        <v>0</v>
      </c>
      <c r="S54" s="2">
        <v>-0.81</v>
      </c>
      <c r="T54" s="2">
        <v>0.70199999999999996</v>
      </c>
      <c r="U54" s="2">
        <v>55</v>
      </c>
      <c r="V54" s="2">
        <v>23.582999999999998</v>
      </c>
      <c r="W54" s="2">
        <f t="shared" si="3"/>
        <v>22.828402201599978</v>
      </c>
      <c r="X54" s="2">
        <v>0.4</v>
      </c>
      <c r="Y54" s="2">
        <v>0</v>
      </c>
      <c r="Z54" s="2">
        <v>-1.6359999999999999</v>
      </c>
      <c r="AA54" s="2">
        <v>2.278</v>
      </c>
      <c r="AB54" s="2">
        <v>64</v>
      </c>
      <c r="AC54" s="2">
        <v>8.5429999999999993</v>
      </c>
      <c r="AD54" s="2">
        <f t="shared" si="4"/>
        <v>7.7880638415999988</v>
      </c>
      <c r="AE54" s="2">
        <v>0.4</v>
      </c>
      <c r="AF54" s="2">
        <v>0</v>
      </c>
      <c r="AG54" s="2">
        <v>-1.702</v>
      </c>
      <c r="AH54" s="2">
        <v>2.827</v>
      </c>
      <c r="AI54" s="2">
        <v>54</v>
      </c>
      <c r="AJ54" s="2">
        <v>5.43</v>
      </c>
      <c r="AK54" s="23">
        <f t="shared" si="5"/>
        <v>4.6748334320999989</v>
      </c>
      <c r="AL54" s="2">
        <v>0.4</v>
      </c>
      <c r="AM54" s="2">
        <v>0</v>
      </c>
      <c r="AN54" s="2">
        <v>-1.0189999999999999</v>
      </c>
      <c r="AO54" s="2">
        <v>0.96099999999999997</v>
      </c>
      <c r="AP54" s="2">
        <v>50</v>
      </c>
      <c r="AQ54" s="2">
        <v>4.9320000000000004</v>
      </c>
      <c r="AR54" s="23">
        <f t="shared" si="6"/>
        <v>4.1770112336</v>
      </c>
      <c r="AS54" s="2">
        <v>0.4</v>
      </c>
      <c r="AT54" s="2">
        <v>0</v>
      </c>
      <c r="AU54" s="2">
        <v>-0.96599999999999997</v>
      </c>
      <c r="AV54" s="2">
        <v>0.98899999999999999</v>
      </c>
    </row>
    <row r="55" spans="5:48" x14ac:dyDescent="0.25">
      <c r="E55" s="13">
        <v>50</v>
      </c>
      <c r="F55" s="11">
        <v>4.4659399999999998</v>
      </c>
      <c r="G55" s="5">
        <v>22.978636999999999</v>
      </c>
      <c r="H55" s="5">
        <v>8.1678080000000008</v>
      </c>
      <c r="I55" s="5">
        <v>5.5551820000000003</v>
      </c>
      <c r="J55" s="5">
        <v>4.9431180000000001</v>
      </c>
      <c r="K55" s="7">
        <f t="shared" si="7"/>
        <v>9.222137</v>
      </c>
      <c r="L55" s="24">
        <f t="shared" si="1"/>
        <v>6.9961542917153547</v>
      </c>
      <c r="N55" s="2">
        <v>62</v>
      </c>
      <c r="O55" s="2">
        <v>4.1550000000000002</v>
      </c>
      <c r="P55" s="2">
        <f t="shared" si="2"/>
        <v>3.4000159999999999</v>
      </c>
      <c r="Q55" s="2">
        <v>0.4</v>
      </c>
      <c r="R55" s="2">
        <v>0</v>
      </c>
      <c r="S55" s="2">
        <v>-0.82</v>
      </c>
      <c r="T55" s="2">
        <v>0.70199999999999996</v>
      </c>
      <c r="U55" s="2">
        <v>56</v>
      </c>
      <c r="V55" s="2">
        <v>23.504000000000001</v>
      </c>
      <c r="W55" s="2">
        <f t="shared" si="3"/>
        <v>22.748803001599988</v>
      </c>
      <c r="X55" s="2">
        <v>0.4</v>
      </c>
      <c r="Y55" s="2">
        <v>0</v>
      </c>
      <c r="Z55" s="2">
        <v>-1.6359999999999999</v>
      </c>
      <c r="AA55" s="2">
        <v>2.2789999999999999</v>
      </c>
      <c r="AB55" s="2">
        <v>65</v>
      </c>
      <c r="AC55" s="2">
        <v>8.4130000000000003</v>
      </c>
      <c r="AD55" s="2">
        <f t="shared" si="4"/>
        <v>7.6584558415999968</v>
      </c>
      <c r="AE55" s="2">
        <v>0.4</v>
      </c>
      <c r="AF55" s="2">
        <v>0</v>
      </c>
      <c r="AG55" s="2">
        <v>-1.702</v>
      </c>
      <c r="AH55" s="2">
        <v>2.8370000000000002</v>
      </c>
      <c r="AI55" s="2">
        <v>55</v>
      </c>
      <c r="AJ55" s="2">
        <v>4.8819999999999997</v>
      </c>
      <c r="AK55" s="23">
        <f t="shared" si="5"/>
        <v>4.1276134321000004</v>
      </c>
      <c r="AL55" s="2">
        <v>0.4</v>
      </c>
      <c r="AM55" s="2">
        <v>0</v>
      </c>
      <c r="AN55" s="2">
        <v>-1.0189999999999999</v>
      </c>
      <c r="AO55" s="2">
        <v>1.0609999999999999</v>
      </c>
      <c r="AP55" s="2">
        <v>51</v>
      </c>
      <c r="AQ55" s="2">
        <v>4.9429999999999996</v>
      </c>
      <c r="AR55" s="23">
        <f t="shared" si="6"/>
        <v>4.1882800335999999</v>
      </c>
      <c r="AS55" s="2">
        <v>0.4</v>
      </c>
      <c r="AT55" s="2">
        <v>0</v>
      </c>
      <c r="AU55" s="2">
        <v>-0.96599999999999997</v>
      </c>
      <c r="AV55" s="2">
        <v>0.99</v>
      </c>
    </row>
    <row r="56" spans="5:48" x14ac:dyDescent="0.25">
      <c r="E56" s="13">
        <v>51</v>
      </c>
      <c r="F56" s="11">
        <v>4.4257400000000002</v>
      </c>
      <c r="G56" s="5">
        <v>22.718655999999999</v>
      </c>
      <c r="H56" s="5">
        <v>8.1846800000000002</v>
      </c>
      <c r="I56" s="5">
        <v>5.394533</v>
      </c>
      <c r="J56" s="5">
        <v>4.9545870000000001</v>
      </c>
      <c r="K56" s="7">
        <f t="shared" si="7"/>
        <v>9.1356392</v>
      </c>
      <c r="L56" s="24">
        <f t="shared" si="1"/>
        <v>6.9146640173201588</v>
      </c>
      <c r="N56" s="2">
        <v>63</v>
      </c>
      <c r="O56" s="2">
        <v>4.1059999999999999</v>
      </c>
      <c r="P56" s="2">
        <f t="shared" si="2"/>
        <v>3.3508159999999996</v>
      </c>
      <c r="Q56" s="2">
        <v>0.4</v>
      </c>
      <c r="R56" s="2">
        <v>0</v>
      </c>
      <c r="S56" s="2">
        <v>-0.82</v>
      </c>
      <c r="T56" s="2">
        <v>0.69199999999999995</v>
      </c>
      <c r="U56" s="2">
        <v>57</v>
      </c>
      <c r="V56" s="2">
        <v>62.218000000000004</v>
      </c>
      <c r="W56" s="2">
        <f t="shared" si="3"/>
        <v>61.463517241599995</v>
      </c>
      <c r="X56" s="2">
        <v>0.4</v>
      </c>
      <c r="Y56" s="2">
        <v>0</v>
      </c>
      <c r="Z56" s="2">
        <v>-1.736</v>
      </c>
      <c r="AA56" s="2">
        <v>2.2789999999999999</v>
      </c>
      <c r="AB56" s="2">
        <v>66</v>
      </c>
      <c r="AC56" s="2">
        <v>8.2170000000000005</v>
      </c>
      <c r="AD56" s="2">
        <f t="shared" si="4"/>
        <v>7.4623758415999983</v>
      </c>
      <c r="AE56" s="2">
        <v>0.4</v>
      </c>
      <c r="AF56" s="2">
        <v>0</v>
      </c>
      <c r="AG56" s="2">
        <v>-1.702</v>
      </c>
      <c r="AH56" s="2">
        <v>2.9369999999999998</v>
      </c>
      <c r="AI56" s="2">
        <v>57</v>
      </c>
      <c r="AJ56" s="2">
        <v>6.3819999999999997</v>
      </c>
      <c r="AK56" s="23">
        <f t="shared" si="5"/>
        <v>5.6267344975999993</v>
      </c>
      <c r="AL56" s="2">
        <v>0.4</v>
      </c>
      <c r="AM56" s="2">
        <v>0</v>
      </c>
      <c r="AN56" s="2">
        <v>-1.018</v>
      </c>
      <c r="AO56" s="2">
        <v>1.161</v>
      </c>
      <c r="AP56" s="2">
        <v>52</v>
      </c>
      <c r="AQ56" s="2">
        <v>4.9550000000000001</v>
      </c>
      <c r="AR56" s="23">
        <f t="shared" si="6"/>
        <v>4.1997488336000002</v>
      </c>
      <c r="AS56" s="2">
        <v>0.4</v>
      </c>
      <c r="AT56" s="2">
        <v>0</v>
      </c>
      <c r="AU56" s="2">
        <v>-0.96599999999999997</v>
      </c>
      <c r="AV56" s="2">
        <v>0.99099999999999999</v>
      </c>
    </row>
    <row r="57" spans="5:48" x14ac:dyDescent="0.25">
      <c r="E57" s="13">
        <v>52</v>
      </c>
      <c r="F57" s="11">
        <v>4.4659399999999998</v>
      </c>
      <c r="G57" s="5">
        <v>22.796250000000001</v>
      </c>
      <c r="H57" s="5">
        <v>8.1779039999999998</v>
      </c>
      <c r="I57" s="5">
        <v>13.588473</v>
      </c>
      <c r="J57" s="5">
        <v>5.1746610000000004</v>
      </c>
      <c r="K57" s="7">
        <f t="shared" si="7"/>
        <v>10.8406456</v>
      </c>
      <c r="L57" s="24">
        <f t="shared" si="1"/>
        <v>6.7870093235823568</v>
      </c>
      <c r="N57" s="2">
        <v>65</v>
      </c>
      <c r="O57" s="2">
        <v>4.149</v>
      </c>
      <c r="P57" s="2">
        <f t="shared" si="2"/>
        <v>3.3941959999999995</v>
      </c>
      <c r="Q57" s="2">
        <v>0.4</v>
      </c>
      <c r="R57" s="2">
        <v>0</v>
      </c>
      <c r="S57" s="2">
        <v>-0.82</v>
      </c>
      <c r="T57" s="2">
        <v>0.70099999999999996</v>
      </c>
      <c r="U57" s="2">
        <v>58</v>
      </c>
      <c r="V57" s="2">
        <v>16.553999999999998</v>
      </c>
      <c r="W57" s="2">
        <f t="shared" si="3"/>
        <v>15.798883001599986</v>
      </c>
      <c r="X57" s="2">
        <v>0.4</v>
      </c>
      <c r="Y57" s="2">
        <v>0</v>
      </c>
      <c r="Z57" s="2">
        <v>-1.6359999999999999</v>
      </c>
      <c r="AA57" s="2">
        <v>2.379</v>
      </c>
      <c r="AB57" s="2">
        <v>67</v>
      </c>
      <c r="AC57" s="2">
        <v>8.3079999999999998</v>
      </c>
      <c r="AD57" s="2">
        <f t="shared" si="4"/>
        <v>7.5527678416000006</v>
      </c>
      <c r="AE57" s="2">
        <v>0.4</v>
      </c>
      <c r="AF57" s="2">
        <v>0</v>
      </c>
      <c r="AG57" s="2">
        <v>-1.702</v>
      </c>
      <c r="AH57" s="2">
        <v>2.9470000000000001</v>
      </c>
      <c r="AI57" s="2">
        <v>58</v>
      </c>
      <c r="AJ57" s="2">
        <v>6.032</v>
      </c>
      <c r="AK57" s="23">
        <f t="shared" si="5"/>
        <v>5.2766717776000061</v>
      </c>
      <c r="AL57" s="2">
        <v>0.4</v>
      </c>
      <c r="AM57" s="2">
        <v>0</v>
      </c>
      <c r="AN57" s="2">
        <v>-1.1180000000000001</v>
      </c>
      <c r="AO57" s="2">
        <v>1.161</v>
      </c>
      <c r="AP57" s="2">
        <v>53</v>
      </c>
      <c r="AQ57" s="2">
        <v>5.1749999999999998</v>
      </c>
      <c r="AR57" s="23">
        <f t="shared" si="6"/>
        <v>4.4198220096000007</v>
      </c>
      <c r="AS57" s="2">
        <v>0.4</v>
      </c>
      <c r="AT57" s="2">
        <v>0</v>
      </c>
      <c r="AU57" s="2">
        <v>-0.95599999999999996</v>
      </c>
      <c r="AV57" s="2">
        <v>0.99099999999999999</v>
      </c>
    </row>
    <row r="58" spans="5:48" x14ac:dyDescent="0.25">
      <c r="E58" s="13">
        <v>53</v>
      </c>
      <c r="F58" s="11">
        <v>4.4167579999999997</v>
      </c>
      <c r="G58" s="5">
        <v>60.903958000000003</v>
      </c>
      <c r="H58" s="5">
        <v>8.5102250000000002</v>
      </c>
      <c r="I58" s="5">
        <v>5.4296730000000002</v>
      </c>
      <c r="J58" s="5">
        <v>7.1114649999999999</v>
      </c>
      <c r="K58" s="7">
        <f t="shared" si="7"/>
        <v>17.2744158</v>
      </c>
      <c r="L58" s="24">
        <f t="shared" si="1"/>
        <v>21.859784344881628</v>
      </c>
      <c r="N58" s="2">
        <v>66</v>
      </c>
      <c r="O58" s="2">
        <v>4.1440000000000001</v>
      </c>
      <c r="P58" s="2">
        <f t="shared" si="2"/>
        <v>3.3887197681000001</v>
      </c>
      <c r="Q58" s="2">
        <v>0.4</v>
      </c>
      <c r="R58" s="2">
        <v>0</v>
      </c>
      <c r="S58" s="2">
        <v>-0.82099999999999995</v>
      </c>
      <c r="T58" s="2">
        <v>0.70099999999999996</v>
      </c>
      <c r="U58" s="2">
        <v>59</v>
      </c>
      <c r="V58" s="2">
        <v>16.613</v>
      </c>
      <c r="W58" s="2">
        <f t="shared" si="3"/>
        <v>15.85848220159998</v>
      </c>
      <c r="X58" s="2">
        <v>0.4</v>
      </c>
      <c r="Y58" s="2">
        <v>0</v>
      </c>
      <c r="Z58" s="2">
        <v>-1.6359999999999999</v>
      </c>
      <c r="AA58" s="2">
        <v>2.3780000000000001</v>
      </c>
      <c r="AB58" s="2">
        <v>71</v>
      </c>
      <c r="AC58" s="2">
        <v>8.5289999999999999</v>
      </c>
      <c r="AD58" s="2">
        <f t="shared" si="4"/>
        <v>7.7742030416000008</v>
      </c>
      <c r="AE58" s="2">
        <v>0.4</v>
      </c>
      <c r="AF58" s="2">
        <v>0</v>
      </c>
      <c r="AG58" s="2">
        <v>-1.702</v>
      </c>
      <c r="AH58" s="2">
        <v>2.8279999999999998</v>
      </c>
      <c r="AI58" s="2">
        <v>61</v>
      </c>
      <c r="AJ58" s="2">
        <v>5.2530000000000001</v>
      </c>
      <c r="AK58" s="23">
        <f t="shared" si="5"/>
        <v>4.4981917776000007</v>
      </c>
      <c r="AL58" s="2">
        <v>0.4</v>
      </c>
      <c r="AM58" s="2">
        <v>0</v>
      </c>
      <c r="AN58" s="2">
        <v>-1.1180000000000001</v>
      </c>
      <c r="AO58" s="2">
        <v>1.2609999999999999</v>
      </c>
      <c r="AP58" s="2">
        <v>54</v>
      </c>
      <c r="AQ58" s="2">
        <v>7.1109999999999998</v>
      </c>
      <c r="AR58" s="23">
        <f t="shared" si="6"/>
        <v>6.3566288335999994</v>
      </c>
      <c r="AS58" s="2">
        <v>0.4</v>
      </c>
      <c r="AT58" s="2">
        <v>0</v>
      </c>
      <c r="AU58" s="2">
        <v>-0.96599999999999997</v>
      </c>
      <c r="AV58" s="2">
        <v>1.091</v>
      </c>
    </row>
    <row r="59" spans="5:48" x14ac:dyDescent="0.25">
      <c r="E59" s="13">
        <v>54</v>
      </c>
      <c r="F59" s="11">
        <v>5.6823769999999998</v>
      </c>
      <c r="G59" s="5">
        <v>23.583241000000001</v>
      </c>
      <c r="H59" s="5">
        <v>10.842542999999999</v>
      </c>
      <c r="I59" s="5">
        <v>4.8824509999999997</v>
      </c>
      <c r="J59" s="5">
        <v>7.1114649999999999</v>
      </c>
      <c r="K59" s="7">
        <f t="shared" si="7"/>
        <v>10.4204154</v>
      </c>
      <c r="L59" s="24">
        <f t="shared" si="1"/>
        <v>6.8921024341183319</v>
      </c>
      <c r="N59" s="2">
        <v>67</v>
      </c>
      <c r="O59" s="2">
        <v>4.6040000000000001</v>
      </c>
      <c r="P59" s="2">
        <f t="shared" si="2"/>
        <v>3.8495397680999983</v>
      </c>
      <c r="Q59" s="2">
        <v>0.4</v>
      </c>
      <c r="R59" s="2">
        <v>0</v>
      </c>
      <c r="S59" s="2">
        <v>-0.82099999999999995</v>
      </c>
      <c r="T59" s="2">
        <v>0.60099999999999998</v>
      </c>
      <c r="U59" s="2">
        <v>60</v>
      </c>
      <c r="V59" s="2">
        <v>48.651000000000003</v>
      </c>
      <c r="W59" s="2">
        <f t="shared" si="3"/>
        <v>47.896636441599973</v>
      </c>
      <c r="X59" s="2">
        <v>0.4</v>
      </c>
      <c r="Y59" s="2">
        <v>0</v>
      </c>
      <c r="Z59" s="2">
        <v>-1.736</v>
      </c>
      <c r="AA59" s="2">
        <v>2.3780000000000001</v>
      </c>
      <c r="AB59" s="2">
        <v>72</v>
      </c>
      <c r="AC59" s="2">
        <v>8.6769999999999996</v>
      </c>
      <c r="AD59" s="2">
        <f t="shared" si="4"/>
        <v>7.9218110415999972</v>
      </c>
      <c r="AE59" s="2">
        <v>0.4</v>
      </c>
      <c r="AF59" s="2">
        <v>0</v>
      </c>
      <c r="AG59" s="2">
        <v>-1.702</v>
      </c>
      <c r="AH59" s="2">
        <v>2.8180000000000001</v>
      </c>
      <c r="AI59" s="2">
        <v>62</v>
      </c>
      <c r="AJ59" s="2">
        <v>5.2510000000000003</v>
      </c>
      <c r="AK59" s="23">
        <f t="shared" si="5"/>
        <v>4.4960765776000011</v>
      </c>
      <c r="AL59" s="2">
        <v>0.4</v>
      </c>
      <c r="AM59" s="2">
        <v>0</v>
      </c>
      <c r="AN59" s="2">
        <v>-1.1180000000000001</v>
      </c>
      <c r="AO59" s="2">
        <v>1.26</v>
      </c>
      <c r="AP59" s="2">
        <v>57</v>
      </c>
      <c r="AQ59" s="2">
        <v>5.1589999999999998</v>
      </c>
      <c r="AR59" s="23">
        <f t="shared" si="6"/>
        <v>4.4045092096000005</v>
      </c>
      <c r="AS59" s="2">
        <v>0.4</v>
      </c>
      <c r="AT59" s="2">
        <v>0</v>
      </c>
      <c r="AU59" s="2">
        <v>-0.95599999999999996</v>
      </c>
      <c r="AV59" s="2">
        <v>0.99</v>
      </c>
    </row>
    <row r="60" spans="5:48" x14ac:dyDescent="0.25">
      <c r="E60" s="13">
        <v>55</v>
      </c>
      <c r="F60" s="11">
        <v>4.4195140000000004</v>
      </c>
      <c r="G60" s="5">
        <v>23.503647999999998</v>
      </c>
      <c r="H60" s="5">
        <v>8.5622170000000004</v>
      </c>
      <c r="I60" s="5">
        <v>4.8880530000000002</v>
      </c>
      <c r="J60" s="5">
        <v>4.9431180000000001</v>
      </c>
      <c r="K60" s="7">
        <f t="shared" si="7"/>
        <v>9.2633099999999988</v>
      </c>
      <c r="L60" s="24">
        <f t="shared" si="1"/>
        <v>7.2738992317933864</v>
      </c>
      <c r="N60" s="2">
        <v>68</v>
      </c>
      <c r="O60" s="2">
        <v>4.1390000000000002</v>
      </c>
      <c r="P60" s="2">
        <f t="shared" si="2"/>
        <v>3.3837739856</v>
      </c>
      <c r="Q60" s="2">
        <v>0.4</v>
      </c>
      <c r="R60" s="2">
        <v>0</v>
      </c>
      <c r="S60" s="2">
        <v>-0.82199999999999995</v>
      </c>
      <c r="T60" s="2">
        <v>0.70099999999999996</v>
      </c>
      <c r="U60" s="2">
        <v>61</v>
      </c>
      <c r="V60" s="2">
        <v>17.22</v>
      </c>
      <c r="W60" s="2">
        <f t="shared" si="3"/>
        <v>16.465474201599996</v>
      </c>
      <c r="X60" s="2">
        <v>0.4</v>
      </c>
      <c r="Y60" s="2">
        <v>0</v>
      </c>
      <c r="Z60" s="2">
        <v>-1.6359999999999999</v>
      </c>
      <c r="AA60" s="2">
        <v>2.3679999999999999</v>
      </c>
      <c r="AB60" s="2">
        <v>73</v>
      </c>
      <c r="AC60" s="2">
        <v>9.17</v>
      </c>
      <c r="AD60" s="2">
        <f t="shared" si="4"/>
        <v>8.4146907135999971</v>
      </c>
      <c r="AE60" s="2">
        <v>0.4</v>
      </c>
      <c r="AF60" s="2">
        <v>0</v>
      </c>
      <c r="AG60" s="2">
        <v>-1.712</v>
      </c>
      <c r="AH60" s="2">
        <v>2.8279999999999998</v>
      </c>
      <c r="AI60" s="2">
        <v>63</v>
      </c>
      <c r="AJ60" s="2">
        <v>5.2409999999999997</v>
      </c>
      <c r="AK60" s="23">
        <f t="shared" si="5"/>
        <v>4.4859245776000014</v>
      </c>
      <c r="AL60" s="2">
        <v>0.4</v>
      </c>
      <c r="AM60" s="2">
        <v>0</v>
      </c>
      <c r="AN60" s="2">
        <v>-1.1180000000000001</v>
      </c>
      <c r="AO60" s="2">
        <v>1.25</v>
      </c>
      <c r="AP60" s="2">
        <v>58</v>
      </c>
      <c r="AQ60" s="2">
        <v>5.0170000000000003</v>
      </c>
      <c r="AR60" s="23">
        <f t="shared" si="6"/>
        <v>4.2623812096</v>
      </c>
      <c r="AS60" s="2">
        <v>0.4</v>
      </c>
      <c r="AT60" s="2">
        <v>0</v>
      </c>
      <c r="AU60" s="2">
        <v>-0.95599999999999996</v>
      </c>
      <c r="AV60" s="2">
        <v>0.98</v>
      </c>
    </row>
    <row r="61" spans="5:48" x14ac:dyDescent="0.25">
      <c r="E61" s="13">
        <v>56</v>
      </c>
      <c r="F61" s="11">
        <v>6.5085410000000001</v>
      </c>
      <c r="G61" s="5">
        <v>62.218319000000001</v>
      </c>
      <c r="H61" s="5">
        <v>8.1617130000000007</v>
      </c>
      <c r="I61" s="5">
        <v>6.3815730000000004</v>
      </c>
      <c r="J61" s="5">
        <v>5.1593479999999996</v>
      </c>
      <c r="K61" s="7">
        <f t="shared" si="7"/>
        <v>17.6858988</v>
      </c>
      <c r="L61" s="24">
        <f t="shared" si="1"/>
        <v>22.286687273567765</v>
      </c>
      <c r="N61" s="2">
        <v>69</v>
      </c>
      <c r="O61" s="2">
        <v>5.6449999999999996</v>
      </c>
      <c r="P61" s="2">
        <f t="shared" si="2"/>
        <v>4.8900939856000027</v>
      </c>
      <c r="Q61" s="2">
        <v>0.4</v>
      </c>
      <c r="R61" s="2">
        <v>0</v>
      </c>
      <c r="S61" s="2">
        <v>-0.82199999999999995</v>
      </c>
      <c r="T61" s="2">
        <v>0.80100000000000005</v>
      </c>
      <c r="U61" s="2">
        <v>62</v>
      </c>
      <c r="V61" s="2">
        <v>17.428999999999998</v>
      </c>
      <c r="W61" s="2">
        <f t="shared" si="3"/>
        <v>16.673759936099998</v>
      </c>
      <c r="X61" s="2">
        <v>0.4</v>
      </c>
      <c r="Y61" s="2">
        <v>0</v>
      </c>
      <c r="Z61" s="2">
        <v>-1.637</v>
      </c>
      <c r="AA61" s="2">
        <v>2.3679999999999999</v>
      </c>
      <c r="AB61" s="2">
        <v>75</v>
      </c>
      <c r="AC61" s="2">
        <v>10.939</v>
      </c>
      <c r="AD61" s="2">
        <f t="shared" si="4"/>
        <v>10.184143841600001</v>
      </c>
      <c r="AE61" s="2">
        <v>0.4</v>
      </c>
      <c r="AF61" s="2">
        <v>0</v>
      </c>
      <c r="AG61" s="2">
        <v>-1.702</v>
      </c>
      <c r="AH61" s="2">
        <v>2.7269999999999999</v>
      </c>
      <c r="AI61" s="2">
        <v>64</v>
      </c>
      <c r="AJ61" s="2">
        <v>5.2409999999999997</v>
      </c>
      <c r="AK61" s="23">
        <f t="shared" si="5"/>
        <v>4.4860397776000012</v>
      </c>
      <c r="AL61" s="2">
        <v>0.4</v>
      </c>
      <c r="AM61" s="2">
        <v>0</v>
      </c>
      <c r="AN61" s="2">
        <v>-1.1180000000000001</v>
      </c>
      <c r="AO61" s="2">
        <v>1.2509999999999999</v>
      </c>
      <c r="AP61" s="2">
        <v>61</v>
      </c>
      <c r="AQ61" s="2">
        <v>5.266</v>
      </c>
      <c r="AR61" s="23">
        <f t="shared" si="6"/>
        <v>4.5108447056000003</v>
      </c>
      <c r="AS61" s="2">
        <v>0.4</v>
      </c>
      <c r="AT61" s="2">
        <v>0</v>
      </c>
      <c r="AU61" s="2">
        <v>-0.94599999999999995</v>
      </c>
      <c r="AV61" s="2">
        <v>0.98</v>
      </c>
    </row>
    <row r="62" spans="5:48" x14ac:dyDescent="0.25">
      <c r="E62" s="13">
        <v>57</v>
      </c>
      <c r="F62" s="11">
        <v>4.4288600000000002</v>
      </c>
      <c r="G62" s="5">
        <v>16.553732</v>
      </c>
      <c r="H62" s="5">
        <v>8.5622170000000004</v>
      </c>
      <c r="I62" s="5">
        <v>6.0315110000000001</v>
      </c>
      <c r="J62" s="5">
        <v>5.01722</v>
      </c>
      <c r="K62" s="7">
        <f t="shared" si="7"/>
        <v>8.1187080000000016</v>
      </c>
      <c r="L62" s="24">
        <f t="shared" si="1"/>
        <v>4.4483014175685973</v>
      </c>
      <c r="N62" s="2">
        <v>70</v>
      </c>
      <c r="O62" s="2">
        <v>4.2119999999999997</v>
      </c>
      <c r="P62" s="2">
        <f t="shared" si="2"/>
        <v>3.4568662335999996</v>
      </c>
      <c r="Q62" s="2">
        <v>0.4</v>
      </c>
      <c r="R62" s="2">
        <v>0</v>
      </c>
      <c r="S62" s="2">
        <v>-0.81200000000000006</v>
      </c>
      <c r="T62" s="2">
        <v>0.70099999999999996</v>
      </c>
      <c r="U62" s="2">
        <v>63</v>
      </c>
      <c r="V62" s="2">
        <v>17.847000000000001</v>
      </c>
      <c r="W62" s="2">
        <f t="shared" si="3"/>
        <v>17.092466201599979</v>
      </c>
      <c r="X62" s="2">
        <v>0.4</v>
      </c>
      <c r="Y62" s="2">
        <v>0</v>
      </c>
      <c r="Z62" s="2">
        <v>-1.6359999999999999</v>
      </c>
      <c r="AA62" s="2">
        <v>2.3580000000000001</v>
      </c>
      <c r="AB62" s="2">
        <v>76</v>
      </c>
      <c r="AC62" s="2">
        <v>8.5570000000000004</v>
      </c>
      <c r="AD62" s="2">
        <f t="shared" si="4"/>
        <v>7.8021246415999972</v>
      </c>
      <c r="AE62" s="2">
        <v>0.4</v>
      </c>
      <c r="AF62" s="2">
        <v>0</v>
      </c>
      <c r="AG62" s="2">
        <v>-1.702</v>
      </c>
      <c r="AH62" s="2">
        <v>2.8260000000000001</v>
      </c>
      <c r="AI62" s="2">
        <v>65</v>
      </c>
      <c r="AJ62" s="2">
        <v>6.2619999999999996</v>
      </c>
      <c r="AK62" s="23">
        <f t="shared" si="5"/>
        <v>5.5075597775999956</v>
      </c>
      <c r="AL62" s="2">
        <v>0.4</v>
      </c>
      <c r="AM62" s="2">
        <v>0</v>
      </c>
      <c r="AN62" s="2">
        <v>-1.1180000000000001</v>
      </c>
      <c r="AO62" s="2">
        <v>1.351</v>
      </c>
      <c r="AP62" s="2">
        <v>62</v>
      </c>
      <c r="AQ62" s="2">
        <v>5.2380000000000004</v>
      </c>
      <c r="AR62" s="23">
        <f t="shared" si="6"/>
        <v>4.482883248100002</v>
      </c>
      <c r="AS62" s="2">
        <v>0.4</v>
      </c>
      <c r="AT62" s="2">
        <v>0</v>
      </c>
      <c r="AU62" s="2">
        <v>-0.94699999999999995</v>
      </c>
      <c r="AV62" s="2">
        <v>0.98</v>
      </c>
    </row>
    <row r="63" spans="5:48" x14ac:dyDescent="0.25">
      <c r="E63" s="13">
        <v>58</v>
      </c>
      <c r="F63" s="11">
        <v>5.7508600000000003</v>
      </c>
      <c r="G63" s="5">
        <v>16.613327000000002</v>
      </c>
      <c r="H63" s="5">
        <v>20.571156999999999</v>
      </c>
      <c r="I63" s="5">
        <v>6.3815730000000004</v>
      </c>
      <c r="J63" s="5">
        <v>5.1593479999999996</v>
      </c>
      <c r="K63" s="7">
        <f t="shared" si="7"/>
        <v>10.895253</v>
      </c>
      <c r="L63" s="24">
        <f t="shared" si="1"/>
        <v>6.4196289789452141</v>
      </c>
      <c r="N63" s="2">
        <v>71</v>
      </c>
      <c r="O63" s="2">
        <v>7.452</v>
      </c>
      <c r="P63" s="2">
        <f t="shared" si="2"/>
        <v>6.6967171136000001</v>
      </c>
      <c r="Q63" s="2">
        <v>0.4</v>
      </c>
      <c r="R63" s="2">
        <v>0</v>
      </c>
      <c r="S63" s="2">
        <v>-0.71199999999999997</v>
      </c>
      <c r="T63" s="2">
        <v>0.70099999999999996</v>
      </c>
      <c r="U63" s="2">
        <v>64</v>
      </c>
      <c r="V63" s="2">
        <v>51.234000000000002</v>
      </c>
      <c r="W63" s="2">
        <f t="shared" si="3"/>
        <v>50.479420441599977</v>
      </c>
      <c r="X63" s="2">
        <v>0.4</v>
      </c>
      <c r="Y63" s="2">
        <v>0</v>
      </c>
      <c r="Z63" s="2">
        <v>-1.736</v>
      </c>
      <c r="AA63" s="2">
        <v>2.3580000000000001</v>
      </c>
      <c r="AB63" s="2">
        <v>77</v>
      </c>
      <c r="AC63" s="2">
        <v>8.7089999999999996</v>
      </c>
      <c r="AD63" s="2">
        <f t="shared" si="4"/>
        <v>7.9537326416000012</v>
      </c>
      <c r="AE63" s="2">
        <v>0.4</v>
      </c>
      <c r="AF63" s="2">
        <v>0</v>
      </c>
      <c r="AG63" s="2">
        <v>-1.702</v>
      </c>
      <c r="AH63" s="2">
        <v>2.8159999999999998</v>
      </c>
      <c r="AI63" s="2">
        <v>66</v>
      </c>
      <c r="AJ63" s="2">
        <v>5.2380000000000004</v>
      </c>
      <c r="AK63" s="23">
        <f t="shared" si="5"/>
        <v>4.4827852721000001</v>
      </c>
      <c r="AL63" s="2">
        <v>0.4</v>
      </c>
      <c r="AM63" s="2">
        <v>0</v>
      </c>
      <c r="AN63" s="2">
        <v>-1.117</v>
      </c>
      <c r="AO63" s="2">
        <v>1.2509999999999999</v>
      </c>
      <c r="AP63" s="2">
        <v>63</v>
      </c>
      <c r="AQ63" s="2">
        <v>5.548</v>
      </c>
      <c r="AR63" s="23">
        <f t="shared" si="6"/>
        <v>4.7930014960999978</v>
      </c>
      <c r="AS63" s="2">
        <v>0.4</v>
      </c>
      <c r="AT63" s="2">
        <v>0</v>
      </c>
      <c r="AU63" s="2">
        <v>-0.93700000000000006</v>
      </c>
      <c r="AV63" s="2">
        <v>0.98</v>
      </c>
    </row>
    <row r="64" spans="5:48" x14ac:dyDescent="0.25">
      <c r="E64" s="13">
        <v>59</v>
      </c>
      <c r="F64" s="11">
        <v>5.9930599999999998</v>
      </c>
      <c r="G64" s="5">
        <v>48.651446</v>
      </c>
      <c r="H64" s="5">
        <v>8.1779039999999998</v>
      </c>
      <c r="I64" s="5">
        <v>6.0315110000000001</v>
      </c>
      <c r="J64" s="5">
        <v>5.01722</v>
      </c>
      <c r="K64" s="7">
        <f t="shared" si="7"/>
        <v>14.7742282</v>
      </c>
      <c r="L64" s="24">
        <f t="shared" si="1"/>
        <v>16.970094913293075</v>
      </c>
      <c r="N64" s="2">
        <v>72</v>
      </c>
      <c r="O64" s="2">
        <v>4.2030000000000003</v>
      </c>
      <c r="P64" s="2">
        <f t="shared" si="2"/>
        <v>3.4486350335999996</v>
      </c>
      <c r="Q64" s="2">
        <v>0.4</v>
      </c>
      <c r="R64" s="2">
        <v>0</v>
      </c>
      <c r="S64" s="2">
        <v>-0.81200000000000006</v>
      </c>
      <c r="T64" s="2">
        <v>0.7</v>
      </c>
      <c r="U64" s="2">
        <v>65</v>
      </c>
      <c r="V64" s="2">
        <v>15.823</v>
      </c>
      <c r="W64" s="2">
        <f t="shared" si="3"/>
        <v>15.068384737599976</v>
      </c>
      <c r="X64" s="2">
        <v>0.4</v>
      </c>
      <c r="Y64" s="2">
        <v>0</v>
      </c>
      <c r="Z64" s="2">
        <v>-1.6259999999999999</v>
      </c>
      <c r="AA64" s="2">
        <v>2.3580000000000001</v>
      </c>
      <c r="AB64" s="2">
        <v>78</v>
      </c>
      <c r="AC64" s="2">
        <v>8.5709999999999997</v>
      </c>
      <c r="AD64" s="2">
        <f t="shared" si="4"/>
        <v>7.816385441599996</v>
      </c>
      <c r="AE64" s="2">
        <v>0.4</v>
      </c>
      <c r="AF64" s="2">
        <v>0</v>
      </c>
      <c r="AG64" s="2">
        <v>-1.702</v>
      </c>
      <c r="AH64" s="2">
        <v>2.8250000000000002</v>
      </c>
      <c r="AI64" s="2">
        <v>67</v>
      </c>
      <c r="AJ64" s="2">
        <v>5.2350000000000003</v>
      </c>
      <c r="AK64" s="23">
        <f t="shared" si="5"/>
        <v>4.4805295936</v>
      </c>
      <c r="AL64" s="2">
        <v>0.4</v>
      </c>
      <c r="AM64" s="2">
        <v>0</v>
      </c>
      <c r="AN64" s="2">
        <v>-1.1160000000000001</v>
      </c>
      <c r="AO64" s="2">
        <v>1.2509999999999999</v>
      </c>
      <c r="AP64" s="2">
        <v>64</v>
      </c>
      <c r="AQ64" s="2">
        <v>5.5279999999999996</v>
      </c>
      <c r="AR64" s="23">
        <f t="shared" si="6"/>
        <v>4.7726952960999975</v>
      </c>
      <c r="AS64" s="2">
        <v>0.4</v>
      </c>
      <c r="AT64" s="2">
        <v>0</v>
      </c>
      <c r="AU64" s="2">
        <v>-0.93700000000000006</v>
      </c>
      <c r="AV64" s="2">
        <v>0.97899999999999998</v>
      </c>
    </row>
    <row r="65" spans="5:48" x14ac:dyDescent="0.25">
      <c r="E65" s="13">
        <v>60</v>
      </c>
      <c r="F65" s="11">
        <v>4.2416200000000002</v>
      </c>
      <c r="G65" s="5">
        <v>17.220317999999999</v>
      </c>
      <c r="H65" s="5">
        <v>8.1211359999999999</v>
      </c>
      <c r="I65" s="5">
        <v>5.2530299999999999</v>
      </c>
      <c r="J65" s="5">
        <v>5.2656840000000003</v>
      </c>
      <c r="K65" s="7">
        <f t="shared" si="7"/>
        <v>8.0203576000000005</v>
      </c>
      <c r="L65" s="24">
        <f t="shared" si="1"/>
        <v>4.7785900469780254</v>
      </c>
      <c r="N65" s="2">
        <v>73</v>
      </c>
      <c r="O65" s="2">
        <v>4.3899999999999997</v>
      </c>
      <c r="P65" s="2">
        <f t="shared" si="2"/>
        <v>3.6355150336000008</v>
      </c>
      <c r="Q65" s="2">
        <v>0.4</v>
      </c>
      <c r="R65" s="2">
        <v>0</v>
      </c>
      <c r="S65" s="2">
        <v>-0.81200000000000006</v>
      </c>
      <c r="T65" s="2">
        <v>0.6</v>
      </c>
      <c r="U65" s="2">
        <v>66</v>
      </c>
      <c r="V65" s="2">
        <v>16.405000000000001</v>
      </c>
      <c r="W65" s="2">
        <f t="shared" si="3"/>
        <v>15.650136737599988</v>
      </c>
      <c r="X65" s="2">
        <v>0.4</v>
      </c>
      <c r="Y65" s="2">
        <v>0</v>
      </c>
      <c r="Z65" s="2">
        <v>-1.6259999999999999</v>
      </c>
      <c r="AA65" s="2">
        <v>2.3479999999999999</v>
      </c>
      <c r="AB65" s="2">
        <v>79</v>
      </c>
      <c r="AC65" s="2">
        <v>8.5180000000000007</v>
      </c>
      <c r="AD65" s="2">
        <f t="shared" si="4"/>
        <v>7.7632706801000024</v>
      </c>
      <c r="AE65" s="2">
        <v>0.4</v>
      </c>
      <c r="AF65" s="2">
        <v>0</v>
      </c>
      <c r="AG65" s="2">
        <v>-1.7010000000000001</v>
      </c>
      <c r="AH65" s="2">
        <v>2.8250000000000002</v>
      </c>
      <c r="AI65" s="2">
        <v>69</v>
      </c>
      <c r="AJ65" s="2">
        <v>5.2539999999999996</v>
      </c>
      <c r="AK65" s="23">
        <f t="shared" si="5"/>
        <v>4.4994072721</v>
      </c>
      <c r="AL65" s="2">
        <v>0.4</v>
      </c>
      <c r="AM65" s="2">
        <v>0</v>
      </c>
      <c r="AN65" s="2">
        <v>-1.117</v>
      </c>
      <c r="AO65" s="2">
        <v>1.2609999999999999</v>
      </c>
      <c r="AP65" s="2">
        <v>65</v>
      </c>
      <c r="AQ65" s="2">
        <v>5.5069999999999997</v>
      </c>
      <c r="AR65" s="23">
        <f t="shared" si="6"/>
        <v>4.7525890960999977</v>
      </c>
      <c r="AS65" s="2">
        <v>0.4</v>
      </c>
      <c r="AT65" s="2">
        <v>0</v>
      </c>
      <c r="AU65" s="2">
        <v>-0.93700000000000006</v>
      </c>
      <c r="AV65" s="2">
        <v>0.97799999999999998</v>
      </c>
    </row>
    <row r="66" spans="5:48" x14ac:dyDescent="0.25">
      <c r="E66" s="13">
        <v>61</v>
      </c>
      <c r="F66" s="11">
        <v>4.1548550000000004</v>
      </c>
      <c r="G66" s="5">
        <v>17.428588999999999</v>
      </c>
      <c r="H66" s="5">
        <v>8.1328239999999994</v>
      </c>
      <c r="I66" s="5">
        <v>5.250915</v>
      </c>
      <c r="J66" s="5">
        <v>5.2377209999999996</v>
      </c>
      <c r="K66" s="7">
        <f t="shared" si="7"/>
        <v>8.0409807999999998</v>
      </c>
      <c r="L66" s="24">
        <f t="shared" si="1"/>
        <v>4.8760707398097658</v>
      </c>
      <c r="N66" s="2">
        <v>74</v>
      </c>
      <c r="O66" s="2">
        <v>9.7810000000000006</v>
      </c>
      <c r="P66" s="2">
        <f t="shared" si="2"/>
        <v>9.0262721536000026</v>
      </c>
      <c r="Q66" s="2">
        <v>0.4</v>
      </c>
      <c r="R66" s="2">
        <v>0</v>
      </c>
      <c r="S66" s="2">
        <v>-0.91200000000000003</v>
      </c>
      <c r="T66" s="2">
        <v>0.6</v>
      </c>
      <c r="U66" s="2">
        <v>67</v>
      </c>
      <c r="V66" s="2">
        <v>7.173</v>
      </c>
      <c r="W66" s="2">
        <f t="shared" si="3"/>
        <v>6.4180176975999981</v>
      </c>
      <c r="X66" s="2">
        <v>0.4</v>
      </c>
      <c r="Y66" s="2">
        <v>0</v>
      </c>
      <c r="Z66" s="2">
        <v>-1.526</v>
      </c>
      <c r="AA66" s="2">
        <v>2.3479999999999999</v>
      </c>
      <c r="AB66" s="2">
        <v>80</v>
      </c>
      <c r="AC66" s="2">
        <v>8.1150000000000002</v>
      </c>
      <c r="AD66" s="2">
        <f t="shared" si="4"/>
        <v>7.3603749360999995</v>
      </c>
      <c r="AE66" s="2">
        <v>0.4</v>
      </c>
      <c r="AF66" s="2">
        <v>0</v>
      </c>
      <c r="AG66" s="2">
        <v>-1.6910000000000001</v>
      </c>
      <c r="AH66" s="2">
        <v>2.8250000000000002</v>
      </c>
      <c r="AI66" s="2">
        <v>70</v>
      </c>
      <c r="AJ66" s="2">
        <v>5.2910000000000004</v>
      </c>
      <c r="AK66" s="23">
        <f t="shared" si="5"/>
        <v>4.5360292720999995</v>
      </c>
      <c r="AL66" s="2">
        <v>0.4</v>
      </c>
      <c r="AM66" s="2">
        <v>0</v>
      </c>
      <c r="AN66" s="2">
        <v>-1.117</v>
      </c>
      <c r="AO66" s="2">
        <v>1.2709999999999999</v>
      </c>
      <c r="AP66" s="2">
        <v>66</v>
      </c>
      <c r="AQ66" s="2">
        <v>5.4880000000000004</v>
      </c>
      <c r="AR66" s="23">
        <f t="shared" si="6"/>
        <v>4.7326828960999974</v>
      </c>
      <c r="AS66" s="2">
        <v>0.4</v>
      </c>
      <c r="AT66" s="2">
        <v>0</v>
      </c>
      <c r="AU66" s="2">
        <v>-0.93700000000000006</v>
      </c>
      <c r="AV66" s="2">
        <v>0.97699999999999998</v>
      </c>
    </row>
    <row r="67" spans="5:48" x14ac:dyDescent="0.25">
      <c r="E67" s="13">
        <v>62</v>
      </c>
      <c r="F67" s="11">
        <v>4.1056540000000004</v>
      </c>
      <c r="G67" s="5">
        <v>17.84731</v>
      </c>
      <c r="H67" s="5">
        <v>8.5970019999999998</v>
      </c>
      <c r="I67" s="5">
        <v>5.2407630000000003</v>
      </c>
      <c r="J67" s="5">
        <v>5.547841</v>
      </c>
      <c r="K67" s="7">
        <f t="shared" si="7"/>
        <v>8.2677139999999998</v>
      </c>
      <c r="L67" s="24">
        <f t="shared" si="1"/>
        <v>5.0151764684064712</v>
      </c>
      <c r="N67" s="2">
        <v>76</v>
      </c>
      <c r="O67" s="2">
        <v>4.1950000000000003</v>
      </c>
      <c r="P67" s="2">
        <f t="shared" si="2"/>
        <v>3.4406038335999996</v>
      </c>
      <c r="Q67" s="2">
        <v>0.4</v>
      </c>
      <c r="R67" s="2">
        <v>0</v>
      </c>
      <c r="S67" s="2">
        <v>-0.81200000000000006</v>
      </c>
      <c r="T67" s="2">
        <v>0.69899999999999995</v>
      </c>
      <c r="U67" s="2">
        <v>68</v>
      </c>
      <c r="V67" s="2">
        <v>7.7859999999999996</v>
      </c>
      <c r="W67" s="2">
        <f t="shared" si="3"/>
        <v>7.0315376975999992</v>
      </c>
      <c r="X67" s="2">
        <v>0.4</v>
      </c>
      <c r="Y67" s="2">
        <v>0</v>
      </c>
      <c r="Z67" s="2">
        <v>-1.526</v>
      </c>
      <c r="AA67" s="2">
        <v>2.2480000000000002</v>
      </c>
      <c r="AB67" s="2">
        <v>81</v>
      </c>
      <c r="AC67" s="2">
        <v>8.0879999999999992</v>
      </c>
      <c r="AD67" s="2">
        <f t="shared" si="4"/>
        <v>7.3328209999999965</v>
      </c>
      <c r="AE67" s="2">
        <v>0.4</v>
      </c>
      <c r="AF67" s="2">
        <v>0</v>
      </c>
      <c r="AG67" s="2">
        <v>-1.69</v>
      </c>
      <c r="AH67" s="2">
        <v>2.8250000000000002</v>
      </c>
      <c r="AI67" s="2">
        <v>71</v>
      </c>
      <c r="AJ67" s="2">
        <v>5.2859999999999996</v>
      </c>
      <c r="AK67" s="23">
        <f t="shared" si="5"/>
        <v>4.5314670720999999</v>
      </c>
      <c r="AL67" s="2">
        <v>0.4</v>
      </c>
      <c r="AM67" s="2">
        <v>0</v>
      </c>
      <c r="AN67" s="2">
        <v>-1.117</v>
      </c>
      <c r="AO67" s="2">
        <v>1.27</v>
      </c>
      <c r="AP67" s="2">
        <v>67</v>
      </c>
      <c r="AQ67" s="2">
        <v>5.8529999999999998</v>
      </c>
      <c r="AR67" s="23">
        <f t="shared" si="6"/>
        <v>5.0979754240999968</v>
      </c>
      <c r="AS67" s="2">
        <v>0.4</v>
      </c>
      <c r="AT67" s="2">
        <v>0</v>
      </c>
      <c r="AU67" s="2">
        <v>-0.92700000000000005</v>
      </c>
      <c r="AV67" s="2">
        <v>0.97699999999999998</v>
      </c>
    </row>
    <row r="68" spans="5:48" x14ac:dyDescent="0.25">
      <c r="E68" s="13">
        <v>63</v>
      </c>
      <c r="F68" s="11">
        <v>4.1548550000000004</v>
      </c>
      <c r="G68" s="5">
        <v>51.234226999999997</v>
      </c>
      <c r="H68" s="5">
        <v>8.5429049999999993</v>
      </c>
      <c r="I68" s="5">
        <v>5.2408780000000004</v>
      </c>
      <c r="J68" s="5">
        <v>5.5275340000000002</v>
      </c>
      <c r="K68" s="7">
        <f t="shared" si="7"/>
        <v>14.940079799999998</v>
      </c>
      <c r="L68" s="24">
        <f t="shared" si="1"/>
        <v>18.205386974067753</v>
      </c>
      <c r="N68" s="2">
        <v>79</v>
      </c>
      <c r="O68" s="2">
        <v>6.1459999999999999</v>
      </c>
      <c r="P68" s="2">
        <f t="shared" si="2"/>
        <v>5.3913921536000018</v>
      </c>
      <c r="Q68" s="2">
        <v>0.4</v>
      </c>
      <c r="R68" s="2">
        <v>0</v>
      </c>
      <c r="S68" s="2">
        <v>-0.91200000000000003</v>
      </c>
      <c r="T68" s="2">
        <v>0.7</v>
      </c>
      <c r="U68" s="2">
        <v>69</v>
      </c>
      <c r="V68" s="2">
        <v>7.181</v>
      </c>
      <c r="W68" s="2">
        <f t="shared" si="3"/>
        <v>6.4256890625000009</v>
      </c>
      <c r="X68" s="2">
        <v>0.4</v>
      </c>
      <c r="Y68" s="2">
        <v>0</v>
      </c>
      <c r="Z68" s="2">
        <v>-1.5249999999999999</v>
      </c>
      <c r="AA68" s="2">
        <v>2.3479999999999999</v>
      </c>
      <c r="AB68" s="2">
        <v>82</v>
      </c>
      <c r="AC68" s="2">
        <v>9.7100000000000009</v>
      </c>
      <c r="AD68" s="2">
        <f t="shared" si="4"/>
        <v>8.9548209999999884</v>
      </c>
      <c r="AE68" s="2">
        <v>0.4</v>
      </c>
      <c r="AF68" s="2">
        <v>0</v>
      </c>
      <c r="AG68" s="2">
        <v>-1.69</v>
      </c>
      <c r="AH68" s="2">
        <v>2.7250000000000001</v>
      </c>
      <c r="AI68" s="2">
        <v>72</v>
      </c>
      <c r="AJ68" s="2">
        <v>6.7329999999999997</v>
      </c>
      <c r="AK68" s="23">
        <f t="shared" si="5"/>
        <v>5.9776870721000019</v>
      </c>
      <c r="AL68" s="2">
        <v>0.4</v>
      </c>
      <c r="AM68" s="2">
        <v>0</v>
      </c>
      <c r="AN68" s="2">
        <v>-1.117</v>
      </c>
      <c r="AO68" s="2">
        <v>1.37</v>
      </c>
      <c r="AP68" s="2">
        <v>68</v>
      </c>
      <c r="AQ68" s="2">
        <v>6.0979999999999999</v>
      </c>
      <c r="AR68" s="23">
        <f t="shared" si="6"/>
        <v>5.3433174240999968</v>
      </c>
      <c r="AS68" s="2">
        <v>0.4</v>
      </c>
      <c r="AT68" s="2">
        <v>0</v>
      </c>
      <c r="AU68" s="2">
        <v>-0.92700000000000005</v>
      </c>
      <c r="AV68" s="2">
        <v>0.98699999999999999</v>
      </c>
    </row>
    <row r="69" spans="5:48" x14ac:dyDescent="0.25">
      <c r="E69" s="13">
        <v>64</v>
      </c>
      <c r="F69" s="11">
        <v>4.1490340000000003</v>
      </c>
      <c r="G69" s="5">
        <v>15.823230000000001</v>
      </c>
      <c r="H69" s="5">
        <v>8.413297</v>
      </c>
      <c r="I69" s="5">
        <v>6.2623959999999999</v>
      </c>
      <c r="J69" s="5">
        <v>5.507428</v>
      </c>
      <c r="K69" s="7">
        <f t="shared" ref="K69:K100" si="8">AVERAGE(F69,G69,H69,I69,J69)</f>
        <v>8.0310769999999998</v>
      </c>
      <c r="L69" s="24">
        <f t="shared" si="1"/>
        <v>4.1335465429246101</v>
      </c>
      <c r="N69" s="2">
        <v>80</v>
      </c>
      <c r="O69" s="2">
        <v>4.2949999999999999</v>
      </c>
      <c r="P69" s="2">
        <f t="shared" si="2"/>
        <v>3.5399470335999994</v>
      </c>
      <c r="Q69" s="2">
        <v>0.4</v>
      </c>
      <c r="R69" s="2">
        <v>0</v>
      </c>
      <c r="S69" s="2">
        <v>-0.81200000000000006</v>
      </c>
      <c r="T69" s="2">
        <v>0.71</v>
      </c>
      <c r="U69" s="2">
        <v>70</v>
      </c>
      <c r="V69" s="2">
        <v>7.1760000000000002</v>
      </c>
      <c r="W69" s="2">
        <f t="shared" si="3"/>
        <v>6.4213140625000014</v>
      </c>
      <c r="X69" s="2">
        <v>0.4</v>
      </c>
      <c r="Y69" s="2">
        <v>0</v>
      </c>
      <c r="Z69" s="2">
        <v>-1.5249999999999999</v>
      </c>
      <c r="AA69" s="2">
        <v>2.347</v>
      </c>
      <c r="AB69" s="2">
        <v>83</v>
      </c>
      <c r="AC69" s="2">
        <v>8.4659999999999993</v>
      </c>
      <c r="AD69" s="2">
        <f t="shared" si="4"/>
        <v>7.7108210000000019</v>
      </c>
      <c r="AE69" s="2">
        <v>0.4</v>
      </c>
      <c r="AF69" s="2">
        <v>0</v>
      </c>
      <c r="AG69" s="2">
        <v>-1.69</v>
      </c>
      <c r="AH69" s="2">
        <v>2.9249999999999998</v>
      </c>
      <c r="AI69" s="2">
        <v>73</v>
      </c>
      <c r="AJ69" s="2">
        <v>5.2930000000000001</v>
      </c>
      <c r="AK69" s="23">
        <f t="shared" si="5"/>
        <v>4.5376967935999986</v>
      </c>
      <c r="AL69" s="2">
        <v>0.4</v>
      </c>
      <c r="AM69" s="2">
        <v>0</v>
      </c>
      <c r="AN69" s="2">
        <v>-1.1160000000000001</v>
      </c>
      <c r="AO69" s="2">
        <v>1.27</v>
      </c>
      <c r="AP69" s="2">
        <v>69</v>
      </c>
      <c r="AQ69" s="2">
        <v>6.5650000000000004</v>
      </c>
      <c r="AR69" s="23">
        <f t="shared" si="6"/>
        <v>5.8097314320999969</v>
      </c>
      <c r="AS69" s="2">
        <v>0.4</v>
      </c>
      <c r="AT69" s="2">
        <v>0</v>
      </c>
      <c r="AU69" s="2">
        <v>-0.91700000000000004</v>
      </c>
      <c r="AV69" s="2">
        <v>0.98699999999999999</v>
      </c>
    </row>
    <row r="70" spans="5:48" x14ac:dyDescent="0.25">
      <c r="E70" s="13">
        <v>65</v>
      </c>
      <c r="F70" s="11">
        <v>4.1435579999999996</v>
      </c>
      <c r="G70" s="5">
        <v>16.404980999999999</v>
      </c>
      <c r="H70" s="5">
        <v>8.2172140000000002</v>
      </c>
      <c r="I70" s="5">
        <v>5.2376240000000003</v>
      </c>
      <c r="J70" s="5">
        <v>5.4875220000000002</v>
      </c>
      <c r="K70" s="7">
        <f t="shared" si="8"/>
        <v>7.8981797999999994</v>
      </c>
      <c r="L70" s="24">
        <f t="shared" ref="L70:L133" si="9">_xlfn.STDEV.P(F70:J70)</f>
        <v>4.4599206838629026</v>
      </c>
      <c r="N70" s="2">
        <v>81</v>
      </c>
      <c r="O70" s="2">
        <v>7.8090000000000002</v>
      </c>
      <c r="P70" s="2">
        <f t="shared" ref="P70:P133" si="10">(1-S70)^2+100*(T70-S70^2)^2</f>
        <v>7.0541179136000007</v>
      </c>
      <c r="Q70" s="2">
        <v>0.4</v>
      </c>
      <c r="R70" s="2">
        <v>0</v>
      </c>
      <c r="S70" s="2">
        <v>-0.71199999999999997</v>
      </c>
      <c r="T70" s="2">
        <v>0.71</v>
      </c>
      <c r="U70" s="2">
        <v>71</v>
      </c>
      <c r="V70" s="2">
        <v>8.6039999999999992</v>
      </c>
      <c r="W70" s="2">
        <f t="shared" ref="W70:W133" si="11">(1-Z70)^2+100*(AA70-Z70^2)^2</f>
        <v>7.8488140625000105</v>
      </c>
      <c r="X70" s="2">
        <v>0.4</v>
      </c>
      <c r="Y70" s="2">
        <v>0</v>
      </c>
      <c r="Z70" s="2">
        <v>-1.5249999999999999</v>
      </c>
      <c r="AA70" s="2">
        <v>2.4470000000000001</v>
      </c>
      <c r="AB70" s="2">
        <v>85</v>
      </c>
      <c r="AC70" s="2">
        <v>8.16</v>
      </c>
      <c r="AD70" s="2">
        <f t="shared" ref="AD70:AD133" si="12">(1-AG70)^2+100*(AH70-AG70^2)^2</f>
        <v>7.405020999999997</v>
      </c>
      <c r="AE70" s="2">
        <v>0.4</v>
      </c>
      <c r="AF70" s="2">
        <v>0</v>
      </c>
      <c r="AG70" s="2">
        <v>-1.69</v>
      </c>
      <c r="AH70" s="2">
        <v>2.8149999999999999</v>
      </c>
      <c r="AI70" s="2">
        <v>74</v>
      </c>
      <c r="AJ70" s="2">
        <v>5.298</v>
      </c>
      <c r="AK70" s="23">
        <f t="shared" ref="AK70:AK133" si="13">(1-AN70)^2+100*(AO70-AN70^2)^2</f>
        <v>4.5427055935999983</v>
      </c>
      <c r="AL70" s="2">
        <v>0.4</v>
      </c>
      <c r="AM70" s="2">
        <v>0</v>
      </c>
      <c r="AN70" s="2">
        <v>-1.1160000000000001</v>
      </c>
      <c r="AO70" s="2">
        <v>1.2709999999999999</v>
      </c>
      <c r="AP70" s="2">
        <v>70</v>
      </c>
      <c r="AQ70" s="2">
        <v>14.265000000000001</v>
      </c>
      <c r="AR70" s="23">
        <f t="shared" ref="AR70:AR133" si="14">(1-AU70)^2+100*(AV70-AU70^2)^2</f>
        <v>13.510216912100006</v>
      </c>
      <c r="AS70" s="2">
        <v>0.4</v>
      </c>
      <c r="AT70" s="2">
        <v>0</v>
      </c>
      <c r="AU70" s="2">
        <v>-0.81699999999999995</v>
      </c>
      <c r="AV70" s="2">
        <v>0.98699999999999999</v>
      </c>
    </row>
    <row r="71" spans="5:48" x14ac:dyDescent="0.25">
      <c r="E71" s="13">
        <v>66</v>
      </c>
      <c r="F71" s="11">
        <v>4.6043770000000004</v>
      </c>
      <c r="G71" s="5">
        <v>7.1728560000000003</v>
      </c>
      <c r="H71" s="5">
        <v>8.3076059999999998</v>
      </c>
      <c r="I71" s="5">
        <v>5.2353680000000002</v>
      </c>
      <c r="J71" s="5">
        <v>5.8528140000000004</v>
      </c>
      <c r="K71" s="7">
        <f t="shared" si="8"/>
        <v>6.2346042000000015</v>
      </c>
      <c r="L71" s="24">
        <f t="shared" si="9"/>
        <v>1.3401142016136349</v>
      </c>
      <c r="N71" s="2">
        <v>82</v>
      </c>
      <c r="O71" s="2">
        <v>4.282</v>
      </c>
      <c r="P71" s="2">
        <f t="shared" si="10"/>
        <v>3.5268270336000005</v>
      </c>
      <c r="Q71" s="2">
        <v>0.4</v>
      </c>
      <c r="R71" s="2">
        <v>0</v>
      </c>
      <c r="S71" s="2">
        <v>-0.81200000000000006</v>
      </c>
      <c r="T71" s="2">
        <v>0.61</v>
      </c>
      <c r="U71" s="2">
        <v>72</v>
      </c>
      <c r="V71" s="2">
        <v>8.5359999999999996</v>
      </c>
      <c r="W71" s="2">
        <f t="shared" si="11"/>
        <v>7.7807328975999965</v>
      </c>
      <c r="X71" s="2">
        <v>0.4</v>
      </c>
      <c r="Y71" s="2">
        <v>0</v>
      </c>
      <c r="Z71" s="2">
        <v>-1.526</v>
      </c>
      <c r="AA71" s="2">
        <v>2.4470000000000001</v>
      </c>
      <c r="AB71" s="2">
        <v>86</v>
      </c>
      <c r="AC71" s="2">
        <v>22.911000000000001</v>
      </c>
      <c r="AD71" s="2">
        <f t="shared" si="12"/>
        <v>22.155780999999983</v>
      </c>
      <c r="AE71" s="2">
        <v>0.4</v>
      </c>
      <c r="AF71" s="2">
        <v>0</v>
      </c>
      <c r="AG71" s="2">
        <v>-1.79</v>
      </c>
      <c r="AH71" s="2">
        <v>2.8250000000000002</v>
      </c>
      <c r="AI71" s="2">
        <v>78</v>
      </c>
      <c r="AJ71" s="2">
        <v>5.31</v>
      </c>
      <c r="AK71" s="23">
        <f t="shared" si="13"/>
        <v>4.5547928895999972</v>
      </c>
      <c r="AL71" s="2">
        <v>0.4</v>
      </c>
      <c r="AM71" s="2">
        <v>0</v>
      </c>
      <c r="AN71" s="2">
        <v>-1.1080000000000001</v>
      </c>
      <c r="AO71" s="2">
        <v>1.2609999999999999</v>
      </c>
      <c r="AP71" s="2">
        <v>71</v>
      </c>
      <c r="AQ71" s="2">
        <v>6.6150000000000002</v>
      </c>
      <c r="AR71" s="23">
        <f t="shared" si="14"/>
        <v>5.8597987135999983</v>
      </c>
      <c r="AS71" s="2">
        <v>0.4</v>
      </c>
      <c r="AT71" s="2">
        <v>0</v>
      </c>
      <c r="AU71" s="2">
        <v>-0.91600000000000004</v>
      </c>
      <c r="AV71" s="2">
        <v>0.98699999999999999</v>
      </c>
    </row>
    <row r="72" spans="5:48" x14ac:dyDescent="0.25">
      <c r="E72" s="13">
        <v>67</v>
      </c>
      <c r="F72" s="11">
        <v>4.1386120000000002</v>
      </c>
      <c r="G72" s="5">
        <v>7.7863790000000002</v>
      </c>
      <c r="H72" s="5">
        <v>8.2172140000000002</v>
      </c>
      <c r="I72" s="5">
        <v>5.2376240000000003</v>
      </c>
      <c r="J72" s="5">
        <v>6.0981560000000004</v>
      </c>
      <c r="K72" s="7">
        <f t="shared" si="8"/>
        <v>6.2955969999999999</v>
      </c>
      <c r="L72" s="24">
        <f t="shared" si="9"/>
        <v>1.5313991624425052</v>
      </c>
      <c r="N72" s="2">
        <v>83</v>
      </c>
      <c r="O72" s="2">
        <v>4.1120000000000001</v>
      </c>
      <c r="P72" s="2">
        <f t="shared" si="10"/>
        <v>3.3574545616000009</v>
      </c>
      <c r="Q72" s="2">
        <v>0.4</v>
      </c>
      <c r="R72" s="2">
        <v>0</v>
      </c>
      <c r="S72" s="2">
        <v>-0.80200000000000005</v>
      </c>
      <c r="T72" s="2">
        <v>0.61</v>
      </c>
      <c r="U72" s="2">
        <v>74</v>
      </c>
      <c r="V72" s="2">
        <v>8.8559999999999999</v>
      </c>
      <c r="W72" s="2">
        <f t="shared" si="11"/>
        <v>8.1015640625000067</v>
      </c>
      <c r="X72" s="2">
        <v>0.4</v>
      </c>
      <c r="Y72" s="2">
        <v>0</v>
      </c>
      <c r="Z72" s="2">
        <v>-1.5249999999999999</v>
      </c>
      <c r="AA72" s="2">
        <v>2.4569999999999999</v>
      </c>
      <c r="AB72" s="2">
        <v>89</v>
      </c>
      <c r="AC72" s="2">
        <v>7.9429999999999996</v>
      </c>
      <c r="AD72" s="2">
        <f t="shared" si="12"/>
        <v>7.1878759999999984</v>
      </c>
      <c r="AE72" s="2">
        <v>0.4</v>
      </c>
      <c r="AF72" s="2">
        <v>0</v>
      </c>
      <c r="AG72" s="2">
        <v>-1.68</v>
      </c>
      <c r="AH72" s="2">
        <v>2.8149999999999999</v>
      </c>
      <c r="AI72" s="2">
        <v>79</v>
      </c>
      <c r="AJ72" s="2">
        <v>5.3</v>
      </c>
      <c r="AK72" s="23">
        <f t="shared" si="13"/>
        <v>4.5447202160999991</v>
      </c>
      <c r="AL72" s="2">
        <v>0.4</v>
      </c>
      <c r="AM72" s="2">
        <v>0</v>
      </c>
      <c r="AN72" s="2">
        <v>-1.109</v>
      </c>
      <c r="AO72" s="2">
        <v>1.2609999999999999</v>
      </c>
      <c r="AP72" s="2">
        <v>72</v>
      </c>
      <c r="AQ72" s="2">
        <v>6.1420000000000003</v>
      </c>
      <c r="AR72" s="23">
        <f t="shared" si="14"/>
        <v>5.3871226575999973</v>
      </c>
      <c r="AS72" s="2">
        <v>0.4</v>
      </c>
      <c r="AT72" s="2">
        <v>0</v>
      </c>
      <c r="AU72" s="2">
        <v>-0.92600000000000005</v>
      </c>
      <c r="AV72" s="2">
        <v>0.98699999999999999</v>
      </c>
    </row>
    <row r="73" spans="5:48" x14ac:dyDescent="0.25">
      <c r="E73" s="13">
        <v>68</v>
      </c>
      <c r="F73" s="11">
        <v>5.6449309999999997</v>
      </c>
      <c r="G73" s="5">
        <v>7.1805279999999998</v>
      </c>
      <c r="H73" s="5">
        <v>8.413297</v>
      </c>
      <c r="I73" s="5">
        <v>5.2542460000000002</v>
      </c>
      <c r="J73" s="5">
        <v>6.5645699999999998</v>
      </c>
      <c r="K73" s="7">
        <f t="shared" si="8"/>
        <v>6.611514399999999</v>
      </c>
      <c r="L73" s="24">
        <f t="shared" si="9"/>
        <v>1.126841760863815</v>
      </c>
      <c r="N73" s="2">
        <v>84</v>
      </c>
      <c r="O73" s="2">
        <v>4.0979999999999999</v>
      </c>
      <c r="P73" s="2">
        <f t="shared" si="10"/>
        <v>3.343463320100001</v>
      </c>
      <c r="Q73" s="2">
        <v>0.4</v>
      </c>
      <c r="R73" s="2">
        <v>0</v>
      </c>
      <c r="S73" s="2">
        <v>-0.80100000000000005</v>
      </c>
      <c r="T73" s="2">
        <v>0.61</v>
      </c>
      <c r="U73" s="2">
        <v>75</v>
      </c>
      <c r="V73" s="2">
        <v>8.1969999999999992</v>
      </c>
      <c r="W73" s="2">
        <f t="shared" si="11"/>
        <v>7.4417850625000019</v>
      </c>
      <c r="X73" s="2">
        <v>0.4</v>
      </c>
      <c r="Y73" s="2">
        <v>0</v>
      </c>
      <c r="Z73" s="2">
        <v>-1.5349999999999999</v>
      </c>
      <c r="AA73" s="2">
        <v>2.4569999999999999</v>
      </c>
      <c r="AB73" s="2">
        <v>90</v>
      </c>
      <c r="AC73" s="2">
        <v>20.972000000000001</v>
      </c>
      <c r="AD73" s="2">
        <f t="shared" si="12"/>
        <v>20.217556000000013</v>
      </c>
      <c r="AE73" s="2">
        <v>0.4</v>
      </c>
      <c r="AF73" s="2">
        <v>0</v>
      </c>
      <c r="AG73" s="2">
        <v>-1.78</v>
      </c>
      <c r="AH73" s="2">
        <v>2.8149999999999999</v>
      </c>
      <c r="AI73" s="2">
        <v>80</v>
      </c>
      <c r="AJ73" s="2">
        <v>10.692</v>
      </c>
      <c r="AK73" s="23">
        <f t="shared" si="13"/>
        <v>9.9370450561000041</v>
      </c>
      <c r="AL73" s="2">
        <v>0.4</v>
      </c>
      <c r="AM73" s="2">
        <v>0</v>
      </c>
      <c r="AN73" s="2">
        <v>-1.0089999999999999</v>
      </c>
      <c r="AO73" s="2">
        <v>1.2609999999999999</v>
      </c>
      <c r="AP73" s="2">
        <v>73</v>
      </c>
      <c r="AQ73" s="2">
        <v>6.4109999999999996</v>
      </c>
      <c r="AR73" s="23">
        <f t="shared" si="14"/>
        <v>5.656170657599997</v>
      </c>
      <c r="AS73" s="2">
        <v>0.4</v>
      </c>
      <c r="AT73" s="2">
        <v>0</v>
      </c>
      <c r="AU73" s="2">
        <v>-0.92600000000000005</v>
      </c>
      <c r="AV73" s="2">
        <v>0.997</v>
      </c>
    </row>
    <row r="74" spans="5:48" x14ac:dyDescent="0.25">
      <c r="E74" s="13">
        <v>69</v>
      </c>
      <c r="F74" s="11">
        <v>4.2117050000000003</v>
      </c>
      <c r="G74" s="5">
        <v>7.1761520000000001</v>
      </c>
      <c r="H74" s="5">
        <v>8.5429049999999993</v>
      </c>
      <c r="I74" s="5">
        <v>5.2908679999999997</v>
      </c>
      <c r="J74" s="5">
        <v>14.265057000000001</v>
      </c>
      <c r="K74" s="7">
        <f t="shared" si="8"/>
        <v>7.8973374000000005</v>
      </c>
      <c r="L74" s="24">
        <f t="shared" si="9"/>
        <v>3.5174504327035852</v>
      </c>
      <c r="N74" s="2">
        <v>85</v>
      </c>
      <c r="O74" s="2">
        <v>4.1719999999999997</v>
      </c>
      <c r="P74" s="2">
        <f t="shared" si="10"/>
        <v>3.4166653201000012</v>
      </c>
      <c r="Q74" s="2">
        <v>0.4</v>
      </c>
      <c r="R74" s="2">
        <v>0</v>
      </c>
      <c r="S74" s="2">
        <v>-0.80100000000000005</v>
      </c>
      <c r="T74" s="2">
        <v>0.6</v>
      </c>
      <c r="U74" s="2">
        <v>76</v>
      </c>
      <c r="V74" s="2">
        <v>11.212</v>
      </c>
      <c r="W74" s="2">
        <f t="shared" si="11"/>
        <v>10.457285062500006</v>
      </c>
      <c r="X74" s="2">
        <v>0.4</v>
      </c>
      <c r="Y74" s="2">
        <v>0</v>
      </c>
      <c r="Z74" s="2">
        <v>-1.5349999999999999</v>
      </c>
      <c r="AA74" s="2">
        <v>2.5569999999999999</v>
      </c>
      <c r="AB74" s="2">
        <v>92</v>
      </c>
      <c r="AC74" s="2">
        <v>7.9379999999999997</v>
      </c>
      <c r="AD74" s="2">
        <f t="shared" si="12"/>
        <v>7.1830759999999989</v>
      </c>
      <c r="AE74" s="2">
        <v>0.4</v>
      </c>
      <c r="AF74" s="2">
        <v>0</v>
      </c>
      <c r="AG74" s="2">
        <v>-1.68</v>
      </c>
      <c r="AH74" s="2">
        <v>2.8250000000000002</v>
      </c>
      <c r="AI74" s="2">
        <v>81</v>
      </c>
      <c r="AJ74" s="2">
        <v>6.9219999999999997</v>
      </c>
      <c r="AK74" s="23">
        <f t="shared" si="13"/>
        <v>6.1671002160999997</v>
      </c>
      <c r="AL74" s="2">
        <v>0.4</v>
      </c>
      <c r="AM74" s="2">
        <v>0</v>
      </c>
      <c r="AN74" s="2">
        <v>-1.109</v>
      </c>
      <c r="AO74" s="2">
        <v>1.361</v>
      </c>
      <c r="AP74" s="2">
        <v>75</v>
      </c>
      <c r="AQ74" s="2">
        <v>6.1680000000000001</v>
      </c>
      <c r="AR74" s="23">
        <f t="shared" si="14"/>
        <v>5.4131274575999972</v>
      </c>
      <c r="AS74" s="2">
        <v>0.4</v>
      </c>
      <c r="AT74" s="2">
        <v>0</v>
      </c>
      <c r="AU74" s="2">
        <v>-0.92600000000000005</v>
      </c>
      <c r="AV74" s="2">
        <v>0.98799999999999999</v>
      </c>
    </row>
    <row r="75" spans="5:48" x14ac:dyDescent="0.25">
      <c r="E75" s="13">
        <v>70</v>
      </c>
      <c r="F75" s="11">
        <v>7.4515539999999998</v>
      </c>
      <c r="G75" s="5">
        <v>8.6036549999999998</v>
      </c>
      <c r="H75" s="5">
        <v>8.5290420000000005</v>
      </c>
      <c r="I75" s="5">
        <v>5.2863049999999996</v>
      </c>
      <c r="J75" s="5">
        <v>6.614636</v>
      </c>
      <c r="K75" s="7">
        <f t="shared" si="8"/>
        <v>7.2970383999999999</v>
      </c>
      <c r="L75" s="24">
        <f t="shared" si="9"/>
        <v>1.2456064163172289</v>
      </c>
      <c r="N75" s="2">
        <v>86</v>
      </c>
      <c r="O75" s="2">
        <v>4.2649999999999997</v>
      </c>
      <c r="P75" s="2">
        <f t="shared" si="10"/>
        <v>3.5098673201000015</v>
      </c>
      <c r="Q75" s="2">
        <v>0.4</v>
      </c>
      <c r="R75" s="2">
        <v>0</v>
      </c>
      <c r="S75" s="2">
        <v>-0.80100000000000005</v>
      </c>
      <c r="T75" s="2">
        <v>0.59</v>
      </c>
      <c r="U75" s="2">
        <v>77</v>
      </c>
      <c r="V75" s="2">
        <v>22.507000000000001</v>
      </c>
      <c r="W75" s="2">
        <f t="shared" si="11"/>
        <v>21.751720062499981</v>
      </c>
      <c r="X75" s="2">
        <v>0.4</v>
      </c>
      <c r="Y75" s="2">
        <v>0</v>
      </c>
      <c r="Z75" s="2">
        <v>-1.4350000000000001</v>
      </c>
      <c r="AA75" s="2">
        <v>2.4569999999999999</v>
      </c>
      <c r="AB75" s="2">
        <v>93</v>
      </c>
      <c r="AC75" s="2">
        <v>20.276</v>
      </c>
      <c r="AD75" s="2">
        <f t="shared" si="12"/>
        <v>19.520755999999999</v>
      </c>
      <c r="AE75" s="2">
        <v>0.4</v>
      </c>
      <c r="AF75" s="2">
        <v>0</v>
      </c>
      <c r="AG75" s="2">
        <v>-1.78</v>
      </c>
      <c r="AH75" s="2">
        <v>2.8250000000000002</v>
      </c>
      <c r="AI75" s="2">
        <v>82</v>
      </c>
      <c r="AJ75" s="2">
        <v>5.444</v>
      </c>
      <c r="AK75" s="23">
        <f t="shared" si="13"/>
        <v>4.6888143601000012</v>
      </c>
      <c r="AL75" s="2">
        <v>0.4</v>
      </c>
      <c r="AM75" s="2">
        <v>0</v>
      </c>
      <c r="AN75" s="2">
        <v>-1.099</v>
      </c>
      <c r="AO75" s="2">
        <v>1.2609999999999999</v>
      </c>
      <c r="AP75" s="2">
        <v>76</v>
      </c>
      <c r="AQ75" s="2">
        <v>9.7780000000000005</v>
      </c>
      <c r="AR75" s="23">
        <f t="shared" si="14"/>
        <v>9.0236074575999972</v>
      </c>
      <c r="AS75" s="2">
        <v>0.4</v>
      </c>
      <c r="AT75" s="2">
        <v>0</v>
      </c>
      <c r="AU75" s="2">
        <v>-0.92600000000000005</v>
      </c>
      <c r="AV75" s="2">
        <v>1.0880000000000001</v>
      </c>
    </row>
    <row r="76" spans="5:48" x14ac:dyDescent="0.25">
      <c r="E76" s="13">
        <v>71</v>
      </c>
      <c r="F76" s="11">
        <v>4.2034739999999999</v>
      </c>
      <c r="G76" s="5">
        <v>8.5355699999999999</v>
      </c>
      <c r="H76" s="5">
        <v>8.6766489999999994</v>
      </c>
      <c r="I76" s="5">
        <v>6.732526</v>
      </c>
      <c r="J76" s="5">
        <v>6.1419610000000002</v>
      </c>
      <c r="K76" s="7">
        <f t="shared" si="8"/>
        <v>6.8580360000000002</v>
      </c>
      <c r="L76" s="24">
        <f t="shared" si="9"/>
        <v>1.6550945074220991</v>
      </c>
      <c r="N76" s="2">
        <v>87</v>
      </c>
      <c r="O76" s="2">
        <v>4.1890000000000001</v>
      </c>
      <c r="P76" s="2">
        <f t="shared" si="10"/>
        <v>3.4338625616000011</v>
      </c>
      <c r="Q76" s="2">
        <v>0.4</v>
      </c>
      <c r="R76" s="2">
        <v>0</v>
      </c>
      <c r="S76" s="2">
        <v>-0.80200000000000005</v>
      </c>
      <c r="T76" s="2">
        <v>0.6</v>
      </c>
      <c r="U76" s="2">
        <v>78</v>
      </c>
      <c r="V76" s="2">
        <v>7.181</v>
      </c>
      <c r="W76" s="2">
        <f t="shared" si="11"/>
        <v>6.4262850625000008</v>
      </c>
      <c r="X76" s="2">
        <v>0.4</v>
      </c>
      <c r="Y76" s="2">
        <v>0</v>
      </c>
      <c r="Z76" s="2">
        <v>-1.5349999999999999</v>
      </c>
      <c r="AA76" s="2">
        <v>2.3570000000000002</v>
      </c>
      <c r="AB76" s="2">
        <v>95</v>
      </c>
      <c r="AC76" s="2">
        <v>7.9370000000000003</v>
      </c>
      <c r="AD76" s="2">
        <f t="shared" si="12"/>
        <v>7.1826559999999988</v>
      </c>
      <c r="AE76" s="2">
        <v>0.4</v>
      </c>
      <c r="AF76" s="2">
        <v>0</v>
      </c>
      <c r="AG76" s="2">
        <v>-1.68</v>
      </c>
      <c r="AH76" s="2">
        <v>2.8239999999999998</v>
      </c>
      <c r="AI76" s="2">
        <v>83</v>
      </c>
      <c r="AJ76" s="2">
        <v>5.3470000000000004</v>
      </c>
      <c r="AK76" s="23">
        <f t="shared" si="13"/>
        <v>4.5924163601000014</v>
      </c>
      <c r="AL76" s="2">
        <v>0.4</v>
      </c>
      <c r="AM76" s="2">
        <v>0</v>
      </c>
      <c r="AN76" s="2">
        <v>-1.099</v>
      </c>
      <c r="AO76" s="2">
        <v>1.2509999999999999</v>
      </c>
      <c r="AP76" s="2">
        <v>77</v>
      </c>
      <c r="AQ76" s="2">
        <v>6.1239999999999997</v>
      </c>
      <c r="AR76" s="23">
        <f t="shared" si="14"/>
        <v>5.3689516240999975</v>
      </c>
      <c r="AS76" s="2">
        <v>0.4</v>
      </c>
      <c r="AT76" s="2">
        <v>0</v>
      </c>
      <c r="AU76" s="2">
        <v>-0.92700000000000005</v>
      </c>
      <c r="AV76" s="2">
        <v>0.98799999999999999</v>
      </c>
    </row>
    <row r="77" spans="5:48" x14ac:dyDescent="0.25">
      <c r="E77" s="13">
        <v>72</v>
      </c>
      <c r="F77" s="11">
        <v>4.3903530000000002</v>
      </c>
      <c r="G77" s="5">
        <v>8.6036549999999998</v>
      </c>
      <c r="H77" s="5">
        <v>9.1695290000000007</v>
      </c>
      <c r="I77" s="5">
        <v>5.292535</v>
      </c>
      <c r="J77" s="5">
        <v>6.411009</v>
      </c>
      <c r="K77" s="7">
        <f t="shared" si="8"/>
        <v>6.7734161999999998</v>
      </c>
      <c r="L77" s="24">
        <f t="shared" si="9"/>
        <v>1.8490250911044319</v>
      </c>
      <c r="N77" s="2">
        <v>88</v>
      </c>
      <c r="O77" s="2">
        <v>6.0529999999999999</v>
      </c>
      <c r="P77" s="2">
        <f t="shared" si="10"/>
        <v>5.2979425616000029</v>
      </c>
      <c r="Q77" s="2">
        <v>0.4</v>
      </c>
      <c r="R77" s="2">
        <v>0</v>
      </c>
      <c r="S77" s="2">
        <v>-0.80200000000000005</v>
      </c>
      <c r="T77" s="2">
        <v>0.5</v>
      </c>
      <c r="U77" s="2">
        <v>79</v>
      </c>
      <c r="V77" s="2">
        <v>7.1769999999999996</v>
      </c>
      <c r="W77" s="2">
        <f t="shared" si="11"/>
        <v>6.4226336335999985</v>
      </c>
      <c r="X77" s="2">
        <v>0.4</v>
      </c>
      <c r="Y77" s="2">
        <v>0</v>
      </c>
      <c r="Z77" s="2">
        <v>-1.534</v>
      </c>
      <c r="AA77" s="2">
        <v>2.3570000000000002</v>
      </c>
      <c r="AB77" s="2">
        <v>96</v>
      </c>
      <c r="AC77" s="2">
        <v>8.9689999999999994</v>
      </c>
      <c r="AD77" s="2">
        <f t="shared" si="12"/>
        <v>8.2146560000000051</v>
      </c>
      <c r="AE77" s="2">
        <v>0.4</v>
      </c>
      <c r="AF77" s="2">
        <v>0</v>
      </c>
      <c r="AG77" s="2">
        <v>-1.68</v>
      </c>
      <c r="AH77" s="2">
        <v>2.9239999999999999</v>
      </c>
      <c r="AI77" s="2">
        <v>84</v>
      </c>
      <c r="AJ77" s="2">
        <v>5.4829999999999997</v>
      </c>
      <c r="AK77" s="23">
        <f t="shared" si="13"/>
        <v>4.7284363600999999</v>
      </c>
      <c r="AL77" s="2">
        <v>0.4</v>
      </c>
      <c r="AM77" s="2">
        <v>0</v>
      </c>
      <c r="AN77" s="2">
        <v>-1.099</v>
      </c>
      <c r="AO77" s="2">
        <v>1.151</v>
      </c>
      <c r="AP77" s="2">
        <v>78</v>
      </c>
      <c r="AQ77" s="2">
        <v>6.5940000000000003</v>
      </c>
      <c r="AR77" s="23">
        <f t="shared" si="14"/>
        <v>5.8390536320999971</v>
      </c>
      <c r="AS77" s="2">
        <v>0.4</v>
      </c>
      <c r="AT77" s="2">
        <v>0</v>
      </c>
      <c r="AU77" s="2">
        <v>-0.91700000000000004</v>
      </c>
      <c r="AV77" s="2">
        <v>0.98799999999999999</v>
      </c>
    </row>
    <row r="78" spans="5:48" x14ac:dyDescent="0.25">
      <c r="E78" s="13">
        <v>73</v>
      </c>
      <c r="F78" s="11">
        <v>9.7811090000000007</v>
      </c>
      <c r="G78" s="5">
        <v>8.8564050000000005</v>
      </c>
      <c r="H78" s="5">
        <v>8.5429049999999993</v>
      </c>
      <c r="I78" s="5">
        <v>5.2975440000000003</v>
      </c>
      <c r="J78" s="5">
        <v>6.1419610000000002</v>
      </c>
      <c r="K78" s="7">
        <f t="shared" si="8"/>
        <v>7.7239848000000011</v>
      </c>
      <c r="L78" s="24">
        <f t="shared" si="9"/>
        <v>1.7073476527780016</v>
      </c>
      <c r="N78" s="2">
        <v>89</v>
      </c>
      <c r="O78" s="2">
        <v>4.2850000000000001</v>
      </c>
      <c r="P78" s="2">
        <f t="shared" si="10"/>
        <v>3.5302705616000014</v>
      </c>
      <c r="Q78" s="2">
        <v>0.4</v>
      </c>
      <c r="R78" s="2">
        <v>0</v>
      </c>
      <c r="S78" s="2">
        <v>-0.80200000000000005</v>
      </c>
      <c r="T78" s="2">
        <v>0.59</v>
      </c>
      <c r="U78" s="2">
        <v>80</v>
      </c>
      <c r="V78" s="2">
        <v>8.1010000000000009</v>
      </c>
      <c r="W78" s="2">
        <f t="shared" si="11"/>
        <v>7.3457536336000011</v>
      </c>
      <c r="X78" s="2">
        <v>0.4</v>
      </c>
      <c r="Y78" s="2">
        <v>0</v>
      </c>
      <c r="Z78" s="2">
        <v>-1.534</v>
      </c>
      <c r="AA78" s="2">
        <v>2.2570000000000001</v>
      </c>
      <c r="AB78" s="2">
        <v>97</v>
      </c>
      <c r="AC78" s="2">
        <v>7.9340000000000002</v>
      </c>
      <c r="AD78" s="2">
        <f t="shared" si="12"/>
        <v>7.1795001681000015</v>
      </c>
      <c r="AE78" s="2">
        <v>0.4</v>
      </c>
      <c r="AF78" s="2">
        <v>0</v>
      </c>
      <c r="AG78" s="2">
        <v>-1.679</v>
      </c>
      <c r="AH78" s="2">
        <v>2.8239999999999998</v>
      </c>
      <c r="AI78" s="2">
        <v>85</v>
      </c>
      <c r="AJ78" s="2">
        <v>5.5129999999999999</v>
      </c>
      <c r="AK78" s="23">
        <f t="shared" si="13"/>
        <v>4.7581000000000024</v>
      </c>
      <c r="AL78" s="2">
        <v>0.4</v>
      </c>
      <c r="AM78" s="2">
        <v>0</v>
      </c>
      <c r="AN78" s="2">
        <v>-1.1000000000000001</v>
      </c>
      <c r="AO78" s="2">
        <v>1.151</v>
      </c>
      <c r="AP78" s="2">
        <v>79</v>
      </c>
      <c r="AQ78" s="2">
        <v>10.536</v>
      </c>
      <c r="AR78" s="23">
        <f t="shared" si="14"/>
        <v>9.7812736320999996</v>
      </c>
      <c r="AS78" s="2">
        <v>0.4</v>
      </c>
      <c r="AT78" s="2">
        <v>0</v>
      </c>
      <c r="AU78" s="2">
        <v>-0.91700000000000004</v>
      </c>
      <c r="AV78" s="2">
        <v>1.0880000000000001</v>
      </c>
    </row>
    <row r="79" spans="5:48" x14ac:dyDescent="0.25">
      <c r="E79" s="13">
        <v>74</v>
      </c>
      <c r="F79" s="11">
        <v>4.2034739999999999</v>
      </c>
      <c r="G79" s="5">
        <v>8.1966260000000002</v>
      </c>
      <c r="H79" s="5">
        <v>10.938985000000001</v>
      </c>
      <c r="I79" s="5">
        <v>5.2908679999999997</v>
      </c>
      <c r="J79" s="5">
        <v>6.1679649999999997</v>
      </c>
      <c r="K79" s="7">
        <f t="shared" si="8"/>
        <v>6.9595836000000002</v>
      </c>
      <c r="L79" s="24">
        <f t="shared" si="9"/>
        <v>2.3821553807626059</v>
      </c>
      <c r="N79" s="2">
        <v>90</v>
      </c>
      <c r="O79" s="2">
        <v>8.9350000000000005</v>
      </c>
      <c r="P79" s="2">
        <f t="shared" si="10"/>
        <v>8.1802708816000003</v>
      </c>
      <c r="Q79" s="2">
        <v>0.4</v>
      </c>
      <c r="R79" s="2">
        <v>0</v>
      </c>
      <c r="S79" s="2">
        <v>-0.90200000000000002</v>
      </c>
      <c r="T79" s="2">
        <v>0.6</v>
      </c>
      <c r="U79" s="2">
        <v>81</v>
      </c>
      <c r="V79" s="2">
        <v>7.2990000000000004</v>
      </c>
      <c r="W79" s="2">
        <f t="shared" si="11"/>
        <v>6.544490809600001</v>
      </c>
      <c r="X79" s="2">
        <v>0.4</v>
      </c>
      <c r="Y79" s="2">
        <v>0</v>
      </c>
      <c r="Z79" s="2">
        <v>-1.544</v>
      </c>
      <c r="AA79" s="2">
        <v>2.3570000000000002</v>
      </c>
      <c r="AB79" s="2">
        <v>98</v>
      </c>
      <c r="AC79" s="2">
        <v>7.9340000000000002</v>
      </c>
      <c r="AD79" s="2">
        <f t="shared" si="12"/>
        <v>7.1795821681000023</v>
      </c>
      <c r="AE79" s="2">
        <v>0.4</v>
      </c>
      <c r="AF79" s="2">
        <v>0</v>
      </c>
      <c r="AG79" s="2">
        <v>-1.679</v>
      </c>
      <c r="AH79" s="2">
        <v>2.8140000000000001</v>
      </c>
      <c r="AI79" s="2">
        <v>87</v>
      </c>
      <c r="AJ79" s="2">
        <v>13.804</v>
      </c>
      <c r="AK79" s="23">
        <f t="shared" si="13"/>
        <v>13.049614320100005</v>
      </c>
      <c r="AL79" s="2">
        <v>0.4</v>
      </c>
      <c r="AM79" s="2">
        <v>0</v>
      </c>
      <c r="AN79" s="2">
        <v>-1.1990000000000001</v>
      </c>
      <c r="AO79" s="2">
        <v>1.151</v>
      </c>
      <c r="AP79" s="2">
        <v>80</v>
      </c>
      <c r="AQ79" s="2">
        <v>14.329000000000001</v>
      </c>
      <c r="AR79" s="23">
        <f t="shared" si="14"/>
        <v>13.574219112100007</v>
      </c>
      <c r="AS79" s="2">
        <v>0.4</v>
      </c>
      <c r="AT79" s="2">
        <v>0</v>
      </c>
      <c r="AU79" s="2">
        <v>-0.81699999999999995</v>
      </c>
      <c r="AV79" s="2">
        <v>0.98799999999999999</v>
      </c>
    </row>
    <row r="80" spans="5:48" x14ac:dyDescent="0.25">
      <c r="E80" s="13">
        <v>75</v>
      </c>
      <c r="F80" s="11">
        <v>4.1954419999999999</v>
      </c>
      <c r="G80" s="5">
        <v>11.212123999999999</v>
      </c>
      <c r="H80" s="5">
        <v>8.5569649999999999</v>
      </c>
      <c r="I80" s="5">
        <v>5.2542460000000002</v>
      </c>
      <c r="J80" s="5">
        <v>9.7784490000000002</v>
      </c>
      <c r="K80" s="7">
        <f t="shared" si="8"/>
        <v>7.799445200000001</v>
      </c>
      <c r="L80" s="24">
        <f t="shared" si="9"/>
        <v>2.6684657357015737</v>
      </c>
      <c r="N80" s="2">
        <v>92</v>
      </c>
      <c r="O80" s="2">
        <v>5.0250000000000004</v>
      </c>
      <c r="P80" s="2">
        <f t="shared" si="10"/>
        <v>4.2702942416000003</v>
      </c>
      <c r="Q80" s="2">
        <v>0.4</v>
      </c>
      <c r="R80" s="2">
        <v>0</v>
      </c>
      <c r="S80" s="2">
        <v>-0.70199999999999996</v>
      </c>
      <c r="T80" s="2">
        <v>0.61</v>
      </c>
      <c r="U80" s="2">
        <v>82</v>
      </c>
      <c r="V80" s="2">
        <v>7.3220000000000001</v>
      </c>
      <c r="W80" s="2">
        <f t="shared" si="11"/>
        <v>6.5671750624999978</v>
      </c>
      <c r="X80" s="2">
        <v>0.4</v>
      </c>
      <c r="Y80" s="2">
        <v>0</v>
      </c>
      <c r="Z80" s="2">
        <v>-1.5449999999999999</v>
      </c>
      <c r="AA80" s="2">
        <v>2.3570000000000002</v>
      </c>
      <c r="AB80" s="2">
        <v>99</v>
      </c>
      <c r="AC80" s="2">
        <v>7.944</v>
      </c>
      <c r="AD80" s="2">
        <f t="shared" si="12"/>
        <v>7.1894559999999981</v>
      </c>
      <c r="AE80" s="2">
        <v>0.4</v>
      </c>
      <c r="AF80" s="2">
        <v>0</v>
      </c>
      <c r="AG80" s="2">
        <v>-1.68</v>
      </c>
      <c r="AH80" s="2">
        <v>2.8140000000000001</v>
      </c>
      <c r="AI80" s="2">
        <v>89</v>
      </c>
      <c r="AJ80" s="2">
        <v>5.3559999999999999</v>
      </c>
      <c r="AK80" s="23">
        <f t="shared" si="13"/>
        <v>4.6011561601000022</v>
      </c>
      <c r="AL80" s="2">
        <v>0.4</v>
      </c>
      <c r="AM80" s="2">
        <v>0</v>
      </c>
      <c r="AN80" s="2">
        <v>-1.099</v>
      </c>
      <c r="AO80" s="2">
        <v>1.252</v>
      </c>
      <c r="AP80" s="2">
        <v>81</v>
      </c>
      <c r="AQ80" s="2">
        <v>7.1260000000000003</v>
      </c>
      <c r="AR80" s="23">
        <f t="shared" si="14"/>
        <v>6.3707443200999974</v>
      </c>
      <c r="AS80" s="2">
        <v>0.4</v>
      </c>
      <c r="AT80" s="2">
        <v>0</v>
      </c>
      <c r="AU80" s="2">
        <v>-0.90700000000000003</v>
      </c>
      <c r="AV80" s="2">
        <v>0.98799999999999999</v>
      </c>
    </row>
    <row r="81" spans="5:48" x14ac:dyDescent="0.25">
      <c r="E81" s="13">
        <v>76</v>
      </c>
      <c r="F81" s="11">
        <v>4.2034739999999999</v>
      </c>
      <c r="G81" s="5">
        <v>22.506572999999999</v>
      </c>
      <c r="H81" s="5">
        <v>8.7085729999999995</v>
      </c>
      <c r="I81" s="5">
        <v>5.2530299999999999</v>
      </c>
      <c r="J81" s="5">
        <v>6.1237899999999996</v>
      </c>
      <c r="K81" s="7">
        <f t="shared" si="8"/>
        <v>9.3590879999999999</v>
      </c>
      <c r="L81" s="24">
        <f t="shared" si="9"/>
        <v>6.7407232958431678</v>
      </c>
      <c r="N81" s="2">
        <v>95</v>
      </c>
      <c r="O81" s="2">
        <v>4.1189999999999998</v>
      </c>
      <c r="P81" s="2">
        <f t="shared" si="10"/>
        <v>3.3641953616000007</v>
      </c>
      <c r="Q81" s="2">
        <v>0.4</v>
      </c>
      <c r="R81" s="2">
        <v>0</v>
      </c>
      <c r="S81" s="2">
        <v>-0.80200000000000005</v>
      </c>
      <c r="T81" s="2">
        <v>0.60899999999999999</v>
      </c>
      <c r="U81" s="2">
        <v>83</v>
      </c>
      <c r="V81" s="2">
        <v>7.6550000000000002</v>
      </c>
      <c r="W81" s="2">
        <f t="shared" si="11"/>
        <v>6.9004300624999919</v>
      </c>
      <c r="X81" s="2">
        <v>0.4</v>
      </c>
      <c r="Y81" s="2">
        <v>0</v>
      </c>
      <c r="Z81" s="2">
        <v>-1.5549999999999999</v>
      </c>
      <c r="AA81" s="2">
        <v>2.3570000000000002</v>
      </c>
      <c r="AB81" s="2">
        <v>100</v>
      </c>
      <c r="AC81" s="2">
        <v>9.1120000000000001</v>
      </c>
      <c r="AD81" s="2">
        <f t="shared" si="12"/>
        <v>8.3574559999999902</v>
      </c>
      <c r="AE81" s="2">
        <v>0.4</v>
      </c>
      <c r="AF81" s="2">
        <v>0</v>
      </c>
      <c r="AG81" s="2">
        <v>-1.68</v>
      </c>
      <c r="AH81" s="2">
        <v>2.714</v>
      </c>
      <c r="AI81" s="2">
        <v>90</v>
      </c>
      <c r="AJ81" s="2">
        <v>5.3410000000000002</v>
      </c>
      <c r="AK81" s="23">
        <f t="shared" si="13"/>
        <v>4.5863999999999985</v>
      </c>
      <c r="AL81" s="2">
        <v>0.4</v>
      </c>
      <c r="AM81" s="2">
        <v>0</v>
      </c>
      <c r="AN81" s="2">
        <v>-1.1000000000000001</v>
      </c>
      <c r="AO81" s="2">
        <v>1.252</v>
      </c>
      <c r="AP81" s="2">
        <v>83</v>
      </c>
      <c r="AQ81" s="2">
        <v>6.6440000000000001</v>
      </c>
      <c r="AR81" s="23">
        <f t="shared" si="14"/>
        <v>5.8894875135999989</v>
      </c>
      <c r="AS81" s="2">
        <v>0.4</v>
      </c>
      <c r="AT81" s="2">
        <v>0</v>
      </c>
      <c r="AU81" s="2">
        <v>-0.91600000000000004</v>
      </c>
      <c r="AV81" s="2">
        <v>0.98799999999999999</v>
      </c>
    </row>
    <row r="82" spans="5:48" x14ac:dyDescent="0.25">
      <c r="E82" s="13">
        <v>77</v>
      </c>
      <c r="F82" s="11">
        <v>4.3903530000000002</v>
      </c>
      <c r="G82" s="5">
        <v>7.1811230000000004</v>
      </c>
      <c r="H82" s="5">
        <v>8.5712240000000008</v>
      </c>
      <c r="I82" s="5">
        <v>5.3096310000000004</v>
      </c>
      <c r="J82" s="5">
        <v>6.5938920000000003</v>
      </c>
      <c r="K82" s="7">
        <f t="shared" si="8"/>
        <v>6.4092445999999992</v>
      </c>
      <c r="L82" s="24">
        <f t="shared" si="9"/>
        <v>1.4552744905751149</v>
      </c>
      <c r="N82" s="2">
        <v>96</v>
      </c>
      <c r="O82" s="2">
        <v>3.996</v>
      </c>
      <c r="P82" s="2">
        <f t="shared" si="10"/>
        <v>3.2410685696000003</v>
      </c>
      <c r="Q82" s="2">
        <v>0.4</v>
      </c>
      <c r="R82" s="2">
        <v>0</v>
      </c>
      <c r="S82" s="2">
        <v>-0.79200000000000004</v>
      </c>
      <c r="T82" s="2">
        <v>0.61</v>
      </c>
      <c r="U82" s="2">
        <v>84</v>
      </c>
      <c r="V82" s="2">
        <v>7.3280000000000003</v>
      </c>
      <c r="W82" s="2">
        <f t="shared" si="11"/>
        <v>6.5732800625000003</v>
      </c>
      <c r="X82" s="2">
        <v>0.4</v>
      </c>
      <c r="Y82" s="2">
        <v>0</v>
      </c>
      <c r="Z82" s="2">
        <v>-1.5449999999999999</v>
      </c>
      <c r="AA82" s="2">
        <v>2.3559999999999999</v>
      </c>
      <c r="AB82" s="2">
        <v>101</v>
      </c>
      <c r="AC82" s="2">
        <v>7.9710000000000001</v>
      </c>
      <c r="AD82" s="2">
        <f t="shared" si="12"/>
        <v>7.2162559999999978</v>
      </c>
      <c r="AE82" s="2">
        <v>0.4</v>
      </c>
      <c r="AF82" s="2">
        <v>0</v>
      </c>
      <c r="AG82" s="2">
        <v>-1.68</v>
      </c>
      <c r="AH82" s="2">
        <v>2.8039999999999998</v>
      </c>
      <c r="AI82" s="2">
        <v>91</v>
      </c>
      <c r="AJ82" s="2">
        <v>9.1289999999999996</v>
      </c>
      <c r="AK82" s="23">
        <f t="shared" si="13"/>
        <v>8.3743999999999978</v>
      </c>
      <c r="AL82" s="2">
        <v>0.4</v>
      </c>
      <c r="AM82" s="2">
        <v>0</v>
      </c>
      <c r="AN82" s="2">
        <v>-1.2</v>
      </c>
      <c r="AO82" s="2">
        <v>1.252</v>
      </c>
      <c r="AP82" s="2">
        <v>84</v>
      </c>
      <c r="AQ82" s="2">
        <v>6.6230000000000002</v>
      </c>
      <c r="AR82" s="23">
        <f t="shared" si="14"/>
        <v>5.8685758320999968</v>
      </c>
      <c r="AS82" s="2">
        <v>0.4</v>
      </c>
      <c r="AT82" s="2">
        <v>0</v>
      </c>
      <c r="AU82" s="2">
        <v>-0.91700000000000004</v>
      </c>
      <c r="AV82" s="2">
        <v>0.98899999999999999</v>
      </c>
    </row>
    <row r="83" spans="5:48" x14ac:dyDescent="0.25">
      <c r="E83" s="13">
        <v>78</v>
      </c>
      <c r="F83" s="11">
        <v>6.1462310000000002</v>
      </c>
      <c r="G83" s="5">
        <v>7.1774719999999999</v>
      </c>
      <c r="H83" s="5">
        <v>8.5181070000000005</v>
      </c>
      <c r="I83" s="5">
        <v>5.2995590000000004</v>
      </c>
      <c r="J83" s="5">
        <v>10.536115000000001</v>
      </c>
      <c r="K83" s="7">
        <f t="shared" si="8"/>
        <v>7.5354968000000015</v>
      </c>
      <c r="L83" s="24">
        <f t="shared" si="9"/>
        <v>1.8453667089903163</v>
      </c>
      <c r="N83" s="2">
        <v>97</v>
      </c>
      <c r="O83" s="2">
        <v>3.9990000000000001</v>
      </c>
      <c r="P83" s="2">
        <f t="shared" si="10"/>
        <v>3.2446213696000004</v>
      </c>
      <c r="Q83" s="2">
        <v>0.4</v>
      </c>
      <c r="R83" s="2">
        <v>0</v>
      </c>
      <c r="S83" s="2">
        <v>-0.79200000000000004</v>
      </c>
      <c r="T83" s="2">
        <v>0.60899999999999999</v>
      </c>
      <c r="U83" s="2">
        <v>85</v>
      </c>
      <c r="V83" s="2">
        <v>7.3339999999999996</v>
      </c>
      <c r="W83" s="2">
        <f t="shared" si="11"/>
        <v>6.5795850624999987</v>
      </c>
      <c r="X83" s="2">
        <v>0.4</v>
      </c>
      <c r="Y83" s="2">
        <v>0</v>
      </c>
      <c r="Z83" s="2">
        <v>-1.5449999999999999</v>
      </c>
      <c r="AA83" s="2">
        <v>2.355</v>
      </c>
      <c r="AB83" s="2">
        <v>102</v>
      </c>
      <c r="AC83" s="2">
        <v>7.968</v>
      </c>
      <c r="AD83" s="2">
        <f t="shared" si="12"/>
        <v>7.2126759999999965</v>
      </c>
      <c r="AE83" s="2">
        <v>0.4</v>
      </c>
      <c r="AF83" s="2">
        <v>0</v>
      </c>
      <c r="AG83" s="2">
        <v>-1.68</v>
      </c>
      <c r="AH83" s="2">
        <v>2.8050000000000002</v>
      </c>
      <c r="AI83" s="2">
        <v>92</v>
      </c>
      <c r="AJ83" s="2">
        <v>5.5010000000000003</v>
      </c>
      <c r="AK83" s="23">
        <f t="shared" si="13"/>
        <v>4.7464000000000031</v>
      </c>
      <c r="AL83" s="2">
        <v>0.4</v>
      </c>
      <c r="AM83" s="2">
        <v>0</v>
      </c>
      <c r="AN83" s="2">
        <v>-1.1000000000000001</v>
      </c>
      <c r="AO83" s="2">
        <v>1.1519999999999999</v>
      </c>
      <c r="AP83" s="2">
        <v>89</v>
      </c>
      <c r="AQ83" s="2">
        <v>5.8929999999999998</v>
      </c>
      <c r="AR83" s="23">
        <f t="shared" si="14"/>
        <v>5.1380746575999972</v>
      </c>
      <c r="AS83" s="2">
        <v>0.4</v>
      </c>
      <c r="AT83" s="2">
        <v>0</v>
      </c>
      <c r="AU83" s="2">
        <v>-0.92600000000000005</v>
      </c>
      <c r="AV83" s="2">
        <v>0.97699999999999998</v>
      </c>
    </row>
    <row r="84" spans="5:48" x14ac:dyDescent="0.25">
      <c r="E84" s="13">
        <v>79</v>
      </c>
      <c r="F84" s="11">
        <v>4.2947860000000002</v>
      </c>
      <c r="G84" s="5">
        <v>8.1005950000000002</v>
      </c>
      <c r="H84" s="5">
        <v>8.1152130000000007</v>
      </c>
      <c r="I84" s="5">
        <v>10.691891</v>
      </c>
      <c r="J84" s="5">
        <v>14.329059000000001</v>
      </c>
      <c r="K84" s="7">
        <f t="shared" si="8"/>
        <v>9.1063088000000008</v>
      </c>
      <c r="L84" s="24">
        <f t="shared" si="9"/>
        <v>3.3146847014992171</v>
      </c>
      <c r="N84" s="2">
        <v>98</v>
      </c>
      <c r="O84" s="2">
        <v>4.6340000000000003</v>
      </c>
      <c r="P84" s="2">
        <f t="shared" si="10"/>
        <v>3.8793413695999988</v>
      </c>
      <c r="Q84" s="2">
        <v>0.4</v>
      </c>
      <c r="R84" s="2">
        <v>0</v>
      </c>
      <c r="S84" s="2">
        <v>-0.79200000000000004</v>
      </c>
      <c r="T84" s="2">
        <v>0.70899999999999996</v>
      </c>
      <c r="U84" s="2">
        <v>87</v>
      </c>
      <c r="V84" s="2">
        <v>7.6680000000000001</v>
      </c>
      <c r="W84" s="2">
        <f t="shared" si="11"/>
        <v>6.9127350624999959</v>
      </c>
      <c r="X84" s="2">
        <v>0.4</v>
      </c>
      <c r="Y84" s="2">
        <v>0</v>
      </c>
      <c r="Z84" s="2">
        <v>-1.5549999999999999</v>
      </c>
      <c r="AA84" s="2">
        <v>2.3559999999999999</v>
      </c>
      <c r="AB84" s="2">
        <v>103</v>
      </c>
      <c r="AC84" s="2">
        <v>8.0120000000000005</v>
      </c>
      <c r="AD84" s="2">
        <f t="shared" si="12"/>
        <v>7.2574759999999969</v>
      </c>
      <c r="AE84" s="2">
        <v>0.4</v>
      </c>
      <c r="AF84" s="2">
        <v>0</v>
      </c>
      <c r="AG84" s="2">
        <v>-1.68</v>
      </c>
      <c r="AH84" s="2">
        <v>2.7949999999999999</v>
      </c>
      <c r="AI84" s="2">
        <v>93</v>
      </c>
      <c r="AJ84" s="2">
        <v>5.327</v>
      </c>
      <c r="AK84" s="23">
        <f t="shared" si="13"/>
        <v>4.5725970401000016</v>
      </c>
      <c r="AL84" s="2">
        <v>0.4</v>
      </c>
      <c r="AM84" s="2">
        <v>0</v>
      </c>
      <c r="AN84" s="2">
        <v>-1.101</v>
      </c>
      <c r="AO84" s="2">
        <v>1.252</v>
      </c>
      <c r="AP84" s="2">
        <v>90</v>
      </c>
      <c r="AQ84" s="2">
        <v>6.3289999999999997</v>
      </c>
      <c r="AR84" s="23">
        <f t="shared" si="14"/>
        <v>5.5739107135999983</v>
      </c>
      <c r="AS84" s="2">
        <v>0.4</v>
      </c>
      <c r="AT84" s="2">
        <v>0</v>
      </c>
      <c r="AU84" s="2">
        <v>-0.91600000000000004</v>
      </c>
      <c r="AV84" s="2">
        <v>0.97699999999999998</v>
      </c>
    </row>
    <row r="85" spans="5:48" x14ac:dyDescent="0.25">
      <c r="E85" s="13">
        <v>80</v>
      </c>
      <c r="F85" s="11">
        <v>7.8089550000000001</v>
      </c>
      <c r="G85" s="5">
        <v>7.2993290000000002</v>
      </c>
      <c r="H85" s="5">
        <v>8.0876610000000007</v>
      </c>
      <c r="I85" s="5">
        <v>6.9219390000000001</v>
      </c>
      <c r="J85" s="5">
        <v>7.1255819999999996</v>
      </c>
      <c r="K85" s="7">
        <f t="shared" si="8"/>
        <v>7.448693200000001</v>
      </c>
      <c r="L85" s="24">
        <f t="shared" si="9"/>
        <v>0.43410803102472106</v>
      </c>
      <c r="N85" s="2">
        <v>100</v>
      </c>
      <c r="O85" s="2">
        <v>5.3650000000000002</v>
      </c>
      <c r="P85" s="2">
        <f t="shared" si="10"/>
        <v>4.6099013696000011</v>
      </c>
      <c r="Q85" s="2">
        <v>0.4</v>
      </c>
      <c r="R85" s="2">
        <v>0</v>
      </c>
      <c r="S85" s="2">
        <v>-0.79200000000000004</v>
      </c>
      <c r="T85" s="2">
        <v>0.50900000000000001</v>
      </c>
      <c r="U85" s="2">
        <v>88</v>
      </c>
      <c r="V85" s="2">
        <v>7.4</v>
      </c>
      <c r="W85" s="2">
        <f t="shared" si="11"/>
        <v>6.6453300624999985</v>
      </c>
      <c r="X85" s="2">
        <v>0.4</v>
      </c>
      <c r="Y85" s="2">
        <v>0</v>
      </c>
      <c r="Z85" s="2">
        <v>-1.5449999999999999</v>
      </c>
      <c r="AA85" s="2">
        <v>2.3460000000000001</v>
      </c>
      <c r="AB85" s="2">
        <v>104</v>
      </c>
      <c r="AC85" s="2">
        <v>8.2520000000000007</v>
      </c>
      <c r="AD85" s="2">
        <f t="shared" si="12"/>
        <v>7.4972209999999944</v>
      </c>
      <c r="AE85" s="2">
        <v>0.4</v>
      </c>
      <c r="AF85" s="2">
        <v>0</v>
      </c>
      <c r="AG85" s="2">
        <v>-1.69</v>
      </c>
      <c r="AH85" s="2">
        <v>2.8050000000000002</v>
      </c>
      <c r="AI85" s="2">
        <v>94</v>
      </c>
      <c r="AJ85" s="2">
        <v>5.32</v>
      </c>
      <c r="AK85" s="23">
        <f t="shared" si="13"/>
        <v>4.5647372401000004</v>
      </c>
      <c r="AL85" s="2">
        <v>0.4</v>
      </c>
      <c r="AM85" s="2">
        <v>0</v>
      </c>
      <c r="AN85" s="2">
        <v>-1.101</v>
      </c>
      <c r="AO85" s="2">
        <v>1.2509999999999999</v>
      </c>
      <c r="AP85" s="2">
        <v>91</v>
      </c>
      <c r="AQ85" s="2">
        <v>6.0629999999999997</v>
      </c>
      <c r="AR85" s="23">
        <f t="shared" si="14"/>
        <v>5.308022713599998</v>
      </c>
      <c r="AS85" s="2">
        <v>0.4</v>
      </c>
      <c r="AT85" s="2">
        <v>0</v>
      </c>
      <c r="AU85" s="2">
        <v>-0.91600000000000004</v>
      </c>
      <c r="AV85" s="2">
        <v>0.96699999999999997</v>
      </c>
    </row>
    <row r="86" spans="5:48" x14ac:dyDescent="0.25">
      <c r="E86" s="13">
        <v>81</v>
      </c>
      <c r="F86" s="11">
        <v>4.2816650000000003</v>
      </c>
      <c r="G86" s="5">
        <v>7.322012</v>
      </c>
      <c r="H86" s="5">
        <v>9.7096669999999996</v>
      </c>
      <c r="I86" s="5">
        <v>5.4436540000000004</v>
      </c>
      <c r="J86" s="5">
        <v>6.5938920000000003</v>
      </c>
      <c r="K86" s="7">
        <f t="shared" si="8"/>
        <v>6.6701780000000017</v>
      </c>
      <c r="L86" s="24">
        <f t="shared" si="9"/>
        <v>1.8373108595018952</v>
      </c>
      <c r="N86" s="2">
        <v>101</v>
      </c>
      <c r="O86" s="2">
        <v>3.9729999999999999</v>
      </c>
      <c r="P86" s="2">
        <f t="shared" si="10"/>
        <v>3.2180933696000005</v>
      </c>
      <c r="Q86" s="2">
        <v>0.4</v>
      </c>
      <c r="R86" s="2">
        <v>0</v>
      </c>
      <c r="S86" s="2">
        <v>-0.79200000000000004</v>
      </c>
      <c r="T86" s="2">
        <v>0.61899999999999999</v>
      </c>
      <c r="U86" s="2">
        <v>89</v>
      </c>
      <c r="V86" s="2">
        <v>7.492</v>
      </c>
      <c r="W86" s="2">
        <f t="shared" si="11"/>
        <v>6.7373800625000007</v>
      </c>
      <c r="X86" s="2">
        <v>0.4</v>
      </c>
      <c r="Y86" s="2">
        <v>0</v>
      </c>
      <c r="Z86" s="2">
        <v>-1.5449999999999999</v>
      </c>
      <c r="AA86" s="2">
        <v>2.3359999999999999</v>
      </c>
      <c r="AB86" s="2">
        <v>106</v>
      </c>
      <c r="AC86" s="2">
        <v>7.952</v>
      </c>
      <c r="AD86" s="2">
        <f t="shared" si="12"/>
        <v>7.1967559681000024</v>
      </c>
      <c r="AE86" s="2">
        <v>0.4</v>
      </c>
      <c r="AF86" s="2">
        <v>0</v>
      </c>
      <c r="AG86" s="2">
        <v>-1.679</v>
      </c>
      <c r="AH86" s="2">
        <v>2.8050000000000002</v>
      </c>
      <c r="AI86" s="2">
        <v>95</v>
      </c>
      <c r="AJ86" s="2">
        <v>5.3120000000000003</v>
      </c>
      <c r="AK86" s="23">
        <f t="shared" si="13"/>
        <v>4.5570774401000014</v>
      </c>
      <c r="AL86" s="2">
        <v>0.4</v>
      </c>
      <c r="AM86" s="2">
        <v>0</v>
      </c>
      <c r="AN86" s="2">
        <v>-1.101</v>
      </c>
      <c r="AO86" s="2">
        <v>1.25</v>
      </c>
      <c r="AP86" s="2">
        <v>93</v>
      </c>
      <c r="AQ86" s="2">
        <v>6.0890000000000004</v>
      </c>
      <c r="AR86" s="23">
        <f t="shared" si="14"/>
        <v>5.3337115135999982</v>
      </c>
      <c r="AS86" s="2">
        <v>0.4</v>
      </c>
      <c r="AT86" s="2">
        <v>0</v>
      </c>
      <c r="AU86" s="2">
        <v>-0.91600000000000004</v>
      </c>
      <c r="AV86" s="2">
        <v>0.96799999999999997</v>
      </c>
    </row>
    <row r="87" spans="5:48" x14ac:dyDescent="0.25">
      <c r="E87" s="13">
        <v>82</v>
      </c>
      <c r="F87" s="11">
        <v>4.1122930000000002</v>
      </c>
      <c r="G87" s="5">
        <v>7.655265</v>
      </c>
      <c r="H87" s="5">
        <v>8.4656559999999992</v>
      </c>
      <c r="I87" s="5">
        <v>5.3472549999999996</v>
      </c>
      <c r="J87" s="5">
        <v>6.6443250000000003</v>
      </c>
      <c r="K87" s="7">
        <f t="shared" si="8"/>
        <v>6.4449588000000002</v>
      </c>
      <c r="L87" s="24">
        <f t="shared" si="9"/>
        <v>1.5642307068059196</v>
      </c>
      <c r="N87" s="2">
        <v>102</v>
      </c>
      <c r="O87" s="2">
        <v>4.0609999999999999</v>
      </c>
      <c r="P87" s="2">
        <f t="shared" si="10"/>
        <v>3.3057873616000006</v>
      </c>
      <c r="Q87" s="2">
        <v>0.4</v>
      </c>
      <c r="R87" s="2">
        <v>0</v>
      </c>
      <c r="S87" s="2">
        <v>-0.80200000000000005</v>
      </c>
      <c r="T87" s="2">
        <v>0.61899999999999999</v>
      </c>
      <c r="U87" s="2">
        <v>90</v>
      </c>
      <c r="V87" s="2">
        <v>7.5030000000000001</v>
      </c>
      <c r="W87" s="2">
        <f t="shared" si="11"/>
        <v>6.7476850624999996</v>
      </c>
      <c r="X87" s="2">
        <v>0.4</v>
      </c>
      <c r="Y87" s="2">
        <v>0</v>
      </c>
      <c r="Z87" s="2">
        <v>-1.5449999999999999</v>
      </c>
      <c r="AA87" s="2">
        <v>2.335</v>
      </c>
      <c r="AB87" s="2">
        <v>107</v>
      </c>
      <c r="AC87" s="2">
        <v>7.9379999999999997</v>
      </c>
      <c r="AD87" s="2">
        <f t="shared" si="12"/>
        <v>7.1830987855999986</v>
      </c>
      <c r="AE87" s="2">
        <v>0.4</v>
      </c>
      <c r="AF87" s="2">
        <v>0</v>
      </c>
      <c r="AG87" s="2">
        <v>-1.6779999999999999</v>
      </c>
      <c r="AH87" s="2">
        <v>2.8050000000000002</v>
      </c>
      <c r="AI87" s="2">
        <v>96</v>
      </c>
      <c r="AJ87" s="2">
        <v>5.3250000000000002</v>
      </c>
      <c r="AK87" s="23">
        <f t="shared" si="13"/>
        <v>4.5699999999999985</v>
      </c>
      <c r="AL87" s="2">
        <v>0.4</v>
      </c>
      <c r="AM87" s="2">
        <v>0</v>
      </c>
      <c r="AN87" s="2">
        <v>-1.1000000000000001</v>
      </c>
      <c r="AO87" s="2">
        <v>1.25</v>
      </c>
      <c r="AP87" s="2">
        <v>94</v>
      </c>
      <c r="AQ87" s="2">
        <v>5.8410000000000002</v>
      </c>
      <c r="AR87" s="23">
        <f t="shared" si="14"/>
        <v>5.0858235135999985</v>
      </c>
      <c r="AS87" s="2">
        <v>0.4</v>
      </c>
      <c r="AT87" s="2">
        <v>0</v>
      </c>
      <c r="AU87" s="2">
        <v>-0.91600000000000004</v>
      </c>
      <c r="AV87" s="2">
        <v>0.95799999999999996</v>
      </c>
    </row>
    <row r="88" spans="5:48" x14ac:dyDescent="0.25">
      <c r="E88" s="13">
        <v>83</v>
      </c>
      <c r="F88" s="11">
        <v>4.0983020000000003</v>
      </c>
      <c r="G88" s="5">
        <v>7.3281179999999999</v>
      </c>
      <c r="H88" s="5">
        <v>9.7096669999999996</v>
      </c>
      <c r="I88" s="5">
        <v>5.4832739999999998</v>
      </c>
      <c r="J88" s="5">
        <v>6.6234149999999996</v>
      </c>
      <c r="K88" s="7">
        <f t="shared" si="8"/>
        <v>6.6485551999999997</v>
      </c>
      <c r="L88" s="24">
        <f t="shared" si="9"/>
        <v>1.8811972113567885</v>
      </c>
      <c r="N88" s="2">
        <v>103</v>
      </c>
      <c r="O88" s="2">
        <v>4.2009999999999996</v>
      </c>
      <c r="P88" s="2">
        <f t="shared" si="10"/>
        <v>3.4461078336000006</v>
      </c>
      <c r="Q88" s="2">
        <v>0.4</v>
      </c>
      <c r="R88" s="2">
        <v>0</v>
      </c>
      <c r="S88" s="2">
        <v>-0.81200000000000006</v>
      </c>
      <c r="T88" s="2">
        <v>0.61899999999999999</v>
      </c>
      <c r="U88" s="2">
        <v>91</v>
      </c>
      <c r="V88" s="2">
        <v>7.4080000000000004</v>
      </c>
      <c r="W88" s="2">
        <f t="shared" si="11"/>
        <v>6.6536350624999976</v>
      </c>
      <c r="X88" s="2">
        <v>0.4</v>
      </c>
      <c r="Y88" s="2">
        <v>0</v>
      </c>
      <c r="Z88" s="2">
        <v>-1.5449999999999999</v>
      </c>
      <c r="AA88" s="2">
        <v>2.3450000000000002</v>
      </c>
      <c r="AB88" s="2">
        <v>108</v>
      </c>
      <c r="AC88" s="2">
        <v>7.94</v>
      </c>
      <c r="AD88" s="2">
        <f t="shared" si="12"/>
        <v>7.1853355855999999</v>
      </c>
      <c r="AE88" s="2">
        <v>0.4</v>
      </c>
      <c r="AF88" s="2">
        <v>0</v>
      </c>
      <c r="AG88" s="2">
        <v>-1.6779999999999999</v>
      </c>
      <c r="AH88" s="2">
        <v>2.8039999999999998</v>
      </c>
      <c r="AI88" s="2">
        <v>97</v>
      </c>
      <c r="AJ88" s="2">
        <v>5.2389999999999999</v>
      </c>
      <c r="AK88" s="23">
        <f t="shared" si="13"/>
        <v>4.484141000000001</v>
      </c>
      <c r="AL88" s="2">
        <v>0.4</v>
      </c>
      <c r="AM88" s="2">
        <v>0</v>
      </c>
      <c r="AN88" s="2">
        <v>-1.1100000000000001</v>
      </c>
      <c r="AO88" s="2">
        <v>1.25</v>
      </c>
      <c r="AP88" s="2">
        <v>95</v>
      </c>
      <c r="AQ88" s="2">
        <v>5.37</v>
      </c>
      <c r="AR88" s="23">
        <f t="shared" si="14"/>
        <v>4.6156513536000014</v>
      </c>
      <c r="AS88" s="2">
        <v>0.4</v>
      </c>
      <c r="AT88" s="2">
        <v>0</v>
      </c>
      <c r="AU88" s="2">
        <v>-1.016</v>
      </c>
      <c r="AV88" s="2">
        <v>0.95799999999999996</v>
      </c>
    </row>
    <row r="89" spans="5:48" x14ac:dyDescent="0.25">
      <c r="E89" s="13">
        <v>84</v>
      </c>
      <c r="F89" s="11">
        <v>4.1715030000000004</v>
      </c>
      <c r="G89" s="5">
        <v>7.334422</v>
      </c>
      <c r="H89" s="5">
        <v>8.1598609999999994</v>
      </c>
      <c r="I89" s="5">
        <v>5.5129390000000003</v>
      </c>
      <c r="J89" s="5">
        <v>6.5938920000000003</v>
      </c>
      <c r="K89" s="7">
        <f t="shared" si="8"/>
        <v>6.3545233999999997</v>
      </c>
      <c r="L89" s="24">
        <f t="shared" si="9"/>
        <v>1.3964658830104799</v>
      </c>
      <c r="N89" s="2">
        <v>104</v>
      </c>
      <c r="O89" s="2">
        <v>4.0659999999999998</v>
      </c>
      <c r="P89" s="2">
        <f t="shared" si="10"/>
        <v>3.3107281616000006</v>
      </c>
      <c r="Q89" s="2">
        <v>0.4</v>
      </c>
      <c r="R89" s="2">
        <v>0</v>
      </c>
      <c r="S89" s="2">
        <v>-0.80200000000000005</v>
      </c>
      <c r="T89" s="2">
        <v>0.61799999999999999</v>
      </c>
      <c r="U89" s="2">
        <v>93</v>
      </c>
      <c r="V89" s="2">
        <v>20.073</v>
      </c>
      <c r="W89" s="2">
        <f t="shared" si="11"/>
        <v>19.317880062499995</v>
      </c>
      <c r="X89" s="2">
        <v>0.4</v>
      </c>
      <c r="Y89" s="2">
        <v>0</v>
      </c>
      <c r="Z89" s="2">
        <v>-1.645</v>
      </c>
      <c r="AA89" s="2">
        <v>2.355</v>
      </c>
      <c r="AB89" s="2">
        <v>109</v>
      </c>
      <c r="AC89" s="2">
        <v>7.9740000000000002</v>
      </c>
      <c r="AD89" s="2">
        <f t="shared" si="12"/>
        <v>7.2187035855999984</v>
      </c>
      <c r="AE89" s="2">
        <v>0.4</v>
      </c>
      <c r="AF89" s="2">
        <v>0</v>
      </c>
      <c r="AG89" s="2">
        <v>-1.6779999999999999</v>
      </c>
      <c r="AH89" s="2">
        <v>2.794</v>
      </c>
      <c r="AI89" s="2">
        <v>99</v>
      </c>
      <c r="AJ89" s="2">
        <v>5.2130000000000001</v>
      </c>
      <c r="AK89" s="23">
        <f t="shared" si="13"/>
        <v>4.4583410000000008</v>
      </c>
      <c r="AL89" s="2">
        <v>0.4</v>
      </c>
      <c r="AM89" s="2">
        <v>0</v>
      </c>
      <c r="AN89" s="2">
        <v>-1.1100000000000001</v>
      </c>
      <c r="AO89" s="2">
        <v>1.24</v>
      </c>
      <c r="AP89" s="2">
        <v>96</v>
      </c>
      <c r="AQ89" s="2">
        <v>5.0709999999999997</v>
      </c>
      <c r="AR89" s="23">
        <f t="shared" si="14"/>
        <v>4.3160249296000002</v>
      </c>
      <c r="AS89" s="2">
        <v>0.4</v>
      </c>
      <c r="AT89" s="2">
        <v>0</v>
      </c>
      <c r="AU89" s="2">
        <v>-1.006</v>
      </c>
      <c r="AV89" s="2">
        <v>0.95799999999999996</v>
      </c>
    </row>
    <row r="90" spans="5:48" x14ac:dyDescent="0.25">
      <c r="E90" s="13">
        <v>85</v>
      </c>
      <c r="F90" s="11">
        <v>4.2647060000000003</v>
      </c>
      <c r="G90" s="5">
        <v>7.3281179999999999</v>
      </c>
      <c r="H90" s="5">
        <v>22.910605</v>
      </c>
      <c r="I90" s="5">
        <v>5.4832739999999998</v>
      </c>
      <c r="J90" s="5">
        <v>6.5645699999999998</v>
      </c>
      <c r="K90" s="7">
        <f t="shared" si="8"/>
        <v>9.3102545999999986</v>
      </c>
      <c r="L90" s="24">
        <f t="shared" si="9"/>
        <v>6.8780887114700002</v>
      </c>
      <c r="N90" s="2">
        <v>105</v>
      </c>
      <c r="O90" s="2">
        <v>4.2089999999999996</v>
      </c>
      <c r="P90" s="2">
        <f t="shared" si="10"/>
        <v>3.4542766336000006</v>
      </c>
      <c r="Q90" s="2">
        <v>0.4</v>
      </c>
      <c r="R90" s="2">
        <v>0</v>
      </c>
      <c r="S90" s="2">
        <v>-0.81200000000000006</v>
      </c>
      <c r="T90" s="2">
        <v>0.61799999999999999</v>
      </c>
      <c r="U90" s="2">
        <v>94</v>
      </c>
      <c r="V90" s="2">
        <v>7.694</v>
      </c>
      <c r="W90" s="2">
        <f t="shared" si="11"/>
        <v>6.9390850625000011</v>
      </c>
      <c r="X90" s="2">
        <v>0.4</v>
      </c>
      <c r="Y90" s="2">
        <v>0</v>
      </c>
      <c r="Z90" s="2">
        <v>-1.5449999999999999</v>
      </c>
      <c r="AA90" s="2">
        <v>2.4550000000000001</v>
      </c>
      <c r="AB90" s="2">
        <v>110</v>
      </c>
      <c r="AC90" s="2">
        <v>8.0269999999999992</v>
      </c>
      <c r="AD90" s="2">
        <f t="shared" si="12"/>
        <v>7.2720715855999991</v>
      </c>
      <c r="AE90" s="2">
        <v>0.4</v>
      </c>
      <c r="AF90" s="2">
        <v>0</v>
      </c>
      <c r="AG90" s="2">
        <v>-1.6779999999999999</v>
      </c>
      <c r="AH90" s="2">
        <v>2.7839999999999998</v>
      </c>
      <c r="AI90" s="2">
        <v>100</v>
      </c>
      <c r="AJ90" s="2">
        <v>5.2149999999999999</v>
      </c>
      <c r="AK90" s="23">
        <f t="shared" si="13"/>
        <v>4.4600210000000011</v>
      </c>
      <c r="AL90" s="2">
        <v>0.4</v>
      </c>
      <c r="AM90" s="2">
        <v>0</v>
      </c>
      <c r="AN90" s="2">
        <v>-1.1100000000000001</v>
      </c>
      <c r="AO90" s="2">
        <v>1.2410000000000001</v>
      </c>
      <c r="AP90" s="2">
        <v>97</v>
      </c>
      <c r="AQ90" s="2">
        <v>4.9729999999999999</v>
      </c>
      <c r="AR90" s="23">
        <f t="shared" si="14"/>
        <v>4.2179529296</v>
      </c>
      <c r="AS90" s="2">
        <v>0.4</v>
      </c>
      <c r="AT90" s="2">
        <v>0</v>
      </c>
      <c r="AU90" s="2">
        <v>-1.006</v>
      </c>
      <c r="AV90" s="2">
        <v>0.96799999999999997</v>
      </c>
    </row>
    <row r="91" spans="5:48" x14ac:dyDescent="0.25">
      <c r="E91" s="13">
        <v>86</v>
      </c>
      <c r="F91" s="11">
        <v>4.188701</v>
      </c>
      <c r="G91" s="5">
        <v>7.6675719999999998</v>
      </c>
      <c r="H91" s="5">
        <v>9.7096669999999996</v>
      </c>
      <c r="I91" s="5">
        <v>13.804452</v>
      </c>
      <c r="J91" s="5">
        <v>6.0981560000000004</v>
      </c>
      <c r="K91" s="7">
        <f t="shared" si="8"/>
        <v>8.2937095999999997</v>
      </c>
      <c r="L91" s="24">
        <f t="shared" si="9"/>
        <v>3.2996004809204762</v>
      </c>
      <c r="N91" s="2">
        <v>106</v>
      </c>
      <c r="O91" s="2">
        <v>4.226</v>
      </c>
      <c r="P91" s="2">
        <f t="shared" si="10"/>
        <v>3.4716024960999992</v>
      </c>
      <c r="Q91" s="2">
        <v>0.4</v>
      </c>
      <c r="R91" s="2">
        <v>0</v>
      </c>
      <c r="S91" s="2">
        <v>-0.81299999999999994</v>
      </c>
      <c r="T91" s="2">
        <v>0.61799999999999999</v>
      </c>
      <c r="U91" s="2">
        <v>95</v>
      </c>
      <c r="V91" s="2">
        <v>7.68</v>
      </c>
      <c r="W91" s="2">
        <f t="shared" si="11"/>
        <v>6.9252400624999941</v>
      </c>
      <c r="X91" s="2">
        <v>0.4</v>
      </c>
      <c r="Y91" s="2">
        <v>0</v>
      </c>
      <c r="Z91" s="2">
        <v>-1.5549999999999999</v>
      </c>
      <c r="AA91" s="2">
        <v>2.355</v>
      </c>
      <c r="AB91" s="2">
        <v>111</v>
      </c>
      <c r="AC91" s="2">
        <v>7.9950000000000001</v>
      </c>
      <c r="AD91" s="2">
        <f t="shared" si="12"/>
        <v>7.2397461681000035</v>
      </c>
      <c r="AE91" s="2">
        <v>0.4</v>
      </c>
      <c r="AF91" s="2">
        <v>0</v>
      </c>
      <c r="AG91" s="2">
        <v>-1.679</v>
      </c>
      <c r="AH91" s="2">
        <v>2.794</v>
      </c>
      <c r="AI91" s="2">
        <v>101</v>
      </c>
      <c r="AJ91" s="2">
        <v>5.2430000000000003</v>
      </c>
      <c r="AK91" s="23">
        <f t="shared" si="13"/>
        <v>4.4878210000000003</v>
      </c>
      <c r="AL91" s="2">
        <v>0.4</v>
      </c>
      <c r="AM91" s="2">
        <v>0</v>
      </c>
      <c r="AN91" s="2">
        <v>-1.1100000000000001</v>
      </c>
      <c r="AO91" s="2">
        <v>1.2509999999999999</v>
      </c>
      <c r="AP91" s="2">
        <v>98</v>
      </c>
      <c r="AQ91" s="2">
        <v>5.2320000000000002</v>
      </c>
      <c r="AR91" s="23">
        <f t="shared" si="14"/>
        <v>4.4771393536000019</v>
      </c>
      <c r="AS91" s="2">
        <v>0.4</v>
      </c>
      <c r="AT91" s="2">
        <v>0</v>
      </c>
      <c r="AU91" s="2">
        <v>-1.016</v>
      </c>
      <c r="AV91" s="2">
        <v>0.96799999999999997</v>
      </c>
    </row>
    <row r="92" spans="5:48" x14ac:dyDescent="0.25">
      <c r="E92" s="13">
        <v>87</v>
      </c>
      <c r="F92" s="11">
        <v>6.0527800000000003</v>
      </c>
      <c r="G92" s="5">
        <v>7.4001679999999999</v>
      </c>
      <c r="H92" s="5">
        <v>8.1598609999999994</v>
      </c>
      <c r="I92" s="5">
        <v>5.3472549999999996</v>
      </c>
      <c r="J92" s="5">
        <v>6.1419610000000002</v>
      </c>
      <c r="K92" s="7">
        <f t="shared" si="8"/>
        <v>6.6204049999999999</v>
      </c>
      <c r="L92" s="24">
        <f t="shared" si="9"/>
        <v>1.0148864799933122</v>
      </c>
      <c r="N92" s="2">
        <v>107</v>
      </c>
      <c r="O92" s="2">
        <v>4.218</v>
      </c>
      <c r="P92" s="2">
        <f t="shared" si="10"/>
        <v>3.4631086960999991</v>
      </c>
      <c r="Q92" s="2">
        <v>0.4</v>
      </c>
      <c r="R92" s="2">
        <v>0</v>
      </c>
      <c r="S92" s="2">
        <v>-0.81299999999999994</v>
      </c>
      <c r="T92" s="2">
        <v>0.61899999999999999</v>
      </c>
      <c r="U92" s="2">
        <v>96</v>
      </c>
      <c r="V92" s="2">
        <v>8.9749999999999996</v>
      </c>
      <c r="W92" s="2">
        <f t="shared" si="11"/>
        <v>8.2200850625000008</v>
      </c>
      <c r="X92" s="2">
        <v>0.4</v>
      </c>
      <c r="Y92" s="2">
        <v>0</v>
      </c>
      <c r="Z92" s="2">
        <v>-1.5449999999999999</v>
      </c>
      <c r="AA92" s="2">
        <v>2.2549999999999999</v>
      </c>
      <c r="AB92" s="2">
        <v>112</v>
      </c>
      <c r="AC92" s="2">
        <v>8</v>
      </c>
      <c r="AD92" s="2">
        <f t="shared" si="12"/>
        <v>7.2448543681000031</v>
      </c>
      <c r="AE92" s="2">
        <v>0.4</v>
      </c>
      <c r="AF92" s="2">
        <v>0</v>
      </c>
      <c r="AG92" s="2">
        <v>-1.679</v>
      </c>
      <c r="AH92" s="2">
        <v>2.7930000000000001</v>
      </c>
      <c r="AI92" s="2">
        <v>102</v>
      </c>
      <c r="AJ92" s="2">
        <v>5.2469999999999999</v>
      </c>
      <c r="AK92" s="23">
        <f t="shared" si="13"/>
        <v>4.4924822160999991</v>
      </c>
      <c r="AL92" s="2">
        <v>0.4</v>
      </c>
      <c r="AM92" s="2">
        <v>0</v>
      </c>
      <c r="AN92" s="2">
        <v>-1.109</v>
      </c>
      <c r="AO92" s="2">
        <v>1.2509999999999999</v>
      </c>
      <c r="AP92" s="2">
        <v>99</v>
      </c>
      <c r="AQ92" s="2">
        <v>4.9509999999999996</v>
      </c>
      <c r="AR92" s="23">
        <f t="shared" si="14"/>
        <v>4.1966350624999977</v>
      </c>
      <c r="AS92" s="2">
        <v>0.4</v>
      </c>
      <c r="AT92" s="2">
        <v>0</v>
      </c>
      <c r="AU92" s="2">
        <v>-1.0049999999999999</v>
      </c>
      <c r="AV92" s="2">
        <v>0.96799999999999997</v>
      </c>
    </row>
    <row r="93" spans="5:48" x14ac:dyDescent="0.25">
      <c r="E93" s="13">
        <v>88</v>
      </c>
      <c r="F93" s="11">
        <v>4.2851090000000003</v>
      </c>
      <c r="G93" s="5">
        <v>7.4922170000000001</v>
      </c>
      <c r="H93" s="5">
        <v>7.9427139999999996</v>
      </c>
      <c r="I93" s="5">
        <v>5.3559950000000001</v>
      </c>
      <c r="J93" s="5">
        <v>5.8929130000000001</v>
      </c>
      <c r="K93" s="7">
        <f t="shared" si="8"/>
        <v>6.1937896000000006</v>
      </c>
      <c r="L93" s="24">
        <f t="shared" si="9"/>
        <v>1.3550009906283582</v>
      </c>
      <c r="N93" s="2">
        <v>109</v>
      </c>
      <c r="O93" s="2">
        <v>4.1509999999999998</v>
      </c>
      <c r="P93" s="2">
        <f t="shared" si="10"/>
        <v>3.3956644960999989</v>
      </c>
      <c r="Q93" s="2">
        <v>0.4</v>
      </c>
      <c r="R93" s="2">
        <v>0</v>
      </c>
      <c r="S93" s="2">
        <v>-0.81299999999999994</v>
      </c>
      <c r="T93" s="2">
        <v>0.628</v>
      </c>
      <c r="U93" s="2">
        <v>98</v>
      </c>
      <c r="V93" s="2">
        <v>7.36</v>
      </c>
      <c r="W93" s="2">
        <f t="shared" si="11"/>
        <v>6.6054293456000011</v>
      </c>
      <c r="X93" s="2">
        <v>0.4</v>
      </c>
      <c r="Y93" s="2">
        <v>0</v>
      </c>
      <c r="Z93" s="2">
        <v>-1.546</v>
      </c>
      <c r="AA93" s="2">
        <v>2.355</v>
      </c>
      <c r="AB93" s="2">
        <v>113</v>
      </c>
      <c r="AC93" s="2">
        <v>7.8840000000000003</v>
      </c>
      <c r="AD93" s="2">
        <f t="shared" si="12"/>
        <v>7.1290948721000005</v>
      </c>
      <c r="AE93" s="2">
        <v>0.4</v>
      </c>
      <c r="AF93" s="2">
        <v>0</v>
      </c>
      <c r="AG93" s="2">
        <v>-1.669</v>
      </c>
      <c r="AH93" s="2">
        <v>2.7930000000000001</v>
      </c>
      <c r="AI93" s="2">
        <v>103</v>
      </c>
      <c r="AJ93" s="2">
        <v>5.2149999999999999</v>
      </c>
      <c r="AK93" s="23">
        <f t="shared" si="13"/>
        <v>4.4602442160999995</v>
      </c>
      <c r="AL93" s="2">
        <v>0.4</v>
      </c>
      <c r="AM93" s="2">
        <v>0</v>
      </c>
      <c r="AN93" s="2">
        <v>-1.109</v>
      </c>
      <c r="AO93" s="2">
        <v>1.2410000000000001</v>
      </c>
      <c r="AP93" s="2">
        <v>100</v>
      </c>
      <c r="AQ93" s="2">
        <v>4.96</v>
      </c>
      <c r="AR93" s="23">
        <f t="shared" si="14"/>
        <v>4.2051400624999973</v>
      </c>
      <c r="AS93" s="2">
        <v>0.4</v>
      </c>
      <c r="AT93" s="2">
        <v>0</v>
      </c>
      <c r="AU93" s="2">
        <v>-1.0049999999999999</v>
      </c>
      <c r="AV93" s="2">
        <v>0.96699999999999997</v>
      </c>
    </row>
    <row r="94" spans="5:48" x14ac:dyDescent="0.25">
      <c r="E94" s="13">
        <v>89</v>
      </c>
      <c r="F94" s="11">
        <v>8.9351090000000006</v>
      </c>
      <c r="G94" s="5">
        <v>7.5025209999999998</v>
      </c>
      <c r="H94" s="5">
        <v>20.972383000000001</v>
      </c>
      <c r="I94" s="5">
        <v>5.3412379999999997</v>
      </c>
      <c r="J94" s="5">
        <v>6.3287490000000002</v>
      </c>
      <c r="K94" s="7">
        <f t="shared" si="8"/>
        <v>9.8159999999999989</v>
      </c>
      <c r="L94" s="24">
        <f t="shared" si="9"/>
        <v>5.7057418478871975</v>
      </c>
      <c r="N94" s="2">
        <v>110</v>
      </c>
      <c r="O94" s="2">
        <v>4.165</v>
      </c>
      <c r="P94" s="2">
        <f t="shared" si="10"/>
        <v>3.4102843215999998</v>
      </c>
      <c r="Q94" s="2">
        <v>0.4</v>
      </c>
      <c r="R94" s="2">
        <v>0</v>
      </c>
      <c r="S94" s="2">
        <v>-0.81399999999999995</v>
      </c>
      <c r="T94" s="2">
        <v>0.628</v>
      </c>
      <c r="U94" s="2">
        <v>99</v>
      </c>
      <c r="V94" s="2">
        <v>7.44</v>
      </c>
      <c r="W94" s="2">
        <f t="shared" si="11"/>
        <v>6.6856613455999989</v>
      </c>
      <c r="X94" s="2">
        <v>0.4</v>
      </c>
      <c r="Y94" s="2">
        <v>0</v>
      </c>
      <c r="Z94" s="2">
        <v>-1.546</v>
      </c>
      <c r="AA94" s="2">
        <v>2.3450000000000002</v>
      </c>
      <c r="AB94" s="2">
        <v>114</v>
      </c>
      <c r="AC94" s="2">
        <v>7.9909999999999997</v>
      </c>
      <c r="AD94" s="2">
        <f t="shared" si="12"/>
        <v>7.2360846960999998</v>
      </c>
      <c r="AE94" s="2">
        <v>0.4</v>
      </c>
      <c r="AF94" s="2">
        <v>0</v>
      </c>
      <c r="AG94" s="2">
        <v>-1.659</v>
      </c>
      <c r="AH94" s="2">
        <v>2.7930000000000001</v>
      </c>
      <c r="AI94" s="2">
        <v>104</v>
      </c>
      <c r="AJ94" s="2">
        <v>5.2569999999999997</v>
      </c>
      <c r="AK94" s="23">
        <f t="shared" si="13"/>
        <v>4.5026177920999988</v>
      </c>
      <c r="AL94" s="2">
        <v>0.4</v>
      </c>
      <c r="AM94" s="2">
        <v>0</v>
      </c>
      <c r="AN94" s="2">
        <v>-1.119</v>
      </c>
      <c r="AO94" s="2">
        <v>1.2410000000000001</v>
      </c>
      <c r="AP94" s="2">
        <v>101</v>
      </c>
      <c r="AQ94" s="2">
        <v>11.638999999999999</v>
      </c>
      <c r="AR94" s="23">
        <f t="shared" si="14"/>
        <v>10.883895062500002</v>
      </c>
      <c r="AS94" s="2">
        <v>0.4</v>
      </c>
      <c r="AT94" s="2">
        <v>0</v>
      </c>
      <c r="AU94" s="2">
        <v>-1.105</v>
      </c>
      <c r="AV94" s="2">
        <v>0.96699999999999997</v>
      </c>
    </row>
    <row r="95" spans="5:48" x14ac:dyDescent="0.25">
      <c r="E95" s="13">
        <v>90</v>
      </c>
      <c r="F95" s="11">
        <v>4.1122930000000002</v>
      </c>
      <c r="G95" s="5">
        <v>7.4084719999999997</v>
      </c>
      <c r="H95" s="5">
        <v>8.1598609999999994</v>
      </c>
      <c r="I95" s="5">
        <v>9.1292439999999999</v>
      </c>
      <c r="J95" s="5">
        <v>6.0628609999999998</v>
      </c>
      <c r="K95" s="7">
        <f t="shared" si="8"/>
        <v>6.9745462000000007</v>
      </c>
      <c r="L95" s="24">
        <f t="shared" si="9"/>
        <v>1.7469773134839948</v>
      </c>
      <c r="N95" s="2">
        <v>111</v>
      </c>
      <c r="O95" s="2">
        <v>4.1059999999999999</v>
      </c>
      <c r="P95" s="2">
        <f t="shared" si="10"/>
        <v>3.3510923215999999</v>
      </c>
      <c r="Q95" s="2">
        <v>0.4</v>
      </c>
      <c r="R95" s="2">
        <v>0</v>
      </c>
      <c r="S95" s="2">
        <v>-0.81399999999999995</v>
      </c>
      <c r="T95" s="2">
        <v>0.63800000000000001</v>
      </c>
      <c r="U95" s="2">
        <v>100</v>
      </c>
      <c r="V95" s="2">
        <v>7.1879999999999997</v>
      </c>
      <c r="W95" s="2">
        <f t="shared" si="11"/>
        <v>6.4331415616000003</v>
      </c>
      <c r="X95" s="2">
        <v>0.4</v>
      </c>
      <c r="Y95" s="2">
        <v>0</v>
      </c>
      <c r="Z95" s="2">
        <v>-1.536</v>
      </c>
      <c r="AA95" s="2">
        <v>2.355</v>
      </c>
      <c r="AB95" s="2">
        <v>115</v>
      </c>
      <c r="AC95" s="2">
        <v>7.8849999999999998</v>
      </c>
      <c r="AD95" s="2">
        <f t="shared" si="12"/>
        <v>7.1305810000000003</v>
      </c>
      <c r="AE95" s="2">
        <v>0.4</v>
      </c>
      <c r="AF95" s="2">
        <v>0</v>
      </c>
      <c r="AG95" s="2">
        <v>-1.67</v>
      </c>
      <c r="AH95" s="2">
        <v>2.7930000000000001</v>
      </c>
      <c r="AI95" s="2">
        <v>105</v>
      </c>
      <c r="AJ95" s="2">
        <v>5.29</v>
      </c>
      <c r="AK95" s="23">
        <f t="shared" si="13"/>
        <v>4.5349397920999985</v>
      </c>
      <c r="AL95" s="2">
        <v>0.4</v>
      </c>
      <c r="AM95" s="2">
        <v>0</v>
      </c>
      <c r="AN95" s="2">
        <v>-1.119</v>
      </c>
      <c r="AO95" s="2">
        <v>1.2310000000000001</v>
      </c>
      <c r="AP95" s="2">
        <v>103</v>
      </c>
      <c r="AQ95" s="2">
        <v>4.9429999999999996</v>
      </c>
      <c r="AR95" s="23">
        <f t="shared" si="14"/>
        <v>4.1883300624999977</v>
      </c>
      <c r="AS95" s="2">
        <v>0.4</v>
      </c>
      <c r="AT95" s="2">
        <v>0</v>
      </c>
      <c r="AU95" s="2">
        <v>-1.0049999999999999</v>
      </c>
      <c r="AV95" s="2">
        <v>0.96899999999999997</v>
      </c>
    </row>
    <row r="96" spans="5:48" x14ac:dyDescent="0.25">
      <c r="E96" s="13">
        <v>91</v>
      </c>
      <c r="F96" s="11">
        <v>5.0251320000000002</v>
      </c>
      <c r="G96" s="5">
        <v>7.334422</v>
      </c>
      <c r="H96" s="5">
        <v>7.9379140000000001</v>
      </c>
      <c r="I96" s="5">
        <v>5.5012400000000001</v>
      </c>
      <c r="J96" s="5">
        <v>6.3287490000000002</v>
      </c>
      <c r="K96" s="7">
        <f t="shared" si="8"/>
        <v>6.4254914000000003</v>
      </c>
      <c r="L96" s="24">
        <f t="shared" si="9"/>
        <v>1.0897874240543657</v>
      </c>
      <c r="N96" s="2">
        <v>112</v>
      </c>
      <c r="O96" s="2">
        <v>4.0670000000000002</v>
      </c>
      <c r="P96" s="2">
        <f t="shared" si="10"/>
        <v>3.3119003216</v>
      </c>
      <c r="Q96" s="2">
        <v>0.4</v>
      </c>
      <c r="R96" s="2">
        <v>0</v>
      </c>
      <c r="S96" s="2">
        <v>-0.81399999999999995</v>
      </c>
      <c r="T96" s="2">
        <v>0.64800000000000002</v>
      </c>
      <c r="U96" s="2">
        <v>101</v>
      </c>
      <c r="V96" s="2">
        <v>7.1890000000000001</v>
      </c>
      <c r="W96" s="2">
        <f t="shared" si="11"/>
        <v>6.4345495616000008</v>
      </c>
      <c r="X96" s="2">
        <v>0.4</v>
      </c>
      <c r="Y96" s="2">
        <v>0</v>
      </c>
      <c r="Z96" s="2">
        <v>-1.536</v>
      </c>
      <c r="AA96" s="2">
        <v>2.3650000000000002</v>
      </c>
      <c r="AB96" s="2">
        <v>116</v>
      </c>
      <c r="AC96" s="2">
        <v>7.8869999999999996</v>
      </c>
      <c r="AD96" s="2">
        <f t="shared" si="12"/>
        <v>7.1323809999999996</v>
      </c>
      <c r="AE96" s="2">
        <v>0.4</v>
      </c>
      <c r="AF96" s="2">
        <v>0</v>
      </c>
      <c r="AG96" s="2">
        <v>-1.67</v>
      </c>
      <c r="AH96" s="2">
        <v>2.7829999999999999</v>
      </c>
      <c r="AI96" s="2">
        <v>106</v>
      </c>
      <c r="AJ96" s="2">
        <v>5.2450000000000001</v>
      </c>
      <c r="AK96" s="23">
        <f t="shared" si="13"/>
        <v>4.4902957920999986</v>
      </c>
      <c r="AL96" s="2">
        <v>0.4</v>
      </c>
      <c r="AM96" s="2">
        <v>0</v>
      </c>
      <c r="AN96" s="2">
        <v>-1.119</v>
      </c>
      <c r="AO96" s="2">
        <v>1.2509999999999999</v>
      </c>
      <c r="AP96" s="2">
        <v>104</v>
      </c>
      <c r="AQ96" s="2">
        <v>4.7789999999999999</v>
      </c>
      <c r="AR96" s="23">
        <f t="shared" si="14"/>
        <v>4.0242300625000009</v>
      </c>
      <c r="AS96" s="2">
        <v>0.4</v>
      </c>
      <c r="AT96" s="2">
        <v>0</v>
      </c>
      <c r="AU96" s="2">
        <v>-0.995</v>
      </c>
      <c r="AV96" s="2">
        <v>0.96899999999999997</v>
      </c>
    </row>
    <row r="97" spans="5:48" x14ac:dyDescent="0.25">
      <c r="E97" s="13">
        <v>92</v>
      </c>
      <c r="F97" s="11">
        <v>4.188701</v>
      </c>
      <c r="G97" s="5">
        <v>20.072713</v>
      </c>
      <c r="H97" s="5">
        <v>20.275583999999998</v>
      </c>
      <c r="I97" s="5">
        <v>5.3274359999999996</v>
      </c>
      <c r="J97" s="5">
        <v>6.0885490000000004</v>
      </c>
      <c r="K97" s="7">
        <f t="shared" si="8"/>
        <v>11.190596599999999</v>
      </c>
      <c r="L97" s="24">
        <f t="shared" si="9"/>
        <v>7.3602047760733562</v>
      </c>
      <c r="N97" s="2">
        <v>113</v>
      </c>
      <c r="O97" s="2">
        <v>4.01</v>
      </c>
      <c r="P97" s="2">
        <f t="shared" si="10"/>
        <v>3.2546669056000002</v>
      </c>
      <c r="Q97" s="2">
        <v>0.4</v>
      </c>
      <c r="R97" s="2">
        <v>0</v>
      </c>
      <c r="S97" s="2">
        <v>-0.80400000000000005</v>
      </c>
      <c r="T97" s="2">
        <v>0.64800000000000002</v>
      </c>
      <c r="U97" s="2">
        <v>102</v>
      </c>
      <c r="V97" s="2">
        <v>7.2670000000000003</v>
      </c>
      <c r="W97" s="2">
        <f t="shared" si="11"/>
        <v>6.5126192975999997</v>
      </c>
      <c r="X97" s="2">
        <v>0.4</v>
      </c>
      <c r="Y97" s="2">
        <v>0</v>
      </c>
      <c r="Z97" s="2">
        <v>-1.526</v>
      </c>
      <c r="AA97" s="2">
        <v>2.3650000000000002</v>
      </c>
      <c r="AB97" s="2">
        <v>117</v>
      </c>
      <c r="AC97" s="2">
        <v>7.8860000000000001</v>
      </c>
      <c r="AD97" s="2">
        <f t="shared" si="12"/>
        <v>7.1313009999999997</v>
      </c>
      <c r="AE97" s="2">
        <v>0.4</v>
      </c>
      <c r="AF97" s="2">
        <v>0</v>
      </c>
      <c r="AG97" s="2">
        <v>-1.67</v>
      </c>
      <c r="AH97" s="2">
        <v>2.7839999999999998</v>
      </c>
      <c r="AI97" s="2">
        <v>108</v>
      </c>
      <c r="AJ97" s="2">
        <v>5.2549999999999999</v>
      </c>
      <c r="AK97" s="23">
        <f t="shared" si="13"/>
        <v>4.5004855920999987</v>
      </c>
      <c r="AL97" s="2">
        <v>0.4</v>
      </c>
      <c r="AM97" s="2">
        <v>0</v>
      </c>
      <c r="AN97" s="2">
        <v>-1.119</v>
      </c>
      <c r="AO97" s="2">
        <v>1.242</v>
      </c>
      <c r="AP97" s="2">
        <v>105</v>
      </c>
      <c r="AQ97" s="2">
        <v>4.7919999999999998</v>
      </c>
      <c r="AR97" s="23">
        <f t="shared" si="14"/>
        <v>4.0369896256000004</v>
      </c>
      <c r="AS97" s="2">
        <v>0.4</v>
      </c>
      <c r="AT97" s="2">
        <v>0</v>
      </c>
      <c r="AU97" s="2">
        <v>-0.996</v>
      </c>
      <c r="AV97" s="2">
        <v>0.96899999999999997</v>
      </c>
    </row>
    <row r="98" spans="5:48" x14ac:dyDescent="0.25">
      <c r="E98" s="13">
        <v>93</v>
      </c>
      <c r="F98" s="11">
        <v>4.2816650000000003</v>
      </c>
      <c r="G98" s="5">
        <v>7.693924</v>
      </c>
      <c r="H98" s="5">
        <v>20.275583999999998</v>
      </c>
      <c r="I98" s="5">
        <v>5.3195769999999998</v>
      </c>
      <c r="J98" s="5">
        <v>5.840662</v>
      </c>
      <c r="K98" s="7">
        <f t="shared" si="8"/>
        <v>8.6822824000000001</v>
      </c>
      <c r="L98" s="24">
        <f t="shared" si="9"/>
        <v>5.9013476752599701</v>
      </c>
      <c r="N98" s="2">
        <v>114</v>
      </c>
      <c r="O98" s="2">
        <v>4.01</v>
      </c>
      <c r="P98" s="2">
        <f t="shared" si="10"/>
        <v>3.2550837056000002</v>
      </c>
      <c r="Q98" s="2">
        <v>0.4</v>
      </c>
      <c r="R98" s="2">
        <v>0</v>
      </c>
      <c r="S98" s="2">
        <v>-0.80400000000000005</v>
      </c>
      <c r="T98" s="2">
        <v>0.64900000000000002</v>
      </c>
      <c r="U98" s="2">
        <v>103</v>
      </c>
      <c r="V98" s="2">
        <v>7.3</v>
      </c>
      <c r="W98" s="2">
        <f t="shared" si="11"/>
        <v>6.5451973456000001</v>
      </c>
      <c r="X98" s="2">
        <v>0.4</v>
      </c>
      <c r="Y98" s="2">
        <v>0</v>
      </c>
      <c r="Z98" s="2">
        <v>-1.546</v>
      </c>
      <c r="AA98" s="2">
        <v>2.3650000000000002</v>
      </c>
      <c r="AB98" s="2">
        <v>118</v>
      </c>
      <c r="AC98" s="2">
        <v>7.8849999999999998</v>
      </c>
      <c r="AD98" s="2">
        <f t="shared" si="12"/>
        <v>7.1304209999999992</v>
      </c>
      <c r="AE98" s="2">
        <v>0.4</v>
      </c>
      <c r="AF98" s="2">
        <v>0</v>
      </c>
      <c r="AG98" s="2">
        <v>-1.67</v>
      </c>
      <c r="AH98" s="2">
        <v>2.7850000000000001</v>
      </c>
      <c r="AI98" s="2">
        <v>109</v>
      </c>
      <c r="AJ98" s="2">
        <v>5.2450000000000001</v>
      </c>
      <c r="AK98" s="23">
        <f t="shared" si="13"/>
        <v>4.4901635920999992</v>
      </c>
      <c r="AL98" s="2">
        <v>0.4</v>
      </c>
      <c r="AM98" s="2">
        <v>0</v>
      </c>
      <c r="AN98" s="2">
        <v>-1.119</v>
      </c>
      <c r="AO98" s="2">
        <v>1.252</v>
      </c>
      <c r="AP98" s="2">
        <v>106</v>
      </c>
      <c r="AQ98" s="2">
        <v>4.6950000000000003</v>
      </c>
      <c r="AR98" s="23">
        <f t="shared" si="14"/>
        <v>3.9403750624999994</v>
      </c>
      <c r="AS98" s="2">
        <v>0.4</v>
      </c>
      <c r="AT98" s="2">
        <v>0</v>
      </c>
      <c r="AU98" s="2">
        <v>-0.98499999999999999</v>
      </c>
      <c r="AV98" s="2">
        <v>0.96899999999999997</v>
      </c>
    </row>
    <row r="99" spans="5:48" x14ac:dyDescent="0.25">
      <c r="E99" s="13">
        <v>94</v>
      </c>
      <c r="F99" s="11">
        <v>4.1190329999999999</v>
      </c>
      <c r="G99" s="5">
        <v>7.6800759999999997</v>
      </c>
      <c r="H99" s="5">
        <v>7.937494</v>
      </c>
      <c r="I99" s="5">
        <v>5.3119160000000001</v>
      </c>
      <c r="J99" s="5">
        <v>5.3704910000000003</v>
      </c>
      <c r="K99" s="7">
        <f t="shared" si="8"/>
        <v>6.0838020000000004</v>
      </c>
      <c r="L99" s="24">
        <f t="shared" si="9"/>
        <v>1.4798109688077064</v>
      </c>
      <c r="N99" s="2">
        <v>115</v>
      </c>
      <c r="O99" s="2">
        <v>4.0149999999999997</v>
      </c>
      <c r="P99" s="2">
        <f t="shared" si="10"/>
        <v>3.2599157056000001</v>
      </c>
      <c r="Q99" s="2">
        <v>0.4</v>
      </c>
      <c r="R99" s="2">
        <v>0</v>
      </c>
      <c r="S99" s="2">
        <v>-0.80400000000000005</v>
      </c>
      <c r="T99" s="2">
        <v>0.63900000000000001</v>
      </c>
      <c r="U99" s="2">
        <v>105</v>
      </c>
      <c r="V99" s="2">
        <v>7.2949999999999999</v>
      </c>
      <c r="W99" s="2">
        <f t="shared" si="11"/>
        <v>6.5402741456000006</v>
      </c>
      <c r="X99" s="2">
        <v>0.4</v>
      </c>
      <c r="Y99" s="2">
        <v>0</v>
      </c>
      <c r="Z99" s="2">
        <v>-1.546</v>
      </c>
      <c r="AA99" s="2">
        <v>2.3660000000000001</v>
      </c>
      <c r="AB99" s="2">
        <v>119</v>
      </c>
      <c r="AC99" s="2">
        <v>7.8849999999999998</v>
      </c>
      <c r="AD99" s="2">
        <f t="shared" si="12"/>
        <v>7.1297410000000001</v>
      </c>
      <c r="AE99" s="2">
        <v>0.4</v>
      </c>
      <c r="AF99" s="2">
        <v>0</v>
      </c>
      <c r="AG99" s="2">
        <v>-1.67</v>
      </c>
      <c r="AH99" s="2">
        <v>2.786</v>
      </c>
      <c r="AI99" s="2">
        <v>110</v>
      </c>
      <c r="AJ99" s="2">
        <v>5.2409999999999997</v>
      </c>
      <c r="AK99" s="23">
        <f t="shared" si="13"/>
        <v>4.4863549776000013</v>
      </c>
      <c r="AL99" s="2">
        <v>0.4</v>
      </c>
      <c r="AM99" s="2">
        <v>0</v>
      </c>
      <c r="AN99" s="2">
        <v>-1.1180000000000001</v>
      </c>
      <c r="AO99" s="2">
        <v>1.252</v>
      </c>
      <c r="AP99" s="2">
        <v>107</v>
      </c>
      <c r="AQ99" s="2">
        <v>4.6950000000000003</v>
      </c>
      <c r="AR99" s="23">
        <f t="shared" si="14"/>
        <v>3.9402300624999995</v>
      </c>
      <c r="AS99" s="2">
        <v>0.4</v>
      </c>
      <c r="AT99" s="2">
        <v>0</v>
      </c>
      <c r="AU99" s="2">
        <v>-0.98499999999999999</v>
      </c>
      <c r="AV99" s="2">
        <v>0.97</v>
      </c>
    </row>
    <row r="100" spans="5:48" x14ac:dyDescent="0.25">
      <c r="E100" s="13">
        <v>95</v>
      </c>
      <c r="F100" s="11">
        <v>3.9959069999999999</v>
      </c>
      <c r="G100" s="5">
        <v>8.9749169999999996</v>
      </c>
      <c r="H100" s="5">
        <v>8.9694979999999997</v>
      </c>
      <c r="I100" s="5">
        <v>5.3248379999999997</v>
      </c>
      <c r="J100" s="5">
        <v>5.0708640000000003</v>
      </c>
      <c r="K100" s="7">
        <f t="shared" si="8"/>
        <v>6.4672048000000002</v>
      </c>
      <c r="L100" s="24">
        <f t="shared" si="9"/>
        <v>2.0934265732796451</v>
      </c>
      <c r="N100" s="2">
        <v>116</v>
      </c>
      <c r="O100" s="2">
        <v>4.04</v>
      </c>
      <c r="P100" s="2">
        <f t="shared" si="10"/>
        <v>3.2847477056000005</v>
      </c>
      <c r="Q100" s="2">
        <v>0.4</v>
      </c>
      <c r="R100" s="2">
        <v>0</v>
      </c>
      <c r="S100" s="2">
        <v>-0.80400000000000005</v>
      </c>
      <c r="T100" s="2">
        <v>0.629</v>
      </c>
      <c r="U100" s="2">
        <v>106</v>
      </c>
      <c r="V100" s="2">
        <v>7.3529999999999998</v>
      </c>
      <c r="W100" s="2">
        <f t="shared" si="11"/>
        <v>6.5985061456000018</v>
      </c>
      <c r="X100" s="2">
        <v>0.4</v>
      </c>
      <c r="Y100" s="2">
        <v>0</v>
      </c>
      <c r="Z100" s="2">
        <v>-1.546</v>
      </c>
      <c r="AA100" s="2">
        <v>2.3559999999999999</v>
      </c>
      <c r="AB100" s="2">
        <v>120</v>
      </c>
      <c r="AC100" s="2">
        <v>7.923</v>
      </c>
      <c r="AD100" s="2">
        <f t="shared" si="12"/>
        <v>7.1680160000000015</v>
      </c>
      <c r="AE100" s="2">
        <v>0.4</v>
      </c>
      <c r="AF100" s="2">
        <v>0</v>
      </c>
      <c r="AG100" s="2">
        <v>-1.66</v>
      </c>
      <c r="AH100" s="2">
        <v>2.786</v>
      </c>
      <c r="AI100" s="2">
        <v>113</v>
      </c>
      <c r="AJ100" s="2">
        <v>5.25</v>
      </c>
      <c r="AK100" s="23">
        <f t="shared" si="13"/>
        <v>4.4955560000000006</v>
      </c>
      <c r="AL100" s="2">
        <v>0.4</v>
      </c>
      <c r="AM100" s="2">
        <v>0</v>
      </c>
      <c r="AN100" s="2">
        <v>-1.1200000000000001</v>
      </c>
      <c r="AO100" s="2">
        <v>1.2509999999999999</v>
      </c>
      <c r="AP100" s="2">
        <v>108</v>
      </c>
      <c r="AQ100" s="2">
        <v>4.6929999999999996</v>
      </c>
      <c r="AR100" s="23">
        <f t="shared" si="14"/>
        <v>3.9381640625000003</v>
      </c>
      <c r="AS100" s="2">
        <v>0.4</v>
      </c>
      <c r="AT100" s="2">
        <v>0</v>
      </c>
      <c r="AU100" s="2">
        <v>-0.97499999999999998</v>
      </c>
      <c r="AV100" s="2">
        <v>0.97</v>
      </c>
    </row>
    <row r="101" spans="5:48" x14ac:dyDescent="0.25">
      <c r="E101" s="13">
        <v>96</v>
      </c>
      <c r="F101" s="11">
        <v>3.99946</v>
      </c>
      <c r="G101" s="5">
        <v>7.693924</v>
      </c>
      <c r="H101" s="5">
        <v>7.9343380000000003</v>
      </c>
      <c r="I101" s="5">
        <v>5.2389789999999996</v>
      </c>
      <c r="J101" s="5">
        <v>4.9727920000000001</v>
      </c>
      <c r="K101" s="7">
        <f t="shared" ref="K101:K132" si="15">AVERAGE(F101,G101,H101,I101,J101)</f>
        <v>5.9678985999999998</v>
      </c>
      <c r="L101" s="24">
        <f t="shared" si="9"/>
        <v>1.5647593454531716</v>
      </c>
      <c r="N101" s="2">
        <v>117</v>
      </c>
      <c r="O101" s="2">
        <v>4.016</v>
      </c>
      <c r="P101" s="2">
        <f t="shared" si="10"/>
        <v>3.2614989056000003</v>
      </c>
      <c r="Q101" s="2">
        <v>0.4</v>
      </c>
      <c r="R101" s="2">
        <v>0</v>
      </c>
      <c r="S101" s="2">
        <v>-0.80400000000000005</v>
      </c>
      <c r="T101" s="2">
        <v>0.63800000000000001</v>
      </c>
      <c r="U101" s="2">
        <v>108</v>
      </c>
      <c r="V101" s="2">
        <v>7.3049999999999997</v>
      </c>
      <c r="W101" s="2">
        <f t="shared" si="11"/>
        <v>6.5503205456000018</v>
      </c>
      <c r="X101" s="2">
        <v>0.4</v>
      </c>
      <c r="Y101" s="2">
        <v>0</v>
      </c>
      <c r="Z101" s="2">
        <v>-1.546</v>
      </c>
      <c r="AA101" s="2">
        <v>2.3639999999999999</v>
      </c>
      <c r="AB101" s="2">
        <v>121</v>
      </c>
      <c r="AC101" s="2">
        <v>7.8719999999999999</v>
      </c>
      <c r="AD101" s="2">
        <f t="shared" si="12"/>
        <v>7.1172160000000009</v>
      </c>
      <c r="AE101" s="2">
        <v>0.4</v>
      </c>
      <c r="AF101" s="2">
        <v>0</v>
      </c>
      <c r="AG101" s="2">
        <v>-1.66</v>
      </c>
      <c r="AH101" s="2">
        <v>2.7759999999999998</v>
      </c>
      <c r="AI101" s="2">
        <v>115</v>
      </c>
      <c r="AJ101" s="2">
        <v>5.2469999999999999</v>
      </c>
      <c r="AK101" s="23">
        <f t="shared" si="13"/>
        <v>4.4917010000000008</v>
      </c>
      <c r="AL101" s="2">
        <v>0.4</v>
      </c>
      <c r="AM101" s="2">
        <v>0</v>
      </c>
      <c r="AN101" s="2">
        <v>-1.1100000000000001</v>
      </c>
      <c r="AO101" s="2">
        <v>1.252</v>
      </c>
      <c r="AP101" s="2">
        <v>109</v>
      </c>
      <c r="AQ101" s="2">
        <v>4.6639999999999997</v>
      </c>
      <c r="AR101" s="23">
        <f t="shared" si="14"/>
        <v>3.9094140625000002</v>
      </c>
      <c r="AS101" s="2">
        <v>0.4</v>
      </c>
      <c r="AT101" s="2">
        <v>0</v>
      </c>
      <c r="AU101" s="2">
        <v>-0.97499999999999998</v>
      </c>
      <c r="AV101" s="2">
        <v>0.96</v>
      </c>
    </row>
    <row r="102" spans="5:48" x14ac:dyDescent="0.25">
      <c r="E102" s="13">
        <v>97</v>
      </c>
      <c r="F102" s="11">
        <v>4.6341799999999997</v>
      </c>
      <c r="G102" s="5">
        <v>7.3602679999999996</v>
      </c>
      <c r="H102" s="5">
        <v>7.9344210000000004</v>
      </c>
      <c r="I102" s="5">
        <v>5.3248379999999997</v>
      </c>
      <c r="J102" s="5">
        <v>5.2319789999999999</v>
      </c>
      <c r="K102" s="7">
        <f t="shared" si="15"/>
        <v>6.0971371999999997</v>
      </c>
      <c r="L102" s="24">
        <f t="shared" si="9"/>
        <v>1.3004845031011187</v>
      </c>
      <c r="N102" s="2">
        <v>125</v>
      </c>
      <c r="O102" s="2">
        <v>4.0430000000000001</v>
      </c>
      <c r="P102" s="2">
        <f t="shared" si="10"/>
        <v>3.2883309056000005</v>
      </c>
      <c r="Q102" s="2">
        <v>0.4</v>
      </c>
      <c r="R102" s="2">
        <v>0</v>
      </c>
      <c r="S102" s="2">
        <v>-0.80400000000000005</v>
      </c>
      <c r="T102" s="2">
        <v>0.628</v>
      </c>
      <c r="U102" s="2">
        <v>109</v>
      </c>
      <c r="V102" s="2">
        <v>7.2850000000000001</v>
      </c>
      <c r="W102" s="2">
        <f t="shared" si="11"/>
        <v>6.5300400624999995</v>
      </c>
      <c r="X102" s="2">
        <v>0.4</v>
      </c>
      <c r="Y102" s="2">
        <v>0</v>
      </c>
      <c r="Z102" s="2">
        <v>-1.5449999999999999</v>
      </c>
      <c r="AA102" s="2">
        <v>2.3639999999999999</v>
      </c>
      <c r="AB102" s="2">
        <v>122</v>
      </c>
      <c r="AC102" s="2">
        <v>7.8760000000000003</v>
      </c>
      <c r="AD102" s="2">
        <f t="shared" si="12"/>
        <v>7.1213960000000016</v>
      </c>
      <c r="AE102" s="2">
        <v>0.4</v>
      </c>
      <c r="AF102" s="2">
        <v>0</v>
      </c>
      <c r="AG102" s="2">
        <v>-1.66</v>
      </c>
      <c r="AH102" s="2">
        <v>2.7770000000000001</v>
      </c>
      <c r="AI102" s="2">
        <v>116</v>
      </c>
      <c r="AJ102" s="2">
        <v>5.2169999999999996</v>
      </c>
      <c r="AK102" s="23">
        <f t="shared" si="13"/>
        <v>4.461901000000001</v>
      </c>
      <c r="AL102" s="2">
        <v>0.4</v>
      </c>
      <c r="AM102" s="2">
        <v>0</v>
      </c>
      <c r="AN102" s="2">
        <v>-1.1100000000000001</v>
      </c>
      <c r="AO102" s="2">
        <v>1.242</v>
      </c>
      <c r="AP102" s="2">
        <v>110</v>
      </c>
      <c r="AQ102" s="2">
        <v>4.7060000000000004</v>
      </c>
      <c r="AR102" s="23">
        <f t="shared" si="14"/>
        <v>3.9506800624999996</v>
      </c>
      <c r="AS102" s="2">
        <v>0.4</v>
      </c>
      <c r="AT102" s="2">
        <v>0</v>
      </c>
      <c r="AU102" s="2">
        <v>-0.98499999999999999</v>
      </c>
      <c r="AV102" s="2">
        <v>0.96</v>
      </c>
    </row>
    <row r="103" spans="5:48" x14ac:dyDescent="0.25">
      <c r="E103" s="13">
        <v>98</v>
      </c>
      <c r="F103" s="11">
        <v>4.6341799999999997</v>
      </c>
      <c r="G103" s="5">
        <v>7.4405000000000001</v>
      </c>
      <c r="H103" s="5">
        <v>7.9442940000000002</v>
      </c>
      <c r="I103" s="5">
        <v>5.2131790000000002</v>
      </c>
      <c r="J103" s="5">
        <v>4.951473</v>
      </c>
      <c r="K103" s="7">
        <f t="shared" si="15"/>
        <v>6.0367252000000002</v>
      </c>
      <c r="L103" s="24">
        <f t="shared" si="9"/>
        <v>1.3735018117957323</v>
      </c>
      <c r="N103" s="2">
        <v>126</v>
      </c>
      <c r="O103" s="2">
        <v>4.0469999999999997</v>
      </c>
      <c r="P103" s="2">
        <f t="shared" si="10"/>
        <v>3.2921141056000005</v>
      </c>
      <c r="Q103" s="2">
        <v>0.4</v>
      </c>
      <c r="R103" s="2">
        <v>0</v>
      </c>
      <c r="S103" s="2">
        <v>-0.80400000000000005</v>
      </c>
      <c r="T103" s="2">
        <v>0.627</v>
      </c>
      <c r="U103" s="2">
        <v>110</v>
      </c>
      <c r="V103" s="2">
        <v>7.3410000000000002</v>
      </c>
      <c r="W103" s="2">
        <f t="shared" si="11"/>
        <v>6.5860900624999985</v>
      </c>
      <c r="X103" s="2">
        <v>0.4</v>
      </c>
      <c r="Y103" s="2">
        <v>0</v>
      </c>
      <c r="Z103" s="2">
        <v>-1.5449999999999999</v>
      </c>
      <c r="AA103" s="2">
        <v>2.3540000000000001</v>
      </c>
      <c r="AB103" s="2">
        <v>123</v>
      </c>
      <c r="AC103" s="2">
        <v>7.8979999999999997</v>
      </c>
      <c r="AD103" s="2">
        <f t="shared" si="12"/>
        <v>7.1430609999999994</v>
      </c>
      <c r="AE103" s="2">
        <v>0.4</v>
      </c>
      <c r="AF103" s="2">
        <v>0</v>
      </c>
      <c r="AG103" s="2">
        <v>-1.67</v>
      </c>
      <c r="AH103" s="2">
        <v>2.7770000000000001</v>
      </c>
      <c r="AI103" s="2">
        <v>117</v>
      </c>
      <c r="AJ103" s="2">
        <v>5.2169999999999996</v>
      </c>
      <c r="AK103" s="23">
        <f t="shared" si="13"/>
        <v>4.4625680160999996</v>
      </c>
      <c r="AL103" s="2">
        <v>0.4</v>
      </c>
      <c r="AM103" s="2">
        <v>0</v>
      </c>
      <c r="AN103" s="2">
        <v>-1.109</v>
      </c>
      <c r="AO103" s="2">
        <v>1.242</v>
      </c>
      <c r="AP103" s="2">
        <v>111</v>
      </c>
      <c r="AQ103" s="2">
        <v>4.7359999999999998</v>
      </c>
      <c r="AR103" s="23">
        <f t="shared" si="14"/>
        <v>3.9811300624999997</v>
      </c>
      <c r="AS103" s="2">
        <v>0.4</v>
      </c>
      <c r="AT103" s="2">
        <v>0</v>
      </c>
      <c r="AU103" s="2">
        <v>-0.98499999999999999</v>
      </c>
      <c r="AV103" s="2">
        <v>0.95</v>
      </c>
    </row>
    <row r="104" spans="5:48" x14ac:dyDescent="0.25">
      <c r="E104" s="13">
        <v>99</v>
      </c>
      <c r="F104" s="11">
        <v>5.3647400000000003</v>
      </c>
      <c r="G104" s="5">
        <v>7.1879799999999996</v>
      </c>
      <c r="H104" s="5">
        <v>9.1122910000000008</v>
      </c>
      <c r="I104" s="5">
        <v>5.2148589999999997</v>
      </c>
      <c r="J104" s="5">
        <v>4.9599780000000004</v>
      </c>
      <c r="K104" s="7">
        <f t="shared" si="15"/>
        <v>6.3679696000000003</v>
      </c>
      <c r="L104" s="24">
        <f t="shared" si="9"/>
        <v>1.5825480109257497</v>
      </c>
      <c r="N104" s="2">
        <v>127</v>
      </c>
      <c r="O104" s="2">
        <v>4.0179999999999998</v>
      </c>
      <c r="P104" s="2">
        <f t="shared" si="10"/>
        <v>3.2632821056000001</v>
      </c>
      <c r="Q104" s="2">
        <v>0.4</v>
      </c>
      <c r="R104" s="2">
        <v>0</v>
      </c>
      <c r="S104" s="2">
        <v>-0.80400000000000005</v>
      </c>
      <c r="T104" s="2">
        <v>0.63700000000000001</v>
      </c>
      <c r="U104" s="2">
        <v>111</v>
      </c>
      <c r="V104" s="2">
        <v>7.28</v>
      </c>
      <c r="W104" s="2">
        <f t="shared" si="11"/>
        <v>6.5255350624999986</v>
      </c>
      <c r="X104" s="2">
        <v>0.4</v>
      </c>
      <c r="Y104" s="2">
        <v>0</v>
      </c>
      <c r="Z104" s="2">
        <v>-1.5449999999999999</v>
      </c>
      <c r="AA104" s="2">
        <v>2.3650000000000002</v>
      </c>
      <c r="AB104" s="2">
        <v>124</v>
      </c>
      <c r="AC104" s="2">
        <v>7.8840000000000003</v>
      </c>
      <c r="AD104" s="2">
        <f t="shared" si="12"/>
        <v>7.1292609999999996</v>
      </c>
      <c r="AE104" s="2">
        <v>0.4</v>
      </c>
      <c r="AF104" s="2">
        <v>0</v>
      </c>
      <c r="AG104" s="2">
        <v>-1.67</v>
      </c>
      <c r="AH104" s="2">
        <v>2.7869999999999999</v>
      </c>
      <c r="AI104" s="2">
        <v>118</v>
      </c>
      <c r="AJ104" s="2">
        <v>5.2190000000000003</v>
      </c>
      <c r="AK104" s="23">
        <f t="shared" si="13"/>
        <v>4.4642160895999989</v>
      </c>
      <c r="AL104" s="2">
        <v>0.4</v>
      </c>
      <c r="AM104" s="2">
        <v>0</v>
      </c>
      <c r="AN104" s="2">
        <v>-1.1080000000000001</v>
      </c>
      <c r="AO104" s="2">
        <v>1.242</v>
      </c>
      <c r="AP104" s="2">
        <v>112</v>
      </c>
      <c r="AQ104" s="2">
        <v>4.7240000000000002</v>
      </c>
      <c r="AR104" s="23">
        <f t="shared" si="14"/>
        <v>3.9695841536000001</v>
      </c>
      <c r="AS104" s="2">
        <v>0.4</v>
      </c>
      <c r="AT104" s="2">
        <v>0</v>
      </c>
      <c r="AU104" s="2">
        <v>-0.98399999999999999</v>
      </c>
      <c r="AV104" s="2">
        <v>0.95</v>
      </c>
    </row>
    <row r="105" spans="5:48" x14ac:dyDescent="0.25">
      <c r="E105" s="13">
        <v>100</v>
      </c>
      <c r="F105" s="11">
        <v>3.9729320000000001</v>
      </c>
      <c r="G105" s="5">
        <v>7.1893880000000001</v>
      </c>
      <c r="H105" s="5">
        <v>7.9710939999999999</v>
      </c>
      <c r="I105" s="5">
        <v>5.2426599999999999</v>
      </c>
      <c r="J105" s="5">
        <v>11.638735</v>
      </c>
      <c r="K105" s="7">
        <f t="shared" si="15"/>
        <v>7.2029617999999997</v>
      </c>
      <c r="L105" s="24">
        <f t="shared" si="9"/>
        <v>2.6283900343188336</v>
      </c>
      <c r="N105" s="2">
        <v>130</v>
      </c>
      <c r="O105" s="2">
        <v>4.0090000000000003</v>
      </c>
      <c r="P105" s="2">
        <f t="shared" si="10"/>
        <v>3.2541834481</v>
      </c>
      <c r="Q105" s="2">
        <v>0.4</v>
      </c>
      <c r="R105" s="2">
        <v>0</v>
      </c>
      <c r="S105" s="2">
        <v>-0.80300000000000005</v>
      </c>
      <c r="T105" s="2">
        <v>0.63900000000000001</v>
      </c>
      <c r="U105" s="2">
        <v>112</v>
      </c>
      <c r="V105" s="2">
        <v>7.1890000000000001</v>
      </c>
      <c r="W105" s="2">
        <f t="shared" si="11"/>
        <v>6.4339250625000011</v>
      </c>
      <c r="X105" s="2">
        <v>0.4</v>
      </c>
      <c r="Y105" s="2">
        <v>0</v>
      </c>
      <c r="Z105" s="2">
        <v>-1.5349999999999999</v>
      </c>
      <c r="AA105" s="2">
        <v>2.3650000000000002</v>
      </c>
      <c r="AB105" s="2">
        <v>125</v>
      </c>
      <c r="AC105" s="2">
        <v>7.89</v>
      </c>
      <c r="AD105" s="2">
        <f t="shared" si="12"/>
        <v>7.1354610000000003</v>
      </c>
      <c r="AE105" s="2">
        <v>0.4</v>
      </c>
      <c r="AF105" s="2">
        <v>0</v>
      </c>
      <c r="AG105" s="2">
        <v>-1.67</v>
      </c>
      <c r="AH105" s="2">
        <v>2.7970000000000002</v>
      </c>
      <c r="AI105" s="2">
        <v>119</v>
      </c>
      <c r="AJ105" s="2">
        <v>5.2889999999999997</v>
      </c>
      <c r="AK105" s="23">
        <f t="shared" si="13"/>
        <v>4.534070881599999</v>
      </c>
      <c r="AL105" s="2">
        <v>0.4</v>
      </c>
      <c r="AM105" s="2">
        <v>0</v>
      </c>
      <c r="AN105" s="2">
        <v>-1.0980000000000001</v>
      </c>
      <c r="AO105" s="2">
        <v>1.242</v>
      </c>
      <c r="AP105" s="2">
        <v>113</v>
      </c>
      <c r="AQ105" s="2">
        <v>4.7709999999999999</v>
      </c>
      <c r="AR105" s="23">
        <f t="shared" si="14"/>
        <v>4.0160961536000004</v>
      </c>
      <c r="AS105" s="2">
        <v>0.4</v>
      </c>
      <c r="AT105" s="2">
        <v>0</v>
      </c>
      <c r="AU105" s="2">
        <v>-0.98399999999999999</v>
      </c>
      <c r="AV105" s="2">
        <v>0.94</v>
      </c>
    </row>
    <row r="106" spans="5:48" x14ac:dyDescent="0.25">
      <c r="E106" s="13">
        <v>101</v>
      </c>
      <c r="F106" s="11">
        <v>4.0606260000000001</v>
      </c>
      <c r="G106" s="5">
        <v>7.2674570000000003</v>
      </c>
      <c r="H106" s="5">
        <v>7.9675130000000003</v>
      </c>
      <c r="I106" s="5">
        <v>5.2473210000000003</v>
      </c>
      <c r="J106" s="5">
        <v>4.951473</v>
      </c>
      <c r="K106" s="7">
        <f t="shared" si="15"/>
        <v>5.8988779999999998</v>
      </c>
      <c r="L106" s="24">
        <f t="shared" si="9"/>
        <v>1.4733317627909881</v>
      </c>
      <c r="N106" s="2">
        <v>131</v>
      </c>
      <c r="O106" s="2">
        <v>4.09</v>
      </c>
      <c r="P106" s="2">
        <f t="shared" si="10"/>
        <v>3.335232696099999</v>
      </c>
      <c r="Q106" s="2">
        <v>0.4</v>
      </c>
      <c r="R106" s="2">
        <v>0</v>
      </c>
      <c r="S106" s="2">
        <v>-0.81299999999999994</v>
      </c>
      <c r="T106" s="2">
        <v>0.63900000000000001</v>
      </c>
      <c r="U106" s="2">
        <v>113</v>
      </c>
      <c r="V106" s="2">
        <v>7.2160000000000002</v>
      </c>
      <c r="W106" s="2">
        <f t="shared" si="11"/>
        <v>6.4614750625000017</v>
      </c>
      <c r="X106" s="2">
        <v>0.4</v>
      </c>
      <c r="Y106" s="2">
        <v>0</v>
      </c>
      <c r="Z106" s="2">
        <v>-1.5349999999999999</v>
      </c>
      <c r="AA106" s="2">
        <v>2.375</v>
      </c>
      <c r="AB106" s="2">
        <v>126</v>
      </c>
      <c r="AC106" s="2">
        <v>7.8840000000000003</v>
      </c>
      <c r="AD106" s="2">
        <f t="shared" si="12"/>
        <v>7.1289809999999996</v>
      </c>
      <c r="AE106" s="2">
        <v>0.4</v>
      </c>
      <c r="AF106" s="2">
        <v>0</v>
      </c>
      <c r="AG106" s="2">
        <v>-1.67</v>
      </c>
      <c r="AH106" s="2">
        <v>2.7879999999999998</v>
      </c>
      <c r="AI106" s="2">
        <v>120</v>
      </c>
      <c r="AJ106" s="2">
        <v>5.258</v>
      </c>
      <c r="AK106" s="23">
        <f t="shared" si="13"/>
        <v>4.502888089599999</v>
      </c>
      <c r="AL106" s="2">
        <v>0.4</v>
      </c>
      <c r="AM106" s="2">
        <v>0</v>
      </c>
      <c r="AN106" s="2">
        <v>-1.1080000000000001</v>
      </c>
      <c r="AO106" s="2">
        <v>1.252</v>
      </c>
      <c r="AP106" s="2">
        <v>115</v>
      </c>
      <c r="AQ106" s="2">
        <v>4.7210000000000001</v>
      </c>
      <c r="AR106" s="23">
        <f t="shared" si="14"/>
        <v>3.9660329536000001</v>
      </c>
      <c r="AS106" s="2">
        <v>0.4</v>
      </c>
      <c r="AT106" s="2">
        <v>0</v>
      </c>
      <c r="AU106" s="2">
        <v>-0.98399999999999999</v>
      </c>
      <c r="AV106" s="2">
        <v>0.95099999999999996</v>
      </c>
    </row>
    <row r="107" spans="5:48" x14ac:dyDescent="0.25">
      <c r="E107" s="13">
        <v>102</v>
      </c>
      <c r="F107" s="11">
        <v>4.2009460000000001</v>
      </c>
      <c r="G107" s="5">
        <v>7.3000360000000004</v>
      </c>
      <c r="H107" s="5">
        <v>8.0123130000000007</v>
      </c>
      <c r="I107" s="5">
        <v>5.2150829999999999</v>
      </c>
      <c r="J107" s="5">
        <v>4.9431690000000001</v>
      </c>
      <c r="K107" s="7">
        <f t="shared" si="15"/>
        <v>5.9343094000000001</v>
      </c>
      <c r="L107" s="24">
        <f t="shared" si="9"/>
        <v>1.4620193357811129</v>
      </c>
      <c r="N107" s="2">
        <v>132</v>
      </c>
      <c r="O107" s="2">
        <v>4.008</v>
      </c>
      <c r="P107" s="2">
        <f t="shared" si="10"/>
        <v>3.2531216481</v>
      </c>
      <c r="Q107" s="2">
        <v>0.4</v>
      </c>
      <c r="R107" s="2">
        <v>0</v>
      </c>
      <c r="S107" s="2">
        <v>-0.80300000000000005</v>
      </c>
      <c r="T107" s="2">
        <v>0.64</v>
      </c>
      <c r="U107" s="2">
        <v>115</v>
      </c>
      <c r="V107" s="2">
        <v>7.181</v>
      </c>
      <c r="W107" s="2">
        <f t="shared" si="11"/>
        <v>6.4263750625000009</v>
      </c>
      <c r="X107" s="2">
        <v>0.4</v>
      </c>
      <c r="Y107" s="2">
        <v>0</v>
      </c>
      <c r="Z107" s="2">
        <v>-1.5349999999999999</v>
      </c>
      <c r="AA107" s="2">
        <v>2.355</v>
      </c>
      <c r="AB107" s="2">
        <v>127</v>
      </c>
      <c r="AC107" s="2">
        <v>7.9349999999999996</v>
      </c>
      <c r="AD107" s="2">
        <f t="shared" si="12"/>
        <v>7.1805760000000003</v>
      </c>
      <c r="AE107" s="2">
        <v>0.4</v>
      </c>
      <c r="AF107" s="2">
        <v>0</v>
      </c>
      <c r="AG107" s="2">
        <v>-1.66</v>
      </c>
      <c r="AH107" s="2">
        <v>2.7879999999999998</v>
      </c>
      <c r="AI107" s="2">
        <v>121</v>
      </c>
      <c r="AJ107" s="2">
        <v>5.2469999999999999</v>
      </c>
      <c r="AK107" s="23">
        <f t="shared" si="13"/>
        <v>4.4922029776000016</v>
      </c>
      <c r="AL107" s="2">
        <v>0.4</v>
      </c>
      <c r="AM107" s="2">
        <v>0</v>
      </c>
      <c r="AN107" s="2">
        <v>-1.1180000000000001</v>
      </c>
      <c r="AO107" s="2">
        <v>1.242</v>
      </c>
      <c r="AP107" s="2">
        <v>116</v>
      </c>
      <c r="AQ107" s="2">
        <v>4.8680000000000003</v>
      </c>
      <c r="AR107" s="23">
        <f t="shared" si="14"/>
        <v>4.1132025296000005</v>
      </c>
      <c r="AS107" s="2">
        <v>0.4</v>
      </c>
      <c r="AT107" s="2">
        <v>0</v>
      </c>
      <c r="AU107" s="2">
        <v>-0.99399999999999999</v>
      </c>
      <c r="AV107" s="2">
        <v>0.95099999999999996</v>
      </c>
    </row>
    <row r="108" spans="5:48" x14ac:dyDescent="0.25">
      <c r="E108" s="13">
        <v>103</v>
      </c>
      <c r="F108" s="11">
        <v>4.0655669999999997</v>
      </c>
      <c r="G108" s="5">
        <v>7.3602679999999996</v>
      </c>
      <c r="H108" s="5">
        <v>8.2520609999999994</v>
      </c>
      <c r="I108" s="5">
        <v>5.2574560000000004</v>
      </c>
      <c r="J108" s="5">
        <v>4.7790689999999998</v>
      </c>
      <c r="K108" s="7">
        <f t="shared" si="15"/>
        <v>5.9428842</v>
      </c>
      <c r="L108" s="24">
        <f t="shared" si="9"/>
        <v>1.5931021208122724</v>
      </c>
      <c r="N108" s="2">
        <v>133</v>
      </c>
      <c r="O108" s="2">
        <v>4.0069999999999997</v>
      </c>
      <c r="P108" s="2">
        <f t="shared" si="10"/>
        <v>3.2522598481</v>
      </c>
      <c r="Q108" s="2">
        <v>0.4</v>
      </c>
      <c r="R108" s="2">
        <v>0</v>
      </c>
      <c r="S108" s="2">
        <v>-0.80300000000000005</v>
      </c>
      <c r="T108" s="2">
        <v>0.64100000000000001</v>
      </c>
      <c r="U108" s="2">
        <v>116</v>
      </c>
      <c r="V108" s="2">
        <v>7.194</v>
      </c>
      <c r="W108" s="2">
        <f t="shared" si="11"/>
        <v>6.4388250624999994</v>
      </c>
      <c r="X108" s="2">
        <v>0.4</v>
      </c>
      <c r="Y108" s="2">
        <v>0</v>
      </c>
      <c r="Z108" s="2">
        <v>-1.5349999999999999</v>
      </c>
      <c r="AA108" s="2">
        <v>2.3450000000000002</v>
      </c>
      <c r="AB108" s="2">
        <v>128</v>
      </c>
      <c r="AC108" s="2">
        <v>7.8920000000000003</v>
      </c>
      <c r="AD108" s="2">
        <f t="shared" si="12"/>
        <v>7.137181</v>
      </c>
      <c r="AE108" s="2">
        <v>0.4</v>
      </c>
      <c r="AF108" s="2">
        <v>0</v>
      </c>
      <c r="AG108" s="2">
        <v>-1.67</v>
      </c>
      <c r="AH108" s="2">
        <v>2.798</v>
      </c>
      <c r="AI108" s="2">
        <v>123</v>
      </c>
      <c r="AJ108" s="2">
        <v>5.2220000000000004</v>
      </c>
      <c r="AK108" s="23">
        <f t="shared" si="13"/>
        <v>4.4668425601000008</v>
      </c>
      <c r="AL108" s="2">
        <v>0.4</v>
      </c>
      <c r="AM108" s="2">
        <v>0</v>
      </c>
      <c r="AN108" s="2">
        <v>-1.107</v>
      </c>
      <c r="AO108" s="2">
        <v>1.242</v>
      </c>
      <c r="AP108" s="2">
        <v>117</v>
      </c>
      <c r="AQ108" s="2">
        <v>4.718</v>
      </c>
      <c r="AR108" s="23">
        <f t="shared" si="14"/>
        <v>3.9626817536000001</v>
      </c>
      <c r="AS108" s="2">
        <v>0.4</v>
      </c>
      <c r="AT108" s="2">
        <v>0</v>
      </c>
      <c r="AU108" s="2">
        <v>-0.98399999999999999</v>
      </c>
      <c r="AV108" s="2">
        <v>0.95199999999999996</v>
      </c>
    </row>
    <row r="109" spans="5:48" x14ac:dyDescent="0.25">
      <c r="E109" s="13">
        <v>104</v>
      </c>
      <c r="F109" s="11">
        <v>4.2091149999999997</v>
      </c>
      <c r="G109" s="5">
        <v>7.2951129999999997</v>
      </c>
      <c r="H109" s="5">
        <v>7.9710939999999999</v>
      </c>
      <c r="I109" s="5">
        <v>5.2897780000000001</v>
      </c>
      <c r="J109" s="5">
        <v>4.7918279999999998</v>
      </c>
      <c r="K109" s="7">
        <f t="shared" si="15"/>
        <v>5.9113855999999991</v>
      </c>
      <c r="L109" s="24">
        <f t="shared" si="9"/>
        <v>1.4625067954892559</v>
      </c>
      <c r="N109" s="2">
        <v>134</v>
      </c>
      <c r="O109" s="2">
        <v>4.0119999999999996</v>
      </c>
      <c r="P109" s="2">
        <f t="shared" si="10"/>
        <v>3.2573493056</v>
      </c>
      <c r="Q109" s="2">
        <v>0.4</v>
      </c>
      <c r="R109" s="2">
        <v>0</v>
      </c>
      <c r="S109" s="2">
        <v>-0.80400000000000005</v>
      </c>
      <c r="T109" s="2">
        <v>0.64100000000000001</v>
      </c>
      <c r="U109" s="2">
        <v>117</v>
      </c>
      <c r="V109" s="2">
        <v>7.1920000000000002</v>
      </c>
      <c r="W109" s="2">
        <f t="shared" si="11"/>
        <v>6.4366800624999998</v>
      </c>
      <c r="X109" s="2">
        <v>0.4</v>
      </c>
      <c r="Y109" s="2">
        <v>0</v>
      </c>
      <c r="Z109" s="2">
        <v>-1.5349999999999999</v>
      </c>
      <c r="AA109" s="2">
        <v>2.3460000000000001</v>
      </c>
      <c r="AB109" s="2">
        <v>129</v>
      </c>
      <c r="AC109" s="2">
        <v>7.9969999999999999</v>
      </c>
      <c r="AD109" s="2">
        <f t="shared" si="12"/>
        <v>7.2419359999999964</v>
      </c>
      <c r="AE109" s="2">
        <v>0.4</v>
      </c>
      <c r="AF109" s="2">
        <v>0</v>
      </c>
      <c r="AG109" s="2">
        <v>-1.68</v>
      </c>
      <c r="AH109" s="2">
        <v>2.798</v>
      </c>
      <c r="AI109" s="2">
        <v>124</v>
      </c>
      <c r="AJ109" s="2">
        <v>5.3010000000000002</v>
      </c>
      <c r="AK109" s="23">
        <f t="shared" si="13"/>
        <v>4.5463355281000002</v>
      </c>
      <c r="AL109" s="2">
        <v>0.4</v>
      </c>
      <c r="AM109" s="2">
        <v>0</v>
      </c>
      <c r="AN109" s="2">
        <v>-1.097</v>
      </c>
      <c r="AO109" s="2">
        <v>1.242</v>
      </c>
      <c r="AP109" s="2">
        <v>118</v>
      </c>
      <c r="AQ109" s="2">
        <v>4.76</v>
      </c>
      <c r="AR109" s="23">
        <f t="shared" si="14"/>
        <v>4.0051937536000004</v>
      </c>
      <c r="AS109" s="2">
        <v>0.4</v>
      </c>
      <c r="AT109" s="2">
        <v>0</v>
      </c>
      <c r="AU109" s="2">
        <v>-0.98399999999999999</v>
      </c>
      <c r="AV109" s="2">
        <v>0.94199999999999995</v>
      </c>
    </row>
    <row r="110" spans="5:48" x14ac:dyDescent="0.25">
      <c r="E110" s="13">
        <v>105</v>
      </c>
      <c r="F110" s="11">
        <v>4.2264419999999996</v>
      </c>
      <c r="G110" s="5">
        <v>7.353345</v>
      </c>
      <c r="H110" s="5">
        <v>7.9515940000000001</v>
      </c>
      <c r="I110" s="5">
        <v>5.2451340000000002</v>
      </c>
      <c r="J110" s="5">
        <v>4.695214</v>
      </c>
      <c r="K110" s="7">
        <f t="shared" si="15"/>
        <v>5.8943458</v>
      </c>
      <c r="L110" s="24">
        <f t="shared" si="9"/>
        <v>1.483391043729791</v>
      </c>
      <c r="N110" s="2">
        <v>135</v>
      </c>
      <c r="O110" s="2">
        <v>4.0060000000000002</v>
      </c>
      <c r="P110" s="2">
        <f t="shared" si="10"/>
        <v>3.2515980481</v>
      </c>
      <c r="Q110" s="2">
        <v>0.4</v>
      </c>
      <c r="R110" s="2">
        <v>0</v>
      </c>
      <c r="S110" s="2">
        <v>-0.80300000000000005</v>
      </c>
      <c r="T110" s="2">
        <v>0.64200000000000002</v>
      </c>
      <c r="U110" s="2">
        <v>118</v>
      </c>
      <c r="V110" s="2">
        <v>7.181</v>
      </c>
      <c r="W110" s="2">
        <f t="shared" si="11"/>
        <v>6.4262768335999993</v>
      </c>
      <c r="X110" s="2">
        <v>0.4</v>
      </c>
      <c r="Y110" s="2">
        <v>0</v>
      </c>
      <c r="Z110" s="2">
        <v>-1.534</v>
      </c>
      <c r="AA110" s="2">
        <v>2.3460000000000001</v>
      </c>
      <c r="AB110" s="2">
        <v>130</v>
      </c>
      <c r="AC110" s="2">
        <v>7.8940000000000001</v>
      </c>
      <c r="AD110" s="2">
        <f t="shared" si="12"/>
        <v>7.1391010000000001</v>
      </c>
      <c r="AE110" s="2">
        <v>0.4</v>
      </c>
      <c r="AF110" s="2">
        <v>0</v>
      </c>
      <c r="AG110" s="2">
        <v>-1.67</v>
      </c>
      <c r="AH110" s="2">
        <v>2.7989999999999999</v>
      </c>
      <c r="AI110" s="2">
        <v>125</v>
      </c>
      <c r="AJ110" s="2">
        <v>5.1989999999999998</v>
      </c>
      <c r="AK110" s="23">
        <f t="shared" si="13"/>
        <v>4.4437405601000002</v>
      </c>
      <c r="AL110" s="2">
        <v>0.4</v>
      </c>
      <c r="AM110" s="2">
        <v>0</v>
      </c>
      <c r="AN110" s="2">
        <v>-1.107</v>
      </c>
      <c r="AO110" s="2">
        <v>1.232</v>
      </c>
      <c r="AP110" s="2">
        <v>119</v>
      </c>
      <c r="AQ110" s="2">
        <v>4.7279999999999998</v>
      </c>
      <c r="AR110" s="23">
        <f t="shared" si="14"/>
        <v>3.9734400624999995</v>
      </c>
      <c r="AS110" s="2">
        <v>0.4</v>
      </c>
      <c r="AT110" s="2">
        <v>0</v>
      </c>
      <c r="AU110" s="2">
        <v>-0.98499999999999999</v>
      </c>
      <c r="AV110" s="2">
        <v>0.95199999999999996</v>
      </c>
    </row>
    <row r="111" spans="5:48" x14ac:dyDescent="0.25">
      <c r="E111" s="13">
        <v>106</v>
      </c>
      <c r="F111" s="11">
        <v>4.2179469999999997</v>
      </c>
      <c r="G111" s="5">
        <v>7.3000360000000004</v>
      </c>
      <c r="H111" s="5">
        <v>7.9379369999999998</v>
      </c>
      <c r="I111" s="5">
        <v>5.2574560000000004</v>
      </c>
      <c r="J111" s="5">
        <v>4.6950690000000002</v>
      </c>
      <c r="K111" s="7">
        <f t="shared" si="15"/>
        <v>5.8816889999999997</v>
      </c>
      <c r="L111" s="24">
        <f t="shared" si="9"/>
        <v>1.470077233016416</v>
      </c>
      <c r="N111" s="2">
        <v>136</v>
      </c>
      <c r="O111" s="2">
        <v>4.0220000000000002</v>
      </c>
      <c r="P111" s="2">
        <f t="shared" si="10"/>
        <v>3.2672160480999999</v>
      </c>
      <c r="Q111" s="2">
        <v>0.4</v>
      </c>
      <c r="R111" s="2">
        <v>0</v>
      </c>
      <c r="S111" s="2">
        <v>-0.80300000000000005</v>
      </c>
      <c r="T111" s="2">
        <v>0.63200000000000001</v>
      </c>
      <c r="U111" s="2">
        <v>119</v>
      </c>
      <c r="V111" s="2">
        <v>7.18</v>
      </c>
      <c r="W111" s="2">
        <f t="shared" si="11"/>
        <v>6.4249456335999993</v>
      </c>
      <c r="X111" s="2">
        <v>0.4</v>
      </c>
      <c r="Y111" s="2">
        <v>0</v>
      </c>
      <c r="Z111" s="2">
        <v>-1.534</v>
      </c>
      <c r="AA111" s="2">
        <v>2.347</v>
      </c>
      <c r="AB111" s="2">
        <v>131</v>
      </c>
      <c r="AC111" s="2">
        <v>7.8940000000000001</v>
      </c>
      <c r="AD111" s="2">
        <f t="shared" si="12"/>
        <v>7.1388094081000011</v>
      </c>
      <c r="AE111" s="2">
        <v>0.4</v>
      </c>
      <c r="AF111" s="2">
        <v>0</v>
      </c>
      <c r="AG111" s="2">
        <v>-1.671</v>
      </c>
      <c r="AH111" s="2">
        <v>2.7989999999999999</v>
      </c>
      <c r="AI111" s="2">
        <v>126</v>
      </c>
      <c r="AJ111" s="2">
        <v>5.1950000000000003</v>
      </c>
      <c r="AK111" s="23">
        <f t="shared" si="13"/>
        <v>4.4406385601000009</v>
      </c>
      <c r="AL111" s="2">
        <v>0.4</v>
      </c>
      <c r="AM111" s="2">
        <v>0</v>
      </c>
      <c r="AN111" s="2">
        <v>-1.107</v>
      </c>
      <c r="AO111" s="2">
        <v>1.222</v>
      </c>
      <c r="AP111" s="2">
        <v>120</v>
      </c>
      <c r="AQ111" s="2">
        <v>4.6559999999999997</v>
      </c>
      <c r="AR111" s="23">
        <f t="shared" si="14"/>
        <v>3.9008140625000003</v>
      </c>
      <c r="AS111" s="2">
        <v>0.4</v>
      </c>
      <c r="AT111" s="2">
        <v>0</v>
      </c>
      <c r="AU111" s="2">
        <v>-0.97499999999999998</v>
      </c>
      <c r="AV111" s="2">
        <v>0.95199999999999996</v>
      </c>
    </row>
    <row r="112" spans="5:48" x14ac:dyDescent="0.25">
      <c r="E112" s="13">
        <v>107</v>
      </c>
      <c r="F112" s="11">
        <v>4.2264419999999996</v>
      </c>
      <c r="G112" s="5">
        <v>7.3051589999999997</v>
      </c>
      <c r="H112" s="5">
        <v>7.9401739999999998</v>
      </c>
      <c r="I112" s="5">
        <v>5.2553239999999999</v>
      </c>
      <c r="J112" s="5">
        <v>4.6930019999999999</v>
      </c>
      <c r="K112" s="7">
        <f t="shared" si="15"/>
        <v>5.8840201999999993</v>
      </c>
      <c r="L112" s="24">
        <f t="shared" si="9"/>
        <v>1.4702892703043733</v>
      </c>
      <c r="N112" s="2">
        <v>137</v>
      </c>
      <c r="O112" s="2">
        <v>4.0110000000000001</v>
      </c>
      <c r="P112" s="2">
        <f t="shared" si="10"/>
        <v>3.2563661056000002</v>
      </c>
      <c r="Q112" s="2">
        <v>0.4</v>
      </c>
      <c r="R112" s="2">
        <v>0</v>
      </c>
      <c r="S112" s="2">
        <v>-0.80400000000000005</v>
      </c>
      <c r="T112" s="2">
        <v>0.64200000000000002</v>
      </c>
      <c r="U112" s="2">
        <v>120</v>
      </c>
      <c r="V112" s="2">
        <v>7.1790000000000003</v>
      </c>
      <c r="W112" s="2">
        <f t="shared" si="11"/>
        <v>6.4238144335999996</v>
      </c>
      <c r="X112" s="2">
        <v>0.4</v>
      </c>
      <c r="Y112" s="2">
        <v>0</v>
      </c>
      <c r="Z112" s="2">
        <v>-1.534</v>
      </c>
      <c r="AA112" s="2">
        <v>2.3479999999999999</v>
      </c>
      <c r="AB112" s="2">
        <v>132</v>
      </c>
      <c r="AC112" s="2">
        <v>7.8949999999999996</v>
      </c>
      <c r="AD112" s="2">
        <f t="shared" si="12"/>
        <v>7.140261208100001</v>
      </c>
      <c r="AE112" s="2">
        <v>0.4</v>
      </c>
      <c r="AF112" s="2">
        <v>0</v>
      </c>
      <c r="AG112" s="2">
        <v>-1.671</v>
      </c>
      <c r="AH112" s="2">
        <v>2.8</v>
      </c>
      <c r="AI112" s="2">
        <v>127</v>
      </c>
      <c r="AJ112" s="2">
        <v>5.1959999999999997</v>
      </c>
      <c r="AK112" s="23">
        <f t="shared" si="13"/>
        <v>4.4414283601000006</v>
      </c>
      <c r="AL112" s="2">
        <v>0.4</v>
      </c>
      <c r="AM112" s="2">
        <v>0</v>
      </c>
      <c r="AN112" s="2">
        <v>-1.107</v>
      </c>
      <c r="AO112" s="2">
        <v>1.2210000000000001</v>
      </c>
      <c r="AP112" s="2">
        <v>121</v>
      </c>
      <c r="AQ112" s="2">
        <v>4.6589999999999998</v>
      </c>
      <c r="AR112" s="23">
        <f t="shared" si="14"/>
        <v>3.9043850624999994</v>
      </c>
      <c r="AS112" s="2">
        <v>0.4</v>
      </c>
      <c r="AT112" s="2">
        <v>0</v>
      </c>
      <c r="AU112" s="2">
        <v>-0.96499999999999997</v>
      </c>
      <c r="AV112" s="2">
        <v>0.95199999999999996</v>
      </c>
    </row>
    <row r="113" spans="5:48" x14ac:dyDescent="0.25">
      <c r="E113" s="13">
        <v>108</v>
      </c>
      <c r="F113" s="11">
        <v>4.1505029999999996</v>
      </c>
      <c r="G113" s="5">
        <v>7.2848769999999998</v>
      </c>
      <c r="H113" s="5">
        <v>7.9735420000000001</v>
      </c>
      <c r="I113" s="5">
        <v>5.2450020000000004</v>
      </c>
      <c r="J113" s="5">
        <v>4.6642520000000003</v>
      </c>
      <c r="K113" s="7">
        <f t="shared" si="15"/>
        <v>5.8636351999999992</v>
      </c>
      <c r="L113" s="24">
        <f t="shared" si="9"/>
        <v>1.4985115274841776</v>
      </c>
      <c r="N113" s="2">
        <v>138</v>
      </c>
      <c r="O113" s="2">
        <v>4.016</v>
      </c>
      <c r="P113" s="2">
        <f t="shared" si="10"/>
        <v>3.2616550625000005</v>
      </c>
      <c r="Q113" s="2">
        <v>0.4</v>
      </c>
      <c r="R113" s="2">
        <v>0</v>
      </c>
      <c r="S113" s="2">
        <v>-0.80500000000000005</v>
      </c>
      <c r="T113" s="2">
        <v>0.64200000000000002</v>
      </c>
      <c r="U113" s="2">
        <v>121</v>
      </c>
      <c r="V113" s="2">
        <v>7.1989999999999998</v>
      </c>
      <c r="W113" s="2">
        <f t="shared" si="11"/>
        <v>6.4441264335999993</v>
      </c>
      <c r="X113" s="2">
        <v>0.4</v>
      </c>
      <c r="Y113" s="2">
        <v>0</v>
      </c>
      <c r="Z113" s="2">
        <v>-1.534</v>
      </c>
      <c r="AA113" s="2">
        <v>2.3380000000000001</v>
      </c>
      <c r="AB113" s="2">
        <v>133</v>
      </c>
      <c r="AC113" s="2">
        <v>8.0050000000000008</v>
      </c>
      <c r="AD113" s="2">
        <f t="shared" si="12"/>
        <v>7.2496694240999986</v>
      </c>
      <c r="AE113" s="2">
        <v>0.4</v>
      </c>
      <c r="AF113" s="2">
        <v>0</v>
      </c>
      <c r="AG113" s="2">
        <v>-1.661</v>
      </c>
      <c r="AH113" s="2">
        <v>2.8</v>
      </c>
      <c r="AI113" s="2">
        <v>128</v>
      </c>
      <c r="AJ113" s="2">
        <v>5.3079999999999998</v>
      </c>
      <c r="AK113" s="23">
        <f t="shared" si="13"/>
        <v>4.5529192721000005</v>
      </c>
      <c r="AL113" s="2">
        <v>0.4</v>
      </c>
      <c r="AM113" s="2">
        <v>0</v>
      </c>
      <c r="AN113" s="2">
        <v>-1.117</v>
      </c>
      <c r="AO113" s="2">
        <v>1.2210000000000001</v>
      </c>
      <c r="AP113" s="2">
        <v>122</v>
      </c>
      <c r="AQ113" s="2">
        <v>4.6639999999999997</v>
      </c>
      <c r="AR113" s="23">
        <f t="shared" si="14"/>
        <v>3.9088431616000001</v>
      </c>
      <c r="AS113" s="2">
        <v>0.4</v>
      </c>
      <c r="AT113" s="2">
        <v>0</v>
      </c>
      <c r="AU113" s="2">
        <v>-0.96399999999999997</v>
      </c>
      <c r="AV113" s="2">
        <v>0.95199999999999996</v>
      </c>
    </row>
    <row r="114" spans="5:48" x14ac:dyDescent="0.25">
      <c r="E114" s="13">
        <v>109</v>
      </c>
      <c r="F114" s="11">
        <v>4.1651230000000004</v>
      </c>
      <c r="G114" s="5">
        <v>7.3409269999999998</v>
      </c>
      <c r="H114" s="5">
        <v>8.0269100000000009</v>
      </c>
      <c r="I114" s="5">
        <v>5.241193</v>
      </c>
      <c r="J114" s="5">
        <v>4.7055189999999998</v>
      </c>
      <c r="K114" s="7">
        <f t="shared" si="15"/>
        <v>5.8959343999999998</v>
      </c>
      <c r="L114" s="24">
        <f t="shared" si="9"/>
        <v>1.5146315624369673</v>
      </c>
      <c r="N114" s="2">
        <v>139</v>
      </c>
      <c r="O114" s="2">
        <v>4.0149999999999997</v>
      </c>
      <c r="P114" s="2">
        <f t="shared" si="10"/>
        <v>3.2605500625000006</v>
      </c>
      <c r="Q114" s="2">
        <v>0.4</v>
      </c>
      <c r="R114" s="2">
        <v>0</v>
      </c>
      <c r="S114" s="2">
        <v>-0.80500000000000005</v>
      </c>
      <c r="T114" s="2">
        <v>0.64300000000000002</v>
      </c>
      <c r="U114" s="2">
        <v>122</v>
      </c>
      <c r="V114" s="2">
        <v>7.3559999999999999</v>
      </c>
      <c r="W114" s="2">
        <f t="shared" si="11"/>
        <v>6.6010756096000032</v>
      </c>
      <c r="X114" s="2">
        <v>0.4</v>
      </c>
      <c r="Y114" s="2">
        <v>0</v>
      </c>
      <c r="Z114" s="2">
        <v>-1.544</v>
      </c>
      <c r="AA114" s="2">
        <v>2.3479999999999999</v>
      </c>
      <c r="AB114" s="2">
        <v>134</v>
      </c>
      <c r="AC114" s="2">
        <v>8.0090000000000003</v>
      </c>
      <c r="AD114" s="2">
        <f t="shared" si="12"/>
        <v>7.2541239121000007</v>
      </c>
      <c r="AE114" s="2">
        <v>0.4</v>
      </c>
      <c r="AF114" s="2">
        <v>0</v>
      </c>
      <c r="AG114" s="2">
        <v>-1.681</v>
      </c>
      <c r="AH114" s="2">
        <v>2.8</v>
      </c>
      <c r="AI114" s="2">
        <v>129</v>
      </c>
      <c r="AJ114" s="2">
        <v>5.1909999999999998</v>
      </c>
      <c r="AK114" s="23">
        <f t="shared" si="13"/>
        <v>4.4357359695999996</v>
      </c>
      <c r="AL114" s="2">
        <v>0.4</v>
      </c>
      <c r="AM114" s="2">
        <v>0</v>
      </c>
      <c r="AN114" s="2">
        <v>-1.1060000000000001</v>
      </c>
      <c r="AO114" s="2">
        <v>1.2210000000000001</v>
      </c>
      <c r="AP114" s="2">
        <v>123</v>
      </c>
      <c r="AQ114" s="2">
        <v>4.6280000000000001</v>
      </c>
      <c r="AR114" s="23">
        <f t="shared" si="14"/>
        <v>3.8734351615999998</v>
      </c>
      <c r="AS114" s="2">
        <v>0.4</v>
      </c>
      <c r="AT114" s="2">
        <v>0</v>
      </c>
      <c r="AU114" s="2">
        <v>-0.96399999999999997</v>
      </c>
      <c r="AV114" s="2">
        <v>0.94199999999999995</v>
      </c>
    </row>
    <row r="115" spans="5:48" x14ac:dyDescent="0.25">
      <c r="E115" s="13">
        <v>110</v>
      </c>
      <c r="F115" s="11">
        <v>4.105931</v>
      </c>
      <c r="G115" s="5">
        <v>7.280373</v>
      </c>
      <c r="H115" s="5">
        <v>7.9945849999999998</v>
      </c>
      <c r="I115" s="5">
        <v>5.2450020000000004</v>
      </c>
      <c r="J115" s="5">
        <v>4.7359689999999999</v>
      </c>
      <c r="K115" s="7">
        <f t="shared" si="15"/>
        <v>5.8723720000000004</v>
      </c>
      <c r="L115" s="24">
        <f t="shared" si="9"/>
        <v>1.5027690131993008</v>
      </c>
      <c r="N115" s="2">
        <v>140</v>
      </c>
      <c r="O115" s="2">
        <v>4.0140000000000002</v>
      </c>
      <c r="P115" s="2">
        <f t="shared" si="10"/>
        <v>3.2596450625000006</v>
      </c>
      <c r="Q115" s="2">
        <v>0.4</v>
      </c>
      <c r="R115" s="2">
        <v>0</v>
      </c>
      <c r="S115" s="2">
        <v>-0.80500000000000005</v>
      </c>
      <c r="T115" s="2">
        <v>0.64400000000000002</v>
      </c>
      <c r="U115" s="2">
        <v>123</v>
      </c>
      <c r="V115" s="2">
        <v>7.1779999999999999</v>
      </c>
      <c r="W115" s="2">
        <f t="shared" si="11"/>
        <v>6.4235024335999986</v>
      </c>
      <c r="X115" s="2">
        <v>0.4</v>
      </c>
      <c r="Y115" s="2">
        <v>0</v>
      </c>
      <c r="Z115" s="2">
        <v>-1.534</v>
      </c>
      <c r="AA115" s="2">
        <v>2.3580000000000001</v>
      </c>
      <c r="AB115" s="2">
        <v>135</v>
      </c>
      <c r="AC115" s="2">
        <v>7.9210000000000003</v>
      </c>
      <c r="AD115" s="2">
        <f t="shared" si="12"/>
        <v>7.1657792081000009</v>
      </c>
      <c r="AE115" s="2">
        <v>0.4</v>
      </c>
      <c r="AF115" s="2">
        <v>0</v>
      </c>
      <c r="AG115" s="2">
        <v>-1.671</v>
      </c>
      <c r="AH115" s="2">
        <v>2.81</v>
      </c>
      <c r="AI115" s="2">
        <v>130</v>
      </c>
      <c r="AJ115" s="2">
        <v>5.1870000000000003</v>
      </c>
      <c r="AK115" s="23">
        <f t="shared" si="13"/>
        <v>4.4323566655999995</v>
      </c>
      <c r="AL115" s="2">
        <v>0.4</v>
      </c>
      <c r="AM115" s="2">
        <v>0</v>
      </c>
      <c r="AN115" s="2">
        <v>-1.0960000000000001</v>
      </c>
      <c r="AO115" s="2">
        <v>1.2210000000000001</v>
      </c>
      <c r="AP115" s="2">
        <v>124</v>
      </c>
      <c r="AQ115" s="2">
        <v>4.6260000000000003</v>
      </c>
      <c r="AR115" s="23">
        <f t="shared" si="14"/>
        <v>3.8709943615999998</v>
      </c>
      <c r="AS115" s="2">
        <v>0.4</v>
      </c>
      <c r="AT115" s="2">
        <v>0</v>
      </c>
      <c r="AU115" s="2">
        <v>-0.96399999999999997</v>
      </c>
      <c r="AV115" s="2">
        <v>0.94099999999999995</v>
      </c>
    </row>
    <row r="116" spans="5:48" x14ac:dyDescent="0.25">
      <c r="E116" s="13">
        <v>111</v>
      </c>
      <c r="F116" s="11">
        <v>4.0667390000000001</v>
      </c>
      <c r="G116" s="5">
        <v>7.1887629999999998</v>
      </c>
      <c r="H116" s="5">
        <v>7.9996929999999997</v>
      </c>
      <c r="I116" s="5">
        <v>5.2451340000000002</v>
      </c>
      <c r="J116" s="5">
        <v>4.7244229999999998</v>
      </c>
      <c r="K116" s="7">
        <f t="shared" si="15"/>
        <v>5.8449504000000001</v>
      </c>
      <c r="L116" s="24">
        <f t="shared" si="9"/>
        <v>1.4984088312021646</v>
      </c>
      <c r="N116" s="2">
        <v>141</v>
      </c>
      <c r="O116" s="2">
        <v>4.016</v>
      </c>
      <c r="P116" s="2">
        <f t="shared" si="10"/>
        <v>3.2615950625000005</v>
      </c>
      <c r="Q116" s="2">
        <v>0.4</v>
      </c>
      <c r="R116" s="2">
        <v>0</v>
      </c>
      <c r="S116" s="2">
        <v>-0.80500000000000005</v>
      </c>
      <c r="T116" s="2">
        <v>0.65400000000000003</v>
      </c>
      <c r="U116" s="2">
        <v>124</v>
      </c>
      <c r="V116" s="2">
        <v>7.181</v>
      </c>
      <c r="W116" s="2">
        <f t="shared" si="11"/>
        <v>6.4265400625000009</v>
      </c>
      <c r="X116" s="2">
        <v>0.4</v>
      </c>
      <c r="Y116" s="2">
        <v>0</v>
      </c>
      <c r="Z116" s="2">
        <v>-1.5349999999999999</v>
      </c>
      <c r="AA116" s="2">
        <v>2.3580000000000001</v>
      </c>
      <c r="AB116" s="2">
        <v>136</v>
      </c>
      <c r="AC116" s="2">
        <v>8.0969999999999995</v>
      </c>
      <c r="AD116" s="2">
        <f t="shared" si="12"/>
        <v>7.3418274241000008</v>
      </c>
      <c r="AE116" s="2">
        <v>0.4</v>
      </c>
      <c r="AF116" s="2">
        <v>0</v>
      </c>
      <c r="AG116" s="2">
        <v>-1.661</v>
      </c>
      <c r="AH116" s="2">
        <v>2.81</v>
      </c>
      <c r="AI116" s="2">
        <v>131</v>
      </c>
      <c r="AJ116" s="2">
        <v>5.1829999999999998</v>
      </c>
      <c r="AK116" s="23">
        <f t="shared" si="13"/>
        <v>4.4283533281</v>
      </c>
      <c r="AL116" s="2">
        <v>0.4</v>
      </c>
      <c r="AM116" s="2">
        <v>0</v>
      </c>
      <c r="AN116" s="2">
        <v>-1.097</v>
      </c>
      <c r="AO116" s="2">
        <v>1.2210000000000001</v>
      </c>
      <c r="AP116" s="2">
        <v>125</v>
      </c>
      <c r="AQ116" s="2">
        <v>4.6680000000000001</v>
      </c>
      <c r="AR116" s="23">
        <f t="shared" si="14"/>
        <v>3.9134981456000002</v>
      </c>
      <c r="AS116" s="2">
        <v>0.4</v>
      </c>
      <c r="AT116" s="2">
        <v>0</v>
      </c>
      <c r="AU116" s="2">
        <v>-0.95399999999999996</v>
      </c>
      <c r="AV116" s="2">
        <v>0.94099999999999995</v>
      </c>
    </row>
    <row r="117" spans="5:48" x14ac:dyDescent="0.25">
      <c r="E117" s="13">
        <v>112</v>
      </c>
      <c r="F117" s="11">
        <v>4.0095049999999999</v>
      </c>
      <c r="G117" s="5">
        <v>7.2163139999999997</v>
      </c>
      <c r="H117" s="5">
        <v>7.8839329999999999</v>
      </c>
      <c r="I117" s="5">
        <v>5.250394</v>
      </c>
      <c r="J117" s="5">
        <v>4.7709349999999997</v>
      </c>
      <c r="K117" s="7">
        <f t="shared" si="15"/>
        <v>5.8262162000000002</v>
      </c>
      <c r="L117" s="24">
        <f t="shared" si="9"/>
        <v>1.4773083309762216</v>
      </c>
      <c r="N117" s="2">
        <v>142</v>
      </c>
      <c r="O117" s="2">
        <v>4.0149999999999997</v>
      </c>
      <c r="P117" s="2">
        <f t="shared" si="10"/>
        <v>3.2605000625000002</v>
      </c>
      <c r="Q117" s="2">
        <v>0.4</v>
      </c>
      <c r="R117" s="2">
        <v>0</v>
      </c>
      <c r="S117" s="2">
        <v>-0.80500000000000005</v>
      </c>
      <c r="T117" s="2">
        <v>0.65300000000000002</v>
      </c>
      <c r="U117" s="2">
        <v>125</v>
      </c>
      <c r="V117" s="2">
        <v>7.3159999999999998</v>
      </c>
      <c r="W117" s="2">
        <f t="shared" si="11"/>
        <v>6.5612700624999984</v>
      </c>
      <c r="X117" s="2">
        <v>0.4</v>
      </c>
      <c r="Y117" s="2">
        <v>0</v>
      </c>
      <c r="Z117" s="2">
        <v>-1.5449999999999999</v>
      </c>
      <c r="AA117" s="2">
        <v>2.3580000000000001</v>
      </c>
      <c r="AB117" s="2">
        <v>137</v>
      </c>
      <c r="AC117" s="2">
        <v>7.9279999999999999</v>
      </c>
      <c r="AD117" s="2">
        <f t="shared" si="12"/>
        <v>7.1734210000000003</v>
      </c>
      <c r="AE117" s="2">
        <v>0.4</v>
      </c>
      <c r="AF117" s="2">
        <v>0</v>
      </c>
      <c r="AG117" s="2">
        <v>-1.67</v>
      </c>
      <c r="AH117" s="2">
        <v>2.81</v>
      </c>
      <c r="AI117" s="2">
        <v>132</v>
      </c>
      <c r="AJ117" s="2">
        <v>5.2279999999999998</v>
      </c>
      <c r="AK117" s="23">
        <f t="shared" si="13"/>
        <v>4.4735353281000005</v>
      </c>
      <c r="AL117" s="2">
        <v>0.4</v>
      </c>
      <c r="AM117" s="2">
        <v>0</v>
      </c>
      <c r="AN117" s="2">
        <v>-1.097</v>
      </c>
      <c r="AO117" s="2">
        <v>1.2310000000000001</v>
      </c>
      <c r="AP117" s="2">
        <v>126</v>
      </c>
      <c r="AQ117" s="2">
        <v>4.6589999999999998</v>
      </c>
      <c r="AR117" s="23">
        <f t="shared" si="14"/>
        <v>3.9044023615999999</v>
      </c>
      <c r="AS117" s="2">
        <v>0.4</v>
      </c>
      <c r="AT117" s="2">
        <v>0</v>
      </c>
      <c r="AU117" s="2">
        <v>-0.96399999999999997</v>
      </c>
      <c r="AV117" s="2">
        <v>0.95099999999999996</v>
      </c>
    </row>
    <row r="118" spans="5:48" x14ac:dyDescent="0.25">
      <c r="E118" s="13">
        <v>113</v>
      </c>
      <c r="F118" s="11">
        <v>4.0099220000000004</v>
      </c>
      <c r="G118" s="5">
        <v>7.1887629999999998</v>
      </c>
      <c r="H118" s="5">
        <v>7.9909220000000003</v>
      </c>
      <c r="I118" s="5">
        <v>5.2426599999999999</v>
      </c>
      <c r="J118" s="5">
        <v>4.7359689999999999</v>
      </c>
      <c r="K118" s="7">
        <f t="shared" si="15"/>
        <v>5.8336472000000006</v>
      </c>
      <c r="L118" s="24">
        <f t="shared" si="9"/>
        <v>1.5079993568008427</v>
      </c>
      <c r="N118" s="2">
        <v>143</v>
      </c>
      <c r="O118" s="2">
        <v>4.0140000000000002</v>
      </c>
      <c r="P118" s="2">
        <f t="shared" si="10"/>
        <v>3.2596050625000004</v>
      </c>
      <c r="Q118" s="2">
        <v>0.4</v>
      </c>
      <c r="R118" s="2">
        <v>0</v>
      </c>
      <c r="S118" s="2">
        <v>-0.80500000000000005</v>
      </c>
      <c r="T118" s="2">
        <v>0.65200000000000002</v>
      </c>
      <c r="U118" s="2">
        <v>129</v>
      </c>
      <c r="V118" s="2">
        <v>7.2350000000000003</v>
      </c>
      <c r="W118" s="2">
        <f t="shared" si="11"/>
        <v>6.480439062500003</v>
      </c>
      <c r="X118" s="2">
        <v>0.4</v>
      </c>
      <c r="Y118" s="2">
        <v>0</v>
      </c>
      <c r="Z118" s="2">
        <v>-1.5249999999999999</v>
      </c>
      <c r="AA118" s="2">
        <v>2.3580000000000001</v>
      </c>
      <c r="AB118" s="2">
        <v>138</v>
      </c>
      <c r="AC118" s="2">
        <v>8.1259999999999994</v>
      </c>
      <c r="AD118" s="2">
        <f t="shared" si="12"/>
        <v>7.3715360000000034</v>
      </c>
      <c r="AE118" s="2">
        <v>0.4</v>
      </c>
      <c r="AF118" s="2">
        <v>0</v>
      </c>
      <c r="AG118" s="2">
        <v>-1.66</v>
      </c>
      <c r="AH118" s="2">
        <v>2.81</v>
      </c>
      <c r="AI118" s="2">
        <v>133</v>
      </c>
      <c r="AJ118" s="2">
        <v>5.18</v>
      </c>
      <c r="AK118" s="23">
        <f t="shared" si="13"/>
        <v>4.4249351280999996</v>
      </c>
      <c r="AL118" s="2">
        <v>0.4</v>
      </c>
      <c r="AM118" s="2">
        <v>0</v>
      </c>
      <c r="AN118" s="2">
        <v>-1.097</v>
      </c>
      <c r="AO118" s="2">
        <v>1.22</v>
      </c>
      <c r="AP118" s="2">
        <v>129</v>
      </c>
      <c r="AQ118" s="2">
        <v>4.6260000000000003</v>
      </c>
      <c r="AR118" s="23">
        <f t="shared" si="14"/>
        <v>3.8707800624999993</v>
      </c>
      <c r="AS118" s="2">
        <v>0.4</v>
      </c>
      <c r="AT118" s="2">
        <v>0</v>
      </c>
      <c r="AU118" s="2">
        <v>-0.96499999999999997</v>
      </c>
      <c r="AV118" s="2">
        <v>0.94099999999999995</v>
      </c>
    </row>
    <row r="119" spans="5:48" x14ac:dyDescent="0.25">
      <c r="E119" s="13">
        <v>114</v>
      </c>
      <c r="F119" s="11">
        <v>4.0147539999999999</v>
      </c>
      <c r="G119" s="5">
        <v>7.1812129999999996</v>
      </c>
      <c r="H119" s="5">
        <v>7.8854189999999997</v>
      </c>
      <c r="I119" s="5">
        <v>5.2465390000000003</v>
      </c>
      <c r="J119" s="5">
        <v>4.720872</v>
      </c>
      <c r="K119" s="7">
        <f t="shared" si="15"/>
        <v>5.8097593999999999</v>
      </c>
      <c r="L119" s="24">
        <f t="shared" si="9"/>
        <v>1.4774427316758632</v>
      </c>
      <c r="N119" s="2">
        <v>144</v>
      </c>
      <c r="O119" s="2">
        <v>4.0119999999999996</v>
      </c>
      <c r="P119" s="2">
        <f t="shared" si="10"/>
        <v>3.2575341056</v>
      </c>
      <c r="Q119" s="2">
        <v>0.4</v>
      </c>
      <c r="R119" s="2">
        <v>0</v>
      </c>
      <c r="S119" s="2">
        <v>-0.80400000000000005</v>
      </c>
      <c r="T119" s="2">
        <v>0.65200000000000002</v>
      </c>
      <c r="U119" s="2">
        <v>131</v>
      </c>
      <c r="V119" s="2">
        <v>7.2290000000000001</v>
      </c>
      <c r="W119" s="2">
        <f t="shared" si="11"/>
        <v>6.4740640625000028</v>
      </c>
      <c r="X119" s="2">
        <v>0.4</v>
      </c>
      <c r="Y119" s="2">
        <v>0</v>
      </c>
      <c r="Z119" s="2">
        <v>-1.5249999999999999</v>
      </c>
      <c r="AA119" s="2">
        <v>2.3570000000000002</v>
      </c>
      <c r="AB119" s="2">
        <v>139</v>
      </c>
      <c r="AC119" s="2">
        <v>7.9530000000000003</v>
      </c>
      <c r="AD119" s="2">
        <f t="shared" si="12"/>
        <v>7.1977759999999975</v>
      </c>
      <c r="AE119" s="2">
        <v>0.4</v>
      </c>
      <c r="AF119" s="2">
        <v>0</v>
      </c>
      <c r="AG119" s="2">
        <v>-1.68</v>
      </c>
      <c r="AH119" s="2">
        <v>2.81</v>
      </c>
      <c r="AI119" s="2">
        <v>134</v>
      </c>
      <c r="AJ119" s="2">
        <v>5.157</v>
      </c>
      <c r="AK119" s="23">
        <f t="shared" si="13"/>
        <v>4.4017531280999993</v>
      </c>
      <c r="AL119" s="2">
        <v>0.4</v>
      </c>
      <c r="AM119" s="2">
        <v>0</v>
      </c>
      <c r="AN119" s="2">
        <v>-1.097</v>
      </c>
      <c r="AO119" s="2">
        <v>1.21</v>
      </c>
      <c r="AP119" s="2">
        <v>130</v>
      </c>
      <c r="AQ119" s="2">
        <v>4.6239999999999997</v>
      </c>
      <c r="AR119" s="23">
        <f t="shared" si="14"/>
        <v>3.8689250624999993</v>
      </c>
      <c r="AS119" s="2">
        <v>0.4</v>
      </c>
      <c r="AT119" s="2">
        <v>0</v>
      </c>
      <c r="AU119" s="2">
        <v>-0.96499999999999997</v>
      </c>
      <c r="AV119" s="2">
        <v>0.94</v>
      </c>
    </row>
    <row r="120" spans="5:48" x14ac:dyDescent="0.25">
      <c r="E120" s="13">
        <v>115</v>
      </c>
      <c r="F120" s="11">
        <v>4.0395859999999999</v>
      </c>
      <c r="G120" s="5">
        <v>7.1936629999999999</v>
      </c>
      <c r="H120" s="5">
        <v>7.887219</v>
      </c>
      <c r="I120" s="5">
        <v>5.2167389999999996</v>
      </c>
      <c r="J120" s="5">
        <v>4.8680409999999998</v>
      </c>
      <c r="K120" s="7">
        <f t="shared" si="15"/>
        <v>5.8410496000000007</v>
      </c>
      <c r="L120" s="24">
        <f t="shared" si="9"/>
        <v>1.4558951051794298</v>
      </c>
      <c r="N120" s="2">
        <v>145</v>
      </c>
      <c r="O120" s="2">
        <v>4.0140000000000002</v>
      </c>
      <c r="P120" s="2">
        <f t="shared" si="10"/>
        <v>3.2587509055999999</v>
      </c>
      <c r="Q120" s="2">
        <v>0.4</v>
      </c>
      <c r="R120" s="2">
        <v>0</v>
      </c>
      <c r="S120" s="2">
        <v>-0.80400000000000005</v>
      </c>
      <c r="T120" s="2">
        <v>0.65300000000000002</v>
      </c>
      <c r="U120" s="2">
        <v>138</v>
      </c>
      <c r="V120" s="2">
        <v>7.1849999999999996</v>
      </c>
      <c r="W120" s="2">
        <f t="shared" si="11"/>
        <v>6.4302640625000018</v>
      </c>
      <c r="X120" s="2">
        <v>0.4</v>
      </c>
      <c r="Y120" s="2">
        <v>0</v>
      </c>
      <c r="Z120" s="2">
        <v>-1.5249999999999999</v>
      </c>
      <c r="AA120" s="2">
        <v>2.3490000000000002</v>
      </c>
      <c r="AB120" s="2">
        <v>140</v>
      </c>
      <c r="AC120" s="2">
        <v>7.8959999999999999</v>
      </c>
      <c r="AD120" s="2">
        <f t="shared" si="12"/>
        <v>7.1412209999999998</v>
      </c>
      <c r="AE120" s="2">
        <v>0.4</v>
      </c>
      <c r="AF120" s="2">
        <v>0</v>
      </c>
      <c r="AG120" s="2">
        <v>-1.67</v>
      </c>
      <c r="AH120" s="2">
        <v>2.8</v>
      </c>
      <c r="AI120" s="2">
        <v>135</v>
      </c>
      <c r="AJ120" s="2">
        <v>5.1580000000000004</v>
      </c>
      <c r="AK120" s="23">
        <f t="shared" si="13"/>
        <v>4.4031713281</v>
      </c>
      <c r="AL120" s="2">
        <v>0.4</v>
      </c>
      <c r="AM120" s="2">
        <v>0</v>
      </c>
      <c r="AN120" s="2">
        <v>-1.097</v>
      </c>
      <c r="AO120" s="2">
        <v>1.2110000000000001</v>
      </c>
      <c r="AP120" s="2">
        <v>131</v>
      </c>
      <c r="AQ120" s="2">
        <v>4.6669999999999998</v>
      </c>
      <c r="AR120" s="23">
        <f t="shared" si="14"/>
        <v>3.9119140625000002</v>
      </c>
      <c r="AS120" s="2">
        <v>0.4</v>
      </c>
      <c r="AT120" s="2">
        <v>0</v>
      </c>
      <c r="AU120" s="2">
        <v>-0.97499999999999998</v>
      </c>
      <c r="AV120" s="2">
        <v>0.94</v>
      </c>
    </row>
    <row r="121" spans="5:48" x14ac:dyDescent="0.25">
      <c r="E121" s="13">
        <v>116</v>
      </c>
      <c r="F121" s="11">
        <v>4.016337</v>
      </c>
      <c r="G121" s="5">
        <v>7.1915180000000003</v>
      </c>
      <c r="H121" s="5">
        <v>7.886139</v>
      </c>
      <c r="I121" s="5">
        <v>5.2174060000000004</v>
      </c>
      <c r="J121" s="5">
        <v>4.7175200000000004</v>
      </c>
      <c r="K121" s="7">
        <f t="shared" si="15"/>
        <v>5.8057840000000009</v>
      </c>
      <c r="L121" s="24">
        <f t="shared" si="9"/>
        <v>1.4819421996265583</v>
      </c>
      <c r="N121" s="2">
        <v>146</v>
      </c>
      <c r="O121" s="2">
        <v>4.0149999999999997</v>
      </c>
      <c r="P121" s="2">
        <f t="shared" si="10"/>
        <v>3.2601677055999998</v>
      </c>
      <c r="Q121" s="2">
        <v>0.4</v>
      </c>
      <c r="R121" s="2">
        <v>0</v>
      </c>
      <c r="S121" s="2">
        <v>-0.80400000000000005</v>
      </c>
      <c r="T121" s="2">
        <v>0.65400000000000003</v>
      </c>
      <c r="U121" s="2">
        <v>139</v>
      </c>
      <c r="V121" s="2">
        <v>7.19</v>
      </c>
      <c r="W121" s="2">
        <f t="shared" si="11"/>
        <v>6.4350390625000014</v>
      </c>
      <c r="X121" s="2">
        <v>0.4</v>
      </c>
      <c r="Y121" s="2">
        <v>0</v>
      </c>
      <c r="Z121" s="2">
        <v>-1.5249999999999999</v>
      </c>
      <c r="AA121" s="2">
        <v>2.35</v>
      </c>
      <c r="AB121" s="2">
        <v>141</v>
      </c>
      <c r="AC121" s="2">
        <v>7.9870000000000001</v>
      </c>
      <c r="AD121" s="2">
        <f t="shared" si="12"/>
        <v>7.2325759999999972</v>
      </c>
      <c r="AE121" s="2">
        <v>0.4</v>
      </c>
      <c r="AF121" s="2">
        <v>0</v>
      </c>
      <c r="AG121" s="2">
        <v>-1.68</v>
      </c>
      <c r="AH121" s="2">
        <v>2.8</v>
      </c>
      <c r="AI121" s="2">
        <v>139</v>
      </c>
      <c r="AJ121" s="2">
        <v>5.1909999999999998</v>
      </c>
      <c r="AK121" s="23">
        <f t="shared" si="13"/>
        <v>4.4364011760999995</v>
      </c>
      <c r="AL121" s="2">
        <v>0.4</v>
      </c>
      <c r="AM121" s="2">
        <v>0</v>
      </c>
      <c r="AN121" s="2">
        <v>-1.087</v>
      </c>
      <c r="AO121" s="2">
        <v>1.21</v>
      </c>
      <c r="AP121" s="2">
        <v>132</v>
      </c>
      <c r="AQ121" s="2">
        <v>4.6550000000000002</v>
      </c>
      <c r="AR121" s="23">
        <f t="shared" si="14"/>
        <v>3.9002850625000001</v>
      </c>
      <c r="AS121" s="2">
        <v>0.4</v>
      </c>
      <c r="AT121" s="2">
        <v>0</v>
      </c>
      <c r="AU121" s="2">
        <v>-0.95499999999999996</v>
      </c>
      <c r="AV121" s="2">
        <v>0.94</v>
      </c>
    </row>
    <row r="122" spans="5:48" x14ac:dyDescent="0.25">
      <c r="E122" s="13">
        <v>117</v>
      </c>
      <c r="F122" s="11">
        <v>4.0147539999999999</v>
      </c>
      <c r="G122" s="5">
        <v>7.1811160000000003</v>
      </c>
      <c r="H122" s="5">
        <v>7.8852589999999996</v>
      </c>
      <c r="I122" s="5">
        <v>5.2190539999999999</v>
      </c>
      <c r="J122" s="5">
        <v>4.760033</v>
      </c>
      <c r="K122" s="7">
        <f t="shared" si="15"/>
        <v>5.8120431999999997</v>
      </c>
      <c r="L122" s="24">
        <f t="shared" si="9"/>
        <v>1.4738517025621551</v>
      </c>
      <c r="N122" s="2">
        <v>148</v>
      </c>
      <c r="O122" s="2">
        <v>4.0369999999999999</v>
      </c>
      <c r="P122" s="2">
        <f t="shared" si="10"/>
        <v>3.2819189055999995</v>
      </c>
      <c r="Q122" s="2">
        <v>0.4</v>
      </c>
      <c r="R122" s="2">
        <v>0</v>
      </c>
      <c r="S122" s="2">
        <v>-0.80400000000000005</v>
      </c>
      <c r="T122" s="2">
        <v>0.66300000000000003</v>
      </c>
      <c r="U122" s="2">
        <v>140</v>
      </c>
      <c r="V122" s="2">
        <v>7.181</v>
      </c>
      <c r="W122" s="2">
        <f t="shared" si="11"/>
        <v>6.4261472975999991</v>
      </c>
      <c r="X122" s="2">
        <v>0.4</v>
      </c>
      <c r="Y122" s="2">
        <v>0</v>
      </c>
      <c r="Z122" s="2">
        <v>-1.526</v>
      </c>
      <c r="AA122" s="2">
        <v>2.35</v>
      </c>
      <c r="AB122" s="2">
        <v>142</v>
      </c>
      <c r="AC122" s="2">
        <v>7.8840000000000003</v>
      </c>
      <c r="AD122" s="2">
        <f t="shared" si="12"/>
        <v>7.1290209999999998</v>
      </c>
      <c r="AE122" s="2">
        <v>0.4</v>
      </c>
      <c r="AF122" s="2">
        <v>0</v>
      </c>
      <c r="AG122" s="2">
        <v>-1.67</v>
      </c>
      <c r="AH122" s="2">
        <v>2.79</v>
      </c>
      <c r="AI122" s="2">
        <v>140</v>
      </c>
      <c r="AJ122" s="2">
        <v>5.1550000000000002</v>
      </c>
      <c r="AK122" s="23">
        <f t="shared" si="13"/>
        <v>4.4005349280999999</v>
      </c>
      <c r="AL122" s="2">
        <v>0.4</v>
      </c>
      <c r="AM122" s="2">
        <v>0</v>
      </c>
      <c r="AN122" s="2">
        <v>-1.097</v>
      </c>
      <c r="AO122" s="2">
        <v>1.2090000000000001</v>
      </c>
      <c r="AP122" s="2">
        <v>133</v>
      </c>
      <c r="AQ122" s="2">
        <v>4.6219999999999999</v>
      </c>
      <c r="AR122" s="23">
        <f t="shared" si="14"/>
        <v>3.8672700624999994</v>
      </c>
      <c r="AS122" s="2">
        <v>0.4</v>
      </c>
      <c r="AT122" s="2">
        <v>0</v>
      </c>
      <c r="AU122" s="2">
        <v>-0.96499999999999997</v>
      </c>
      <c r="AV122" s="2">
        <v>0.93899999999999995</v>
      </c>
    </row>
    <row r="123" spans="5:48" x14ac:dyDescent="0.25">
      <c r="E123" s="13">
        <v>118</v>
      </c>
      <c r="F123" s="11">
        <v>4.0395859999999999</v>
      </c>
      <c r="G123" s="5">
        <v>7.1797849999999999</v>
      </c>
      <c r="H123" s="5">
        <v>7.8845789999999996</v>
      </c>
      <c r="I123" s="5">
        <v>5.2889090000000003</v>
      </c>
      <c r="J123" s="5">
        <v>4.7282789999999997</v>
      </c>
      <c r="K123" s="7">
        <f t="shared" si="15"/>
        <v>5.8242275999999995</v>
      </c>
      <c r="L123" s="24">
        <f t="shared" si="9"/>
        <v>1.4666423377207685</v>
      </c>
      <c r="N123" s="2">
        <v>150</v>
      </c>
      <c r="O123" s="2">
        <v>4.0529999999999999</v>
      </c>
      <c r="P123" s="2">
        <f t="shared" si="10"/>
        <v>3.2979851216</v>
      </c>
      <c r="Q123" s="2">
        <v>0.4</v>
      </c>
      <c r="R123" s="2">
        <v>0</v>
      </c>
      <c r="S123" s="2">
        <v>-0.81399999999999995</v>
      </c>
      <c r="T123" s="2">
        <v>0.65400000000000003</v>
      </c>
      <c r="U123" s="2">
        <v>141</v>
      </c>
      <c r="V123" s="2">
        <v>7.1769999999999996</v>
      </c>
      <c r="W123" s="2">
        <f t="shared" si="11"/>
        <v>6.4219824975999993</v>
      </c>
      <c r="X123" s="2">
        <v>0.4</v>
      </c>
      <c r="Y123" s="2">
        <v>0</v>
      </c>
      <c r="Z123" s="2">
        <v>-1.526</v>
      </c>
      <c r="AA123" s="2">
        <v>2.3490000000000002</v>
      </c>
      <c r="AB123" s="2">
        <v>143</v>
      </c>
      <c r="AC123" s="2">
        <v>7.88</v>
      </c>
      <c r="AD123" s="2">
        <f t="shared" si="12"/>
        <v>7.1255314721000005</v>
      </c>
      <c r="AE123" s="2">
        <v>0.4</v>
      </c>
      <c r="AF123" s="2">
        <v>0</v>
      </c>
      <c r="AG123" s="2">
        <v>-1.669</v>
      </c>
      <c r="AH123" s="2">
        <v>2.79</v>
      </c>
      <c r="AI123" s="2">
        <v>141</v>
      </c>
      <c r="AJ123" s="2">
        <v>5.1539999999999999</v>
      </c>
      <c r="AK123" s="23">
        <f t="shared" si="13"/>
        <v>4.3993529280999999</v>
      </c>
      <c r="AL123" s="2">
        <v>0.4</v>
      </c>
      <c r="AM123" s="2">
        <v>0</v>
      </c>
      <c r="AN123" s="2">
        <v>-1.097</v>
      </c>
      <c r="AO123" s="2">
        <v>1.1990000000000001</v>
      </c>
      <c r="AP123" s="2">
        <v>134</v>
      </c>
      <c r="AQ123" s="2">
        <v>4.6689999999999996</v>
      </c>
      <c r="AR123" s="23">
        <f t="shared" si="14"/>
        <v>3.9141390625000003</v>
      </c>
      <c r="AS123" s="2">
        <v>0.4</v>
      </c>
      <c r="AT123" s="2">
        <v>0</v>
      </c>
      <c r="AU123" s="2">
        <v>-0.97499999999999998</v>
      </c>
      <c r="AV123" s="2">
        <v>0.93899999999999995</v>
      </c>
    </row>
    <row r="124" spans="5:48" x14ac:dyDescent="0.25">
      <c r="E124" s="13">
        <v>119</v>
      </c>
      <c r="F124" s="11">
        <v>4.0147539999999999</v>
      </c>
      <c r="G124" s="5">
        <v>7.1786529999999997</v>
      </c>
      <c r="H124" s="5">
        <v>7.9228550000000002</v>
      </c>
      <c r="I124" s="5">
        <v>5.2577259999999999</v>
      </c>
      <c r="J124" s="5">
        <v>4.655653</v>
      </c>
      <c r="K124" s="7">
        <f t="shared" si="15"/>
        <v>5.8059281999999994</v>
      </c>
      <c r="L124" s="24">
        <f t="shared" si="9"/>
        <v>1.4965103511609166</v>
      </c>
      <c r="N124" s="2">
        <v>151</v>
      </c>
      <c r="O124" s="2">
        <v>4.0170000000000003</v>
      </c>
      <c r="P124" s="2">
        <f t="shared" si="10"/>
        <v>3.2617845055999997</v>
      </c>
      <c r="Q124" s="2">
        <v>0.4</v>
      </c>
      <c r="R124" s="2">
        <v>0</v>
      </c>
      <c r="S124" s="2">
        <v>-0.80400000000000005</v>
      </c>
      <c r="T124" s="2">
        <v>0.65500000000000003</v>
      </c>
      <c r="U124" s="2">
        <v>143</v>
      </c>
      <c r="V124" s="2">
        <v>7.1440000000000001</v>
      </c>
      <c r="W124" s="2">
        <f t="shared" si="11"/>
        <v>6.3893696975999994</v>
      </c>
      <c r="X124" s="2">
        <v>0.4</v>
      </c>
      <c r="Y124" s="2">
        <v>0</v>
      </c>
      <c r="Z124" s="2">
        <v>-1.526</v>
      </c>
      <c r="AA124" s="2">
        <v>2.3380000000000001</v>
      </c>
      <c r="AB124" s="2">
        <v>144</v>
      </c>
      <c r="AC124" s="2">
        <v>7.9669999999999996</v>
      </c>
      <c r="AD124" s="2">
        <f t="shared" si="12"/>
        <v>7.2125532960999994</v>
      </c>
      <c r="AE124" s="2">
        <v>0.4</v>
      </c>
      <c r="AF124" s="2">
        <v>0</v>
      </c>
      <c r="AG124" s="2">
        <v>-1.659</v>
      </c>
      <c r="AH124" s="2">
        <v>2.79</v>
      </c>
      <c r="AI124" s="2">
        <v>142</v>
      </c>
      <c r="AJ124" s="2">
        <v>5.2640000000000002</v>
      </c>
      <c r="AK124" s="23">
        <f t="shared" si="13"/>
        <v>4.5094039601000002</v>
      </c>
      <c r="AL124" s="2">
        <v>0.4</v>
      </c>
      <c r="AM124" s="2">
        <v>0</v>
      </c>
      <c r="AN124" s="2">
        <v>-1.107</v>
      </c>
      <c r="AO124" s="2">
        <v>1.1990000000000001</v>
      </c>
      <c r="AP124" s="2">
        <v>135</v>
      </c>
      <c r="AQ124" s="2">
        <v>4.6559999999999997</v>
      </c>
      <c r="AR124" s="23">
        <f t="shared" si="14"/>
        <v>3.9008890625000001</v>
      </c>
      <c r="AS124" s="2">
        <v>0.4</v>
      </c>
      <c r="AT124" s="2">
        <v>0</v>
      </c>
      <c r="AU124" s="2">
        <v>-0.97499999999999998</v>
      </c>
      <c r="AV124" s="2">
        <v>0.94899999999999995</v>
      </c>
    </row>
    <row r="125" spans="5:48" x14ac:dyDescent="0.25">
      <c r="E125" s="13">
        <v>120</v>
      </c>
      <c r="F125" s="11">
        <v>4.016337</v>
      </c>
      <c r="G125" s="5">
        <v>7.1989650000000003</v>
      </c>
      <c r="H125" s="5">
        <v>7.8720549999999996</v>
      </c>
      <c r="I125" s="5">
        <v>5.2470420000000004</v>
      </c>
      <c r="J125" s="5">
        <v>4.659224</v>
      </c>
      <c r="K125" s="7">
        <f t="shared" si="15"/>
        <v>5.7987245999999999</v>
      </c>
      <c r="L125" s="24">
        <f t="shared" si="9"/>
        <v>1.4858730087415402</v>
      </c>
      <c r="N125" s="2">
        <v>154</v>
      </c>
      <c r="O125" s="2">
        <v>4.0119999999999996</v>
      </c>
      <c r="P125" s="2">
        <f t="shared" si="10"/>
        <v>3.2575182480999998</v>
      </c>
      <c r="Q125" s="2">
        <v>0.4</v>
      </c>
      <c r="R125" s="2">
        <v>0</v>
      </c>
      <c r="S125" s="2">
        <v>-0.80300000000000005</v>
      </c>
      <c r="T125" s="2">
        <v>0.65300000000000002</v>
      </c>
      <c r="U125" s="2">
        <v>144</v>
      </c>
      <c r="V125" s="2">
        <v>7.2430000000000003</v>
      </c>
      <c r="W125" s="2">
        <f t="shared" si="11"/>
        <v>6.4882145536000024</v>
      </c>
      <c r="X125" s="2">
        <v>0.4</v>
      </c>
      <c r="Y125" s="2">
        <v>0</v>
      </c>
      <c r="Z125" s="2">
        <v>-1.516</v>
      </c>
      <c r="AA125" s="2">
        <v>2.3380000000000001</v>
      </c>
      <c r="AB125" s="2">
        <v>145</v>
      </c>
      <c r="AC125" s="2">
        <v>8.016</v>
      </c>
      <c r="AD125" s="2">
        <f t="shared" si="12"/>
        <v>7.2613789681000034</v>
      </c>
      <c r="AE125" s="2">
        <v>0.4</v>
      </c>
      <c r="AF125" s="2">
        <v>0</v>
      </c>
      <c r="AG125" s="2">
        <v>-1.679</v>
      </c>
      <c r="AH125" s="2">
        <v>2.79</v>
      </c>
      <c r="AI125" s="2">
        <v>143</v>
      </c>
      <c r="AJ125" s="2">
        <v>5.173</v>
      </c>
      <c r="AK125" s="23">
        <f t="shared" si="13"/>
        <v>4.4181709280999995</v>
      </c>
      <c r="AL125" s="2">
        <v>0.4</v>
      </c>
      <c r="AM125" s="2">
        <v>0</v>
      </c>
      <c r="AN125" s="2">
        <v>-1.097</v>
      </c>
      <c r="AO125" s="2">
        <v>1.1890000000000001</v>
      </c>
      <c r="AP125" s="2">
        <v>136</v>
      </c>
      <c r="AQ125" s="2">
        <v>4.6559999999999997</v>
      </c>
      <c r="AR125" s="23">
        <f t="shared" si="14"/>
        <v>3.9006640625000002</v>
      </c>
      <c r="AS125" s="2">
        <v>0.4</v>
      </c>
      <c r="AT125" s="2">
        <v>0</v>
      </c>
      <c r="AU125" s="2">
        <v>-0.97499999999999998</v>
      </c>
      <c r="AV125" s="2">
        <v>0.95</v>
      </c>
    </row>
    <row r="126" spans="5:48" x14ac:dyDescent="0.25">
      <c r="E126" s="13">
        <v>121</v>
      </c>
      <c r="F126" s="11">
        <v>4.0147539999999999</v>
      </c>
      <c r="G126" s="5">
        <v>7.3559140000000003</v>
      </c>
      <c r="H126" s="5">
        <v>7.8762340000000002</v>
      </c>
      <c r="I126" s="5">
        <v>5.2889090000000003</v>
      </c>
      <c r="J126" s="5">
        <v>4.6636819999999997</v>
      </c>
      <c r="K126" s="7">
        <f t="shared" si="15"/>
        <v>5.8398985999999997</v>
      </c>
      <c r="L126" s="24">
        <f t="shared" si="9"/>
        <v>1.514146122054491</v>
      </c>
      <c r="N126" s="2">
        <v>155</v>
      </c>
      <c r="O126" s="2">
        <v>4.0140000000000002</v>
      </c>
      <c r="P126" s="2">
        <f t="shared" si="10"/>
        <v>3.2592564480999999</v>
      </c>
      <c r="Q126" s="2">
        <v>0.4</v>
      </c>
      <c r="R126" s="2">
        <v>0</v>
      </c>
      <c r="S126" s="2">
        <v>-0.80300000000000005</v>
      </c>
      <c r="T126" s="2">
        <v>0.65400000000000003</v>
      </c>
      <c r="U126" s="2">
        <v>145</v>
      </c>
      <c r="V126" s="2">
        <v>7.1420000000000003</v>
      </c>
      <c r="W126" s="2">
        <f t="shared" si="11"/>
        <v>6.3876048975999993</v>
      </c>
      <c r="X126" s="2">
        <v>0.4</v>
      </c>
      <c r="Y126" s="2">
        <v>0</v>
      </c>
      <c r="Z126" s="2">
        <v>-1.526</v>
      </c>
      <c r="AA126" s="2">
        <v>2.3370000000000002</v>
      </c>
      <c r="AB126" s="2">
        <v>148</v>
      </c>
      <c r="AC126" s="2">
        <v>7.8810000000000002</v>
      </c>
      <c r="AD126" s="2">
        <f t="shared" si="12"/>
        <v>7.126653472100001</v>
      </c>
      <c r="AE126" s="2">
        <v>0.4</v>
      </c>
      <c r="AF126" s="2">
        <v>0</v>
      </c>
      <c r="AG126" s="2">
        <v>-1.669</v>
      </c>
      <c r="AH126" s="2">
        <v>2.78</v>
      </c>
      <c r="AI126" s="2">
        <v>146</v>
      </c>
      <c r="AJ126" s="2">
        <v>5.1609999999999996</v>
      </c>
      <c r="AK126" s="23">
        <f t="shared" si="13"/>
        <v>4.4059652816000003</v>
      </c>
      <c r="AL126" s="2">
        <v>0.4</v>
      </c>
      <c r="AM126" s="2">
        <v>0</v>
      </c>
      <c r="AN126" s="2">
        <v>-1.0980000000000001</v>
      </c>
      <c r="AO126" s="2">
        <v>1.1990000000000001</v>
      </c>
      <c r="AP126" s="2">
        <v>137</v>
      </c>
      <c r="AQ126" s="2">
        <v>4.66</v>
      </c>
      <c r="AR126" s="23">
        <f t="shared" si="14"/>
        <v>3.9052395776000002</v>
      </c>
      <c r="AS126" s="2">
        <v>0.4</v>
      </c>
      <c r="AT126" s="2">
        <v>0</v>
      </c>
      <c r="AU126" s="2">
        <v>-0.97599999999999998</v>
      </c>
      <c r="AV126" s="2">
        <v>0.95</v>
      </c>
    </row>
    <row r="127" spans="5:48" x14ac:dyDescent="0.25">
      <c r="E127" s="13">
        <v>122</v>
      </c>
      <c r="F127" s="11">
        <v>4.0395859999999999</v>
      </c>
      <c r="G127" s="5">
        <v>7.1783409999999996</v>
      </c>
      <c r="H127" s="5">
        <v>7.8978989999999998</v>
      </c>
      <c r="I127" s="5">
        <v>5.2216810000000002</v>
      </c>
      <c r="J127" s="5">
        <v>4.6282730000000001</v>
      </c>
      <c r="K127" s="7">
        <f t="shared" si="15"/>
        <v>5.7931559999999998</v>
      </c>
      <c r="L127" s="24">
        <f t="shared" si="9"/>
        <v>1.4904512339884211</v>
      </c>
      <c r="N127" s="2">
        <v>156</v>
      </c>
      <c r="O127" s="2">
        <v>4.0140000000000002</v>
      </c>
      <c r="P127" s="2">
        <f t="shared" si="10"/>
        <v>3.2588593615999999</v>
      </c>
      <c r="Q127" s="2">
        <v>0.4</v>
      </c>
      <c r="R127" s="2">
        <v>0</v>
      </c>
      <c r="S127" s="2">
        <v>-0.80200000000000005</v>
      </c>
      <c r="T127" s="2">
        <v>0.65400000000000003</v>
      </c>
      <c r="U127" s="2">
        <v>146</v>
      </c>
      <c r="V127" s="2">
        <v>7.1429999999999998</v>
      </c>
      <c r="W127" s="2">
        <f t="shared" si="11"/>
        <v>6.3885073441000007</v>
      </c>
      <c r="X127" s="2">
        <v>0.4</v>
      </c>
      <c r="Y127" s="2">
        <v>0</v>
      </c>
      <c r="Z127" s="2">
        <v>-1.5269999999999999</v>
      </c>
      <c r="AA127" s="2">
        <v>2.3370000000000002</v>
      </c>
      <c r="AB127" s="2">
        <v>149</v>
      </c>
      <c r="AC127" s="2">
        <v>7.8920000000000003</v>
      </c>
      <c r="AD127" s="2">
        <f t="shared" si="12"/>
        <v>7.1368210000000003</v>
      </c>
      <c r="AE127" s="2">
        <v>0.4</v>
      </c>
      <c r="AF127" s="2">
        <v>0</v>
      </c>
      <c r="AG127" s="2">
        <v>-1.67</v>
      </c>
      <c r="AH127" s="2">
        <v>2.78</v>
      </c>
      <c r="AI127" s="2">
        <v>147</v>
      </c>
      <c r="AJ127" s="2">
        <v>5.1379999999999999</v>
      </c>
      <c r="AK127" s="23">
        <f t="shared" si="13"/>
        <v>4.3830185535999995</v>
      </c>
      <c r="AL127" s="2">
        <v>0.4</v>
      </c>
      <c r="AM127" s="2">
        <v>0</v>
      </c>
      <c r="AN127" s="2">
        <v>-1.0880000000000001</v>
      </c>
      <c r="AO127" s="2">
        <v>1.1990000000000001</v>
      </c>
      <c r="AP127" s="2">
        <v>138</v>
      </c>
      <c r="AQ127" s="2">
        <v>4.6479999999999997</v>
      </c>
      <c r="AR127" s="23">
        <f t="shared" si="14"/>
        <v>3.8935280335999995</v>
      </c>
      <c r="AS127" s="2">
        <v>0.4</v>
      </c>
      <c r="AT127" s="2">
        <v>0</v>
      </c>
      <c r="AU127" s="2">
        <v>-0.96599999999999997</v>
      </c>
      <c r="AV127" s="2">
        <v>0.95</v>
      </c>
    </row>
    <row r="128" spans="5:48" x14ac:dyDescent="0.25">
      <c r="E128" s="13">
        <v>123</v>
      </c>
      <c r="F128" s="11">
        <v>4.016337</v>
      </c>
      <c r="G128" s="5">
        <v>7.1813779999999996</v>
      </c>
      <c r="H128" s="5">
        <v>7.884099</v>
      </c>
      <c r="I128" s="5">
        <v>5.3011739999999996</v>
      </c>
      <c r="J128" s="5">
        <v>4.6258330000000001</v>
      </c>
      <c r="K128" s="7">
        <f t="shared" si="15"/>
        <v>5.8017641999999991</v>
      </c>
      <c r="L128" s="24">
        <f t="shared" si="9"/>
        <v>1.4873202397877103</v>
      </c>
      <c r="N128" s="2">
        <v>157</v>
      </c>
      <c r="O128" s="2">
        <v>4.0119999999999996</v>
      </c>
      <c r="P128" s="2">
        <f t="shared" si="10"/>
        <v>3.2568001615999997</v>
      </c>
      <c r="Q128" s="2">
        <v>0.4</v>
      </c>
      <c r="R128" s="2">
        <v>0</v>
      </c>
      <c r="S128" s="2">
        <v>-0.80200000000000005</v>
      </c>
      <c r="T128" s="2">
        <v>0.65300000000000002</v>
      </c>
      <c r="U128" s="2">
        <v>147</v>
      </c>
      <c r="V128" s="2">
        <v>7.1459999999999999</v>
      </c>
      <c r="W128" s="2">
        <f t="shared" si="11"/>
        <v>6.3912750656000004</v>
      </c>
      <c r="X128" s="2">
        <v>0.4</v>
      </c>
      <c r="Y128" s="2">
        <v>0</v>
      </c>
      <c r="Z128" s="2">
        <v>-1.528</v>
      </c>
      <c r="AA128" s="2">
        <v>2.3370000000000002</v>
      </c>
      <c r="AB128" s="2">
        <v>150</v>
      </c>
      <c r="AC128" s="2">
        <v>7.9020000000000001</v>
      </c>
      <c r="AD128" s="2">
        <f t="shared" si="12"/>
        <v>7.1471152960999973</v>
      </c>
      <c r="AE128" s="2">
        <v>0.4</v>
      </c>
      <c r="AF128" s="2">
        <v>0</v>
      </c>
      <c r="AG128" s="2">
        <v>-1.659</v>
      </c>
      <c r="AH128" s="2">
        <v>2.78</v>
      </c>
      <c r="AI128" s="2">
        <v>148</v>
      </c>
      <c r="AJ128" s="2">
        <v>5.2089999999999996</v>
      </c>
      <c r="AK128" s="23">
        <f t="shared" si="13"/>
        <v>4.4543631056000015</v>
      </c>
      <c r="AL128" s="2">
        <v>0.4</v>
      </c>
      <c r="AM128" s="2">
        <v>0</v>
      </c>
      <c r="AN128" s="2">
        <v>-1.0780000000000001</v>
      </c>
      <c r="AO128" s="2">
        <v>1.1990000000000001</v>
      </c>
      <c r="AP128" s="2">
        <v>139</v>
      </c>
      <c r="AQ128" s="2">
        <v>4.6509999999999998</v>
      </c>
      <c r="AR128" s="23">
        <f t="shared" si="14"/>
        <v>3.8964750624999991</v>
      </c>
      <c r="AS128" s="2">
        <v>0.4</v>
      </c>
      <c r="AT128" s="2">
        <v>0</v>
      </c>
      <c r="AU128" s="2">
        <v>-0.96499999999999997</v>
      </c>
      <c r="AV128" s="2">
        <v>0.95</v>
      </c>
    </row>
    <row r="129" spans="5:48" x14ac:dyDescent="0.25">
      <c r="E129" s="13">
        <v>124</v>
      </c>
      <c r="F129" s="11">
        <v>4.0431689999999998</v>
      </c>
      <c r="G129" s="5">
        <v>7.3161069999999997</v>
      </c>
      <c r="H129" s="5">
        <v>7.8902989999999997</v>
      </c>
      <c r="I129" s="5">
        <v>5.1985789999999996</v>
      </c>
      <c r="J129" s="5">
        <v>4.668336</v>
      </c>
      <c r="K129" s="7">
        <f t="shared" si="15"/>
        <v>5.8232979999999994</v>
      </c>
      <c r="L129" s="24">
        <f t="shared" si="9"/>
        <v>1.5095722673345551</v>
      </c>
      <c r="N129" s="2">
        <v>158</v>
      </c>
      <c r="O129" s="2">
        <v>4.01</v>
      </c>
      <c r="P129" s="2">
        <f t="shared" si="10"/>
        <v>3.2549409616</v>
      </c>
      <c r="Q129" s="2">
        <v>0.4</v>
      </c>
      <c r="R129" s="2">
        <v>0</v>
      </c>
      <c r="S129" s="2">
        <v>-0.80200000000000005</v>
      </c>
      <c r="T129" s="2">
        <v>0.65200000000000002</v>
      </c>
      <c r="U129" s="2">
        <v>148</v>
      </c>
      <c r="V129" s="2">
        <v>7.1520000000000001</v>
      </c>
      <c r="W129" s="2">
        <f t="shared" si="11"/>
        <v>6.3968430655999997</v>
      </c>
      <c r="X129" s="2">
        <v>0.4</v>
      </c>
      <c r="Y129" s="2">
        <v>0</v>
      </c>
      <c r="Z129" s="2">
        <v>-1.528</v>
      </c>
      <c r="AA129" s="2">
        <v>2.327</v>
      </c>
      <c r="AB129" s="2">
        <v>151</v>
      </c>
      <c r="AC129" s="2">
        <v>7.883</v>
      </c>
      <c r="AD129" s="2">
        <f t="shared" si="12"/>
        <v>7.1278656721000004</v>
      </c>
      <c r="AE129" s="2">
        <v>0.4</v>
      </c>
      <c r="AF129" s="2">
        <v>0</v>
      </c>
      <c r="AG129" s="2">
        <v>-1.669</v>
      </c>
      <c r="AH129" s="2">
        <v>2.7789999999999999</v>
      </c>
      <c r="AI129" s="2">
        <v>149</v>
      </c>
      <c r="AJ129" s="2">
        <v>5.1779999999999999</v>
      </c>
      <c r="AK129" s="23">
        <f t="shared" si="13"/>
        <v>4.4235305536</v>
      </c>
      <c r="AL129" s="2">
        <v>0.4</v>
      </c>
      <c r="AM129" s="2">
        <v>0</v>
      </c>
      <c r="AN129" s="2">
        <v>-1.0880000000000001</v>
      </c>
      <c r="AO129" s="2">
        <v>1.2090000000000001</v>
      </c>
      <c r="AP129" s="2">
        <v>141</v>
      </c>
      <c r="AQ129" s="2">
        <v>4.6239999999999997</v>
      </c>
      <c r="AR129" s="23">
        <f t="shared" si="14"/>
        <v>3.8687535615999997</v>
      </c>
      <c r="AS129" s="2">
        <v>0.4</v>
      </c>
      <c r="AT129" s="2">
        <v>0</v>
      </c>
      <c r="AU129" s="2">
        <v>-0.96399999999999997</v>
      </c>
      <c r="AV129" s="2">
        <v>0.94</v>
      </c>
    </row>
    <row r="130" spans="5:48" x14ac:dyDescent="0.25">
      <c r="E130" s="13">
        <v>125</v>
      </c>
      <c r="F130" s="11">
        <v>4.0469530000000002</v>
      </c>
      <c r="G130" s="5">
        <v>7.1783409999999996</v>
      </c>
      <c r="H130" s="5">
        <v>7.8838189999999999</v>
      </c>
      <c r="I130" s="5">
        <v>5.1954770000000003</v>
      </c>
      <c r="J130" s="5">
        <v>4.6592409999999997</v>
      </c>
      <c r="K130" s="7">
        <f t="shared" si="15"/>
        <v>5.7927662</v>
      </c>
      <c r="L130" s="24">
        <f t="shared" si="9"/>
        <v>1.482013281691418</v>
      </c>
      <c r="N130" s="2">
        <v>161</v>
      </c>
      <c r="O130" s="2">
        <v>4.008</v>
      </c>
      <c r="P130" s="2">
        <f t="shared" si="10"/>
        <v>3.2532817615999998</v>
      </c>
      <c r="Q130" s="2">
        <v>0.4</v>
      </c>
      <c r="R130" s="2">
        <v>0</v>
      </c>
      <c r="S130" s="2">
        <v>-0.80200000000000005</v>
      </c>
      <c r="T130" s="2">
        <v>0.65100000000000002</v>
      </c>
      <c r="U130" s="2">
        <v>149</v>
      </c>
      <c r="V130" s="2">
        <v>7.1470000000000002</v>
      </c>
      <c r="W130" s="2">
        <f t="shared" si="11"/>
        <v>6.3917440975999975</v>
      </c>
      <c r="X130" s="2">
        <v>0.4</v>
      </c>
      <c r="Y130" s="2">
        <v>0</v>
      </c>
      <c r="Z130" s="2">
        <v>-1.518</v>
      </c>
      <c r="AA130" s="2">
        <v>2.327</v>
      </c>
      <c r="AB130" s="2">
        <v>152</v>
      </c>
      <c r="AC130" s="2">
        <v>7.8840000000000003</v>
      </c>
      <c r="AD130" s="2">
        <f t="shared" si="12"/>
        <v>7.1292778721000003</v>
      </c>
      <c r="AE130" s="2">
        <v>0.4</v>
      </c>
      <c r="AF130" s="2">
        <v>0</v>
      </c>
      <c r="AG130" s="2">
        <v>-1.669</v>
      </c>
      <c r="AH130" s="2">
        <v>2.778</v>
      </c>
      <c r="AI130" s="2">
        <v>151</v>
      </c>
      <c r="AJ130" s="2">
        <v>5.117</v>
      </c>
      <c r="AK130" s="23">
        <f t="shared" si="13"/>
        <v>4.3625065536000003</v>
      </c>
      <c r="AL130" s="2">
        <v>0.4</v>
      </c>
      <c r="AM130" s="2">
        <v>0</v>
      </c>
      <c r="AN130" s="2">
        <v>-1.0880000000000001</v>
      </c>
      <c r="AO130" s="2">
        <v>1.1890000000000001</v>
      </c>
      <c r="AP130" s="2">
        <v>142</v>
      </c>
      <c r="AQ130" s="2">
        <v>4.6619999999999999</v>
      </c>
      <c r="AR130" s="23">
        <f t="shared" si="14"/>
        <v>3.9074213456</v>
      </c>
      <c r="AS130" s="2">
        <v>0.4</v>
      </c>
      <c r="AT130" s="2">
        <v>0</v>
      </c>
      <c r="AU130" s="2">
        <v>-0.95399999999999996</v>
      </c>
      <c r="AV130" s="2">
        <v>0.94</v>
      </c>
    </row>
    <row r="131" spans="5:48" x14ac:dyDescent="0.25">
      <c r="E131" s="13">
        <v>126</v>
      </c>
      <c r="F131" s="11">
        <v>4.0181209999999998</v>
      </c>
      <c r="G131" s="5">
        <v>7.1813779999999996</v>
      </c>
      <c r="H131" s="5">
        <v>7.935416</v>
      </c>
      <c r="I131" s="5">
        <v>5.1962669999999997</v>
      </c>
      <c r="J131" s="5">
        <v>4.668336</v>
      </c>
      <c r="K131" s="7">
        <f t="shared" si="15"/>
        <v>5.7999035999999995</v>
      </c>
      <c r="L131" s="24">
        <f t="shared" si="9"/>
        <v>1.5025615688084912</v>
      </c>
      <c r="N131" s="2">
        <v>162</v>
      </c>
      <c r="O131" s="2">
        <v>4.0069999999999997</v>
      </c>
      <c r="P131" s="2">
        <f t="shared" si="10"/>
        <v>3.2518225616</v>
      </c>
      <c r="Q131" s="2">
        <v>0.4</v>
      </c>
      <c r="R131" s="2">
        <v>0</v>
      </c>
      <c r="S131" s="2">
        <v>-0.80200000000000005</v>
      </c>
      <c r="T131" s="2">
        <v>0.65</v>
      </c>
      <c r="U131" s="2">
        <v>150</v>
      </c>
      <c r="V131" s="2">
        <v>7.3250000000000002</v>
      </c>
      <c r="W131" s="2">
        <f t="shared" si="11"/>
        <v>6.5702860095999984</v>
      </c>
      <c r="X131" s="2">
        <v>0.4</v>
      </c>
      <c r="Y131" s="2">
        <v>0</v>
      </c>
      <c r="Z131" s="2">
        <v>-1.508</v>
      </c>
      <c r="AA131" s="2">
        <v>2.327</v>
      </c>
      <c r="AB131" s="2">
        <v>153</v>
      </c>
      <c r="AC131" s="2">
        <v>7.8959999999999999</v>
      </c>
      <c r="AD131" s="2">
        <f t="shared" si="12"/>
        <v>7.1407809999999996</v>
      </c>
      <c r="AE131" s="2">
        <v>0.4</v>
      </c>
      <c r="AF131" s="2">
        <v>0</v>
      </c>
      <c r="AG131" s="2">
        <v>-1.67</v>
      </c>
      <c r="AH131" s="2">
        <v>2.778</v>
      </c>
      <c r="AI131" s="2">
        <v>152</v>
      </c>
      <c r="AJ131" s="2">
        <v>5.1159999999999997</v>
      </c>
      <c r="AK131" s="23">
        <f t="shared" si="13"/>
        <v>4.3615553536</v>
      </c>
      <c r="AL131" s="2">
        <v>0.4</v>
      </c>
      <c r="AM131" s="2">
        <v>0</v>
      </c>
      <c r="AN131" s="2">
        <v>-1.0880000000000001</v>
      </c>
      <c r="AO131" s="2">
        <v>1.1879999999999999</v>
      </c>
      <c r="AP131" s="2">
        <v>145</v>
      </c>
      <c r="AQ131" s="2">
        <v>4.6120000000000001</v>
      </c>
      <c r="AR131" s="23">
        <f t="shared" si="14"/>
        <v>3.8575863615999997</v>
      </c>
      <c r="AS131" s="2">
        <v>0.4</v>
      </c>
      <c r="AT131" s="2">
        <v>0</v>
      </c>
      <c r="AU131" s="2">
        <v>-0.96399999999999997</v>
      </c>
      <c r="AV131" s="2">
        <v>0.93100000000000005</v>
      </c>
    </row>
    <row r="132" spans="5:48" x14ac:dyDescent="0.25">
      <c r="E132" s="13">
        <v>127</v>
      </c>
      <c r="F132" s="11">
        <v>4.016337</v>
      </c>
      <c r="G132" s="5">
        <v>7.3161069999999997</v>
      </c>
      <c r="H132" s="5">
        <v>7.8920199999999996</v>
      </c>
      <c r="I132" s="5">
        <v>5.3077579999999998</v>
      </c>
      <c r="J132" s="5">
        <v>4.6592409999999997</v>
      </c>
      <c r="K132" s="7">
        <f t="shared" si="15"/>
        <v>5.8382925999999999</v>
      </c>
      <c r="L132" s="24">
        <f t="shared" si="9"/>
        <v>1.5094955104265266</v>
      </c>
      <c r="N132" s="2">
        <v>165</v>
      </c>
      <c r="O132" s="2">
        <v>4.008</v>
      </c>
      <c r="P132" s="2">
        <f t="shared" si="10"/>
        <v>3.2535036480999997</v>
      </c>
      <c r="Q132" s="2">
        <v>0.4</v>
      </c>
      <c r="R132" s="2">
        <v>0</v>
      </c>
      <c r="S132" s="2">
        <v>-0.80300000000000005</v>
      </c>
      <c r="T132" s="2">
        <v>0.65</v>
      </c>
      <c r="U132" s="2">
        <v>151</v>
      </c>
      <c r="V132" s="2">
        <v>7.1390000000000002</v>
      </c>
      <c r="W132" s="2">
        <f t="shared" si="11"/>
        <v>6.3839300321000012</v>
      </c>
      <c r="X132" s="2">
        <v>0.4</v>
      </c>
      <c r="Y132" s="2">
        <v>0</v>
      </c>
      <c r="Z132" s="2">
        <v>-1.5189999999999999</v>
      </c>
      <c r="AA132" s="2">
        <v>2.327</v>
      </c>
      <c r="AB132" s="2">
        <v>154</v>
      </c>
      <c r="AC132" s="2">
        <v>7.8860000000000001</v>
      </c>
      <c r="AD132" s="2">
        <f t="shared" si="12"/>
        <v>7.1308900721000006</v>
      </c>
      <c r="AE132" s="2">
        <v>0.4</v>
      </c>
      <c r="AF132" s="2">
        <v>0</v>
      </c>
      <c r="AG132" s="2">
        <v>-1.669</v>
      </c>
      <c r="AH132" s="2">
        <v>2.7770000000000001</v>
      </c>
      <c r="AI132" s="2">
        <v>153</v>
      </c>
      <c r="AJ132" s="2">
        <v>5.1159999999999997</v>
      </c>
      <c r="AK132" s="23">
        <f t="shared" si="13"/>
        <v>4.3608041536000002</v>
      </c>
      <c r="AL132" s="2">
        <v>0.4</v>
      </c>
      <c r="AM132" s="2">
        <v>0</v>
      </c>
      <c r="AN132" s="2">
        <v>-1.0880000000000001</v>
      </c>
      <c r="AO132" s="2">
        <v>1.1870000000000001</v>
      </c>
      <c r="AP132" s="2">
        <v>146</v>
      </c>
      <c r="AQ132" s="2">
        <v>4.6130000000000004</v>
      </c>
      <c r="AR132" s="23">
        <f t="shared" si="14"/>
        <v>3.8580271615999999</v>
      </c>
      <c r="AS132" s="2">
        <v>0.4</v>
      </c>
      <c r="AT132" s="2">
        <v>0</v>
      </c>
      <c r="AU132" s="2">
        <v>-0.96399999999999997</v>
      </c>
      <c r="AV132" s="2">
        <v>0.93200000000000005</v>
      </c>
    </row>
    <row r="133" spans="5:48" x14ac:dyDescent="0.25">
      <c r="E133" s="13">
        <v>128</v>
      </c>
      <c r="F133" s="11">
        <v>4.0147539999999999</v>
      </c>
      <c r="G133" s="5">
        <v>7.2352780000000001</v>
      </c>
      <c r="H133" s="5">
        <v>7.9967730000000001</v>
      </c>
      <c r="I133" s="5">
        <v>5.1905739999999998</v>
      </c>
      <c r="J133" s="5">
        <v>4.6256180000000002</v>
      </c>
      <c r="K133" s="7">
        <f t="shared" ref="K133:K164" si="16">AVERAGE(F133,G133,H133,I133,J133)</f>
        <v>5.8125993999999999</v>
      </c>
      <c r="L133" s="24">
        <f t="shared" si="9"/>
        <v>1.5377072047907696</v>
      </c>
      <c r="N133" s="2">
        <v>166</v>
      </c>
      <c r="O133" s="2">
        <v>4.0090000000000003</v>
      </c>
      <c r="P133" s="2">
        <f t="shared" si="10"/>
        <v>3.2546418480999999</v>
      </c>
      <c r="Q133" s="2">
        <v>0.4</v>
      </c>
      <c r="R133" s="2">
        <v>0</v>
      </c>
      <c r="S133" s="2">
        <v>-0.80300000000000005</v>
      </c>
      <c r="T133" s="2">
        <v>0.65100000000000002</v>
      </c>
      <c r="U133" s="2">
        <v>152</v>
      </c>
      <c r="V133" s="2">
        <v>7.1429999999999998</v>
      </c>
      <c r="W133" s="2">
        <f t="shared" si="11"/>
        <v>6.3879578321000006</v>
      </c>
      <c r="X133" s="2">
        <v>0.4</v>
      </c>
      <c r="Y133" s="2">
        <v>0</v>
      </c>
      <c r="Z133" s="2">
        <v>-1.5189999999999999</v>
      </c>
      <c r="AA133" s="2">
        <v>2.3279999999999998</v>
      </c>
      <c r="AB133" s="2">
        <v>155</v>
      </c>
      <c r="AC133" s="2">
        <v>7.8760000000000003</v>
      </c>
      <c r="AD133" s="2">
        <f t="shared" si="12"/>
        <v>7.1209530175999998</v>
      </c>
      <c r="AE133" s="2">
        <v>0.4</v>
      </c>
      <c r="AF133" s="2">
        <v>0</v>
      </c>
      <c r="AG133" s="2">
        <v>-1.6679999999999999</v>
      </c>
      <c r="AH133" s="2">
        <v>2.7770000000000001</v>
      </c>
      <c r="AI133" s="2">
        <v>154</v>
      </c>
      <c r="AJ133" s="2">
        <v>5.1150000000000002</v>
      </c>
      <c r="AK133" s="23">
        <f t="shared" si="13"/>
        <v>4.3602529535999999</v>
      </c>
      <c r="AL133" s="2">
        <v>0.4</v>
      </c>
      <c r="AM133" s="2">
        <v>0</v>
      </c>
      <c r="AN133" s="2">
        <v>-1.0880000000000001</v>
      </c>
      <c r="AO133" s="2">
        <v>1.1859999999999999</v>
      </c>
      <c r="AP133" s="2">
        <v>147</v>
      </c>
      <c r="AQ133" s="2">
        <v>4.6210000000000004</v>
      </c>
      <c r="AR133" s="23">
        <f t="shared" si="14"/>
        <v>3.8660069456000006</v>
      </c>
      <c r="AS133" s="2">
        <v>0.4</v>
      </c>
      <c r="AT133" s="2">
        <v>0</v>
      </c>
      <c r="AU133" s="2">
        <v>-0.95399999999999996</v>
      </c>
      <c r="AV133" s="2">
        <v>0.93200000000000005</v>
      </c>
    </row>
    <row r="134" spans="5:48" x14ac:dyDescent="0.25">
      <c r="E134" s="13">
        <v>129</v>
      </c>
      <c r="F134" s="11">
        <v>4.0090219999999999</v>
      </c>
      <c r="G134" s="5">
        <v>7.1811230000000004</v>
      </c>
      <c r="H134" s="5">
        <v>7.8939399999999997</v>
      </c>
      <c r="I134" s="5">
        <v>5.187195</v>
      </c>
      <c r="J134" s="5">
        <v>4.6237630000000003</v>
      </c>
      <c r="K134" s="7">
        <f t="shared" si="16"/>
        <v>5.7790086000000001</v>
      </c>
      <c r="L134" s="24">
        <f t="shared" ref="L134:L197" si="17">_xlfn.STDEV.P(F134:J134)</f>
        <v>1.5004364641688221</v>
      </c>
      <c r="N134" s="2">
        <v>167</v>
      </c>
      <c r="O134" s="2">
        <v>4.0110000000000001</v>
      </c>
      <c r="P134" s="2">
        <f t="shared" ref="P134:P154" si="18">(1-S134)^2+100*(T134-S134^2)^2</f>
        <v>3.2565173056000001</v>
      </c>
      <c r="Q134" s="2">
        <v>0.4</v>
      </c>
      <c r="R134" s="2">
        <v>0</v>
      </c>
      <c r="S134" s="2">
        <v>-0.80400000000000005</v>
      </c>
      <c r="T134" s="2">
        <v>0.65100000000000002</v>
      </c>
      <c r="U134" s="2">
        <v>153</v>
      </c>
      <c r="V134" s="2">
        <v>7.1509999999999998</v>
      </c>
      <c r="W134" s="2">
        <f t="shared" ref="W134:W158" si="19">(1-Z134)^2+100*(AA134-Z134^2)^2</f>
        <v>6.3963792975999967</v>
      </c>
      <c r="X134" s="2">
        <v>0.4</v>
      </c>
      <c r="Y134" s="2">
        <v>0</v>
      </c>
      <c r="Z134" s="2">
        <v>-1.518</v>
      </c>
      <c r="AA134" s="2">
        <v>2.3279999999999998</v>
      </c>
      <c r="AB134" s="2">
        <v>156</v>
      </c>
      <c r="AC134" s="2">
        <v>7.8680000000000003</v>
      </c>
      <c r="AD134" s="2">
        <f t="shared" ref="AD134:AD161" si="20">(1-AG134)^2+100*(AH134-AG134^2)^2</f>
        <v>7.1132458320999987</v>
      </c>
      <c r="AE134" s="2">
        <v>0.4</v>
      </c>
      <c r="AF134" s="2">
        <v>0</v>
      </c>
      <c r="AG134" s="2">
        <v>-1.667</v>
      </c>
      <c r="AH134" s="2">
        <v>2.7770000000000001</v>
      </c>
      <c r="AI134" s="2">
        <v>155</v>
      </c>
      <c r="AJ134" s="2">
        <v>5.1120000000000001</v>
      </c>
      <c r="AK134" s="23">
        <f t="shared" ref="AK134:AK157" si="21">(1-AN134)^2+100*(AO134-AN134^2)^2</f>
        <v>4.3575323760999991</v>
      </c>
      <c r="AL134" s="2">
        <v>0.4</v>
      </c>
      <c r="AM134" s="2">
        <v>0</v>
      </c>
      <c r="AN134" s="2">
        <v>-1.087</v>
      </c>
      <c r="AO134" s="2">
        <v>1.1859999999999999</v>
      </c>
      <c r="AP134" s="2">
        <v>148</v>
      </c>
      <c r="AQ134" s="2">
        <v>4.6790000000000003</v>
      </c>
      <c r="AR134" s="23">
        <f t="shared" ref="AR134:AR162" si="22">(1-AU134)^2+100*(AV134-AU134^2)^2</f>
        <v>3.9244848975999993</v>
      </c>
      <c r="AS134" s="2">
        <v>0.4</v>
      </c>
      <c r="AT134" s="2">
        <v>0</v>
      </c>
      <c r="AU134" s="2">
        <v>-0.97399999999999998</v>
      </c>
      <c r="AV134" s="2">
        <v>0.93200000000000005</v>
      </c>
    </row>
    <row r="135" spans="5:48" x14ac:dyDescent="0.25">
      <c r="E135" s="13">
        <v>130</v>
      </c>
      <c r="F135" s="11">
        <v>4.090071</v>
      </c>
      <c r="G135" s="5">
        <v>7.2289029999999999</v>
      </c>
      <c r="H135" s="5">
        <v>7.8936479999999998</v>
      </c>
      <c r="I135" s="5">
        <v>5.183192</v>
      </c>
      <c r="J135" s="5">
        <v>4.6667529999999999</v>
      </c>
      <c r="K135" s="7">
        <f t="shared" si="16"/>
        <v>5.8125134000000003</v>
      </c>
      <c r="L135" s="24">
        <f t="shared" si="17"/>
        <v>1.4841092185098212</v>
      </c>
      <c r="N135" s="2">
        <v>168</v>
      </c>
      <c r="O135" s="2">
        <v>4.0110000000000001</v>
      </c>
      <c r="P135" s="2">
        <f t="shared" si="18"/>
        <v>3.2559800480999996</v>
      </c>
      <c r="Q135" s="2">
        <v>0.4</v>
      </c>
      <c r="R135" s="2">
        <v>0</v>
      </c>
      <c r="S135" s="2">
        <v>-0.80300000000000005</v>
      </c>
      <c r="T135" s="2">
        <v>0.65200000000000002</v>
      </c>
      <c r="U135" s="2">
        <v>154</v>
      </c>
      <c r="V135" s="2">
        <v>7.1470000000000002</v>
      </c>
      <c r="W135" s="2">
        <f t="shared" si="19"/>
        <v>6.3921856321000021</v>
      </c>
      <c r="X135" s="2">
        <v>0.4</v>
      </c>
      <c r="Y135" s="2">
        <v>0</v>
      </c>
      <c r="Z135" s="2">
        <v>-1.5189999999999999</v>
      </c>
      <c r="AA135" s="2">
        <v>2.3290000000000002</v>
      </c>
      <c r="AB135" s="2">
        <v>159</v>
      </c>
      <c r="AC135" s="2">
        <v>7.8689999999999998</v>
      </c>
      <c r="AD135" s="2">
        <f t="shared" si="20"/>
        <v>7.1137236320999993</v>
      </c>
      <c r="AE135" s="2">
        <v>0.4</v>
      </c>
      <c r="AF135" s="2">
        <v>0</v>
      </c>
      <c r="AG135" s="2">
        <v>-1.667</v>
      </c>
      <c r="AH135" s="2">
        <v>2.7759999999999998</v>
      </c>
      <c r="AI135" s="2">
        <v>156</v>
      </c>
      <c r="AJ135" s="2">
        <v>5.1120000000000001</v>
      </c>
      <c r="AK135" s="23">
        <f t="shared" si="21"/>
        <v>4.3567461760999997</v>
      </c>
      <c r="AL135" s="2">
        <v>0.4</v>
      </c>
      <c r="AM135" s="2">
        <v>0</v>
      </c>
      <c r="AN135" s="2">
        <v>-1.087</v>
      </c>
      <c r="AO135" s="2">
        <v>1.1850000000000001</v>
      </c>
      <c r="AP135" s="2">
        <v>149</v>
      </c>
      <c r="AQ135" s="2">
        <v>4.6159999999999997</v>
      </c>
      <c r="AR135" s="23">
        <f t="shared" si="22"/>
        <v>3.861285062499999</v>
      </c>
      <c r="AS135" s="2">
        <v>0.4</v>
      </c>
      <c r="AT135" s="2">
        <v>0</v>
      </c>
      <c r="AU135" s="2">
        <v>-0.96499999999999997</v>
      </c>
      <c r="AV135" s="2">
        <v>0.93200000000000005</v>
      </c>
    </row>
    <row r="136" spans="5:48" x14ac:dyDescent="0.25">
      <c r="E136" s="13">
        <v>131</v>
      </c>
      <c r="F136" s="11">
        <v>4.0079599999999997</v>
      </c>
      <c r="G136" s="5">
        <v>7.1761520000000001</v>
      </c>
      <c r="H136" s="5">
        <v>7.8951000000000002</v>
      </c>
      <c r="I136" s="5">
        <v>5.2283730000000004</v>
      </c>
      <c r="J136" s="5">
        <v>4.6551239999999998</v>
      </c>
      <c r="K136" s="7">
        <f t="shared" si="16"/>
        <v>5.7925418000000004</v>
      </c>
      <c r="L136" s="24">
        <f t="shared" si="17"/>
        <v>1.4921036195568205</v>
      </c>
      <c r="N136" s="2">
        <v>173</v>
      </c>
      <c r="O136" s="2">
        <v>4.016</v>
      </c>
      <c r="P136" s="2">
        <f t="shared" si="18"/>
        <v>3.2611185615999996</v>
      </c>
      <c r="Q136" s="2">
        <v>0.4</v>
      </c>
      <c r="R136" s="2">
        <v>0</v>
      </c>
      <c r="S136" s="2">
        <v>-0.80200000000000005</v>
      </c>
      <c r="T136" s="2">
        <v>0.65500000000000003</v>
      </c>
      <c r="U136" s="2">
        <v>157</v>
      </c>
      <c r="V136" s="2">
        <v>7.133</v>
      </c>
      <c r="W136" s="2">
        <f t="shared" si="19"/>
        <v>6.3779560000000002</v>
      </c>
      <c r="X136" s="2">
        <v>0.4</v>
      </c>
      <c r="Y136" s="2">
        <v>0</v>
      </c>
      <c r="Z136" s="2">
        <v>-1.52</v>
      </c>
      <c r="AA136" s="2">
        <v>2.327</v>
      </c>
      <c r="AB136" s="2">
        <v>162</v>
      </c>
      <c r="AC136" s="2">
        <v>7.8680000000000003</v>
      </c>
      <c r="AD136" s="2">
        <f t="shared" si="20"/>
        <v>7.1129680320999995</v>
      </c>
      <c r="AE136" s="2">
        <v>0.4</v>
      </c>
      <c r="AF136" s="2">
        <v>0</v>
      </c>
      <c r="AG136" s="2">
        <v>-1.667</v>
      </c>
      <c r="AH136" s="2">
        <v>2.778</v>
      </c>
      <c r="AI136" s="2">
        <v>158</v>
      </c>
      <c r="AJ136" s="2">
        <v>5.1109999999999998</v>
      </c>
      <c r="AK136" s="23">
        <f t="shared" si="21"/>
        <v>4.3557572816000008</v>
      </c>
      <c r="AL136" s="2">
        <v>0.4</v>
      </c>
      <c r="AM136" s="2">
        <v>0</v>
      </c>
      <c r="AN136" s="2">
        <v>-1.0860000000000001</v>
      </c>
      <c r="AO136" s="2">
        <v>1.1859999999999999</v>
      </c>
      <c r="AP136" s="2">
        <v>150</v>
      </c>
      <c r="AQ136" s="2">
        <v>4.6159999999999997</v>
      </c>
      <c r="AR136" s="23">
        <f t="shared" si="22"/>
        <v>3.8612300624999993</v>
      </c>
      <c r="AS136" s="2">
        <v>0.4</v>
      </c>
      <c r="AT136" s="2">
        <v>0</v>
      </c>
      <c r="AU136" s="2">
        <v>-0.96499999999999997</v>
      </c>
      <c r="AV136" s="2">
        <v>0.93100000000000005</v>
      </c>
    </row>
    <row r="137" spans="5:48" x14ac:dyDescent="0.25">
      <c r="E137" s="13">
        <v>132</v>
      </c>
      <c r="F137" s="11">
        <v>4.007098</v>
      </c>
      <c r="G137" s="5">
        <v>7.1805279999999998</v>
      </c>
      <c r="H137" s="5">
        <v>8.0045070000000003</v>
      </c>
      <c r="I137" s="5">
        <v>5.1797740000000001</v>
      </c>
      <c r="J137" s="5">
        <v>4.6221079999999999</v>
      </c>
      <c r="K137" s="7">
        <f t="shared" si="16"/>
        <v>5.7988030000000004</v>
      </c>
      <c r="L137" s="24">
        <f t="shared" si="17"/>
        <v>1.533121583184581</v>
      </c>
      <c r="N137" s="2">
        <v>175</v>
      </c>
      <c r="O137" s="2">
        <v>4.0110000000000001</v>
      </c>
      <c r="P137" s="2">
        <f t="shared" si="18"/>
        <v>3.2565947201000003</v>
      </c>
      <c r="Q137" s="2">
        <v>0.4</v>
      </c>
      <c r="R137" s="2">
        <v>0</v>
      </c>
      <c r="S137" s="2">
        <v>-0.80100000000000005</v>
      </c>
      <c r="T137" s="2">
        <v>0.65300000000000002</v>
      </c>
      <c r="U137" s="2">
        <v>158</v>
      </c>
      <c r="V137" s="2">
        <v>7.13</v>
      </c>
      <c r="W137" s="2">
        <f t="shared" si="19"/>
        <v>6.3747360000000004</v>
      </c>
      <c r="X137" s="2">
        <v>0.4</v>
      </c>
      <c r="Y137" s="2">
        <v>0</v>
      </c>
      <c r="Z137" s="2">
        <v>-1.52</v>
      </c>
      <c r="AA137" s="2">
        <v>2.3260000000000001</v>
      </c>
      <c r="AB137" s="2">
        <v>163</v>
      </c>
      <c r="AC137" s="2">
        <v>7.8680000000000003</v>
      </c>
      <c r="AD137" s="2">
        <f t="shared" si="20"/>
        <v>7.1128902320999989</v>
      </c>
      <c r="AE137" s="2">
        <v>0.4</v>
      </c>
      <c r="AF137" s="2">
        <v>0</v>
      </c>
      <c r="AG137" s="2">
        <v>-1.667</v>
      </c>
      <c r="AH137" s="2">
        <v>2.7789999999999999</v>
      </c>
      <c r="AI137" s="2">
        <v>159</v>
      </c>
      <c r="AJ137" s="2">
        <v>5.1120000000000001</v>
      </c>
      <c r="AK137" s="23">
        <f t="shared" si="21"/>
        <v>4.3571780816000008</v>
      </c>
      <c r="AL137" s="2">
        <v>0.4</v>
      </c>
      <c r="AM137" s="2">
        <v>0</v>
      </c>
      <c r="AN137" s="2">
        <v>-1.0860000000000001</v>
      </c>
      <c r="AO137" s="2">
        <v>1.1870000000000001</v>
      </c>
      <c r="AP137" s="2">
        <v>157</v>
      </c>
      <c r="AQ137" s="2">
        <v>4.6120000000000001</v>
      </c>
      <c r="AR137" s="23">
        <f t="shared" si="22"/>
        <v>3.8573455615999999</v>
      </c>
      <c r="AS137" s="2">
        <v>0.4</v>
      </c>
      <c r="AT137" s="2">
        <v>0</v>
      </c>
      <c r="AU137" s="2">
        <v>-0.96399999999999997</v>
      </c>
      <c r="AV137" s="2">
        <v>0.93</v>
      </c>
    </row>
    <row r="138" spans="5:48" x14ac:dyDescent="0.25">
      <c r="E138" s="13">
        <v>133</v>
      </c>
      <c r="F138" s="11">
        <v>4.0121880000000001</v>
      </c>
      <c r="G138" s="5">
        <v>7.2352780000000001</v>
      </c>
      <c r="H138" s="5">
        <v>8.0089620000000004</v>
      </c>
      <c r="I138" s="5">
        <v>5.1565919999999998</v>
      </c>
      <c r="J138" s="5">
        <v>4.6689780000000001</v>
      </c>
      <c r="K138" s="7">
        <f t="shared" si="16"/>
        <v>5.8163995999999996</v>
      </c>
      <c r="L138" s="24">
        <f t="shared" si="17"/>
        <v>1.5380278077212537</v>
      </c>
      <c r="N138" s="2">
        <v>176</v>
      </c>
      <c r="O138" s="2">
        <v>4.0090000000000003</v>
      </c>
      <c r="P138" s="2">
        <f t="shared" si="18"/>
        <v>3.2544149201000003</v>
      </c>
      <c r="Q138" s="2">
        <v>0.4</v>
      </c>
      <c r="R138" s="2">
        <v>0</v>
      </c>
      <c r="S138" s="2">
        <v>-0.80100000000000005</v>
      </c>
      <c r="T138" s="2">
        <v>0.65200000000000002</v>
      </c>
      <c r="U138" s="2">
        <v>159</v>
      </c>
      <c r="V138" s="2">
        <v>7.1260000000000003</v>
      </c>
      <c r="W138" s="2">
        <f t="shared" si="19"/>
        <v>6.3712138481000009</v>
      </c>
      <c r="X138" s="2">
        <v>0.4</v>
      </c>
      <c r="Y138" s="2">
        <v>0</v>
      </c>
      <c r="Z138" s="2">
        <v>-1.5209999999999999</v>
      </c>
      <c r="AA138" s="2">
        <v>2.3260000000000001</v>
      </c>
      <c r="AB138" s="2">
        <v>165</v>
      </c>
      <c r="AC138" s="2">
        <v>7.875</v>
      </c>
      <c r="AD138" s="2">
        <f t="shared" si="20"/>
        <v>7.1200082176000006</v>
      </c>
      <c r="AE138" s="2">
        <v>0.4</v>
      </c>
      <c r="AF138" s="2">
        <v>0</v>
      </c>
      <c r="AG138" s="2">
        <v>-1.6679999999999999</v>
      </c>
      <c r="AH138" s="2">
        <v>2.778</v>
      </c>
      <c r="AI138" s="2">
        <v>160</v>
      </c>
      <c r="AJ138" s="2">
        <v>5.1139999999999999</v>
      </c>
      <c r="AK138" s="23">
        <f t="shared" si="21"/>
        <v>4.3587988816000012</v>
      </c>
      <c r="AL138" s="2">
        <v>0.4</v>
      </c>
      <c r="AM138" s="2">
        <v>0</v>
      </c>
      <c r="AN138" s="2">
        <v>-1.0860000000000001</v>
      </c>
      <c r="AO138" s="2">
        <v>1.1879999999999999</v>
      </c>
      <c r="AP138" s="2">
        <v>158</v>
      </c>
      <c r="AQ138" s="2">
        <v>4.6120000000000001</v>
      </c>
      <c r="AR138" s="23">
        <f t="shared" si="22"/>
        <v>3.8573047616</v>
      </c>
      <c r="AS138" s="2">
        <v>0.4</v>
      </c>
      <c r="AT138" s="2">
        <v>0</v>
      </c>
      <c r="AU138" s="2">
        <v>-0.96399999999999997</v>
      </c>
      <c r="AV138" s="2">
        <v>0.92900000000000005</v>
      </c>
    </row>
    <row r="139" spans="5:48" x14ac:dyDescent="0.25">
      <c r="E139" s="13">
        <v>134</v>
      </c>
      <c r="F139" s="11">
        <v>4.0064359999999999</v>
      </c>
      <c r="G139" s="5">
        <v>7.1761520000000001</v>
      </c>
      <c r="H139" s="5">
        <v>7.920617</v>
      </c>
      <c r="I139" s="5">
        <v>5.15801</v>
      </c>
      <c r="J139" s="5">
        <v>4.6557279999999999</v>
      </c>
      <c r="K139" s="7">
        <f t="shared" si="16"/>
        <v>5.7833886000000003</v>
      </c>
      <c r="L139" s="24">
        <f t="shared" si="17"/>
        <v>1.5051785599671008</v>
      </c>
      <c r="N139" s="2">
        <v>177</v>
      </c>
      <c r="O139" s="2">
        <v>4.0090000000000003</v>
      </c>
      <c r="P139" s="2">
        <f t="shared" si="18"/>
        <v>3.2544</v>
      </c>
      <c r="Q139" s="2">
        <v>0.4</v>
      </c>
      <c r="R139" s="2">
        <v>0</v>
      </c>
      <c r="S139" s="2">
        <v>-0.8</v>
      </c>
      <c r="T139" s="2">
        <v>0.65200000000000002</v>
      </c>
      <c r="U139" s="2">
        <v>162</v>
      </c>
      <c r="V139" s="2">
        <v>7.1239999999999997</v>
      </c>
      <c r="W139" s="2">
        <f t="shared" si="19"/>
        <v>6.3688020481000009</v>
      </c>
      <c r="X139" s="2">
        <v>0.4</v>
      </c>
      <c r="Y139" s="2">
        <v>0</v>
      </c>
      <c r="Z139" s="2">
        <v>-1.5209999999999999</v>
      </c>
      <c r="AA139" s="2">
        <v>2.3250000000000002</v>
      </c>
      <c r="AB139" s="2">
        <v>166</v>
      </c>
      <c r="AC139" s="2">
        <v>7.8630000000000004</v>
      </c>
      <c r="AD139" s="2">
        <f t="shared" si="20"/>
        <v>7.1081533135999999</v>
      </c>
      <c r="AE139" s="2">
        <v>0.4</v>
      </c>
      <c r="AF139" s="2">
        <v>0</v>
      </c>
      <c r="AG139" s="2">
        <v>-1.6659999999999999</v>
      </c>
      <c r="AH139" s="2">
        <v>2.778</v>
      </c>
      <c r="AI139" s="2">
        <v>161</v>
      </c>
      <c r="AJ139" s="2">
        <v>5.1150000000000002</v>
      </c>
      <c r="AK139" s="23">
        <f t="shared" si="21"/>
        <v>4.3606196816000011</v>
      </c>
      <c r="AL139" s="2">
        <v>0.4</v>
      </c>
      <c r="AM139" s="2">
        <v>0</v>
      </c>
      <c r="AN139" s="2">
        <v>-1.0860000000000001</v>
      </c>
      <c r="AO139" s="2">
        <v>1.1890000000000001</v>
      </c>
      <c r="AP139" s="2">
        <v>159</v>
      </c>
      <c r="AQ139" s="2">
        <v>4.6079999999999997</v>
      </c>
      <c r="AR139" s="23">
        <f t="shared" si="22"/>
        <v>3.8536350161000001</v>
      </c>
      <c r="AS139" s="2">
        <v>0.4</v>
      </c>
      <c r="AT139" s="2">
        <v>0</v>
      </c>
      <c r="AU139" s="2">
        <v>-0.96299999999999997</v>
      </c>
      <c r="AV139" s="2">
        <v>0.92900000000000005</v>
      </c>
    </row>
    <row r="140" spans="5:48" x14ac:dyDescent="0.25">
      <c r="E140" s="13">
        <v>135</v>
      </c>
      <c r="F140" s="11">
        <v>4.0220539999999998</v>
      </c>
      <c r="G140" s="5">
        <v>7.1805279999999998</v>
      </c>
      <c r="H140" s="5">
        <v>8.0966649999999998</v>
      </c>
      <c r="I140" s="5">
        <v>5.183192</v>
      </c>
      <c r="J140" s="5">
        <v>4.6555030000000004</v>
      </c>
      <c r="K140" s="7">
        <f t="shared" si="16"/>
        <v>5.8275883999999998</v>
      </c>
      <c r="L140" s="24">
        <f t="shared" si="17"/>
        <v>1.5510086751998005</v>
      </c>
      <c r="N140" s="2">
        <v>178</v>
      </c>
      <c r="O140" s="2">
        <v>4.0069999999999997</v>
      </c>
      <c r="P140" s="2">
        <f t="shared" si="18"/>
        <v>3.2521</v>
      </c>
      <c r="Q140" s="2">
        <v>0.4</v>
      </c>
      <c r="R140" s="2">
        <v>0</v>
      </c>
      <c r="S140" s="2">
        <v>-0.8</v>
      </c>
      <c r="T140" s="2">
        <v>0.65100000000000002</v>
      </c>
      <c r="U140" s="2">
        <v>163</v>
      </c>
      <c r="V140" s="2">
        <v>7.1210000000000004</v>
      </c>
      <c r="W140" s="2">
        <f t="shared" si="19"/>
        <v>6.3665902481000005</v>
      </c>
      <c r="X140" s="2">
        <v>0.4</v>
      </c>
      <c r="Y140" s="2">
        <v>0</v>
      </c>
      <c r="Z140" s="2">
        <v>-1.5209999999999999</v>
      </c>
      <c r="AA140" s="2">
        <v>2.3239999999999998</v>
      </c>
      <c r="AB140" s="2">
        <v>170</v>
      </c>
      <c r="AC140" s="2">
        <v>7.8639999999999999</v>
      </c>
      <c r="AD140" s="2">
        <f t="shared" si="20"/>
        <v>7.1087421136</v>
      </c>
      <c r="AE140" s="2">
        <v>0.4</v>
      </c>
      <c r="AF140" s="2">
        <v>0</v>
      </c>
      <c r="AG140" s="2">
        <v>-1.6659999999999999</v>
      </c>
      <c r="AH140" s="2">
        <v>2.7789999999999999</v>
      </c>
      <c r="AI140" s="2">
        <v>163</v>
      </c>
      <c r="AJ140" s="2">
        <v>5.1139999999999999</v>
      </c>
      <c r="AK140" s="23">
        <f t="shared" si="21"/>
        <v>4.3588350624999999</v>
      </c>
      <c r="AL140" s="2">
        <v>0.4</v>
      </c>
      <c r="AM140" s="2">
        <v>0</v>
      </c>
      <c r="AN140" s="2">
        <v>-1.085</v>
      </c>
      <c r="AO140" s="2">
        <v>1.1879999999999999</v>
      </c>
      <c r="AP140" s="2">
        <v>160</v>
      </c>
      <c r="AQ140" s="2">
        <v>4.609</v>
      </c>
      <c r="AR140" s="23">
        <f t="shared" si="22"/>
        <v>3.8540612161000003</v>
      </c>
      <c r="AS140" s="2">
        <v>0.4</v>
      </c>
      <c r="AT140" s="2">
        <v>0</v>
      </c>
      <c r="AU140" s="2">
        <v>-0.96299999999999997</v>
      </c>
      <c r="AV140" s="2">
        <v>0.93</v>
      </c>
    </row>
    <row r="141" spans="5:48" x14ac:dyDescent="0.25">
      <c r="E141" s="13">
        <v>136</v>
      </c>
      <c r="F141" s="11">
        <v>4.0112050000000004</v>
      </c>
      <c r="G141" s="5">
        <v>7.2352780000000001</v>
      </c>
      <c r="H141" s="5">
        <v>7.9282599999999999</v>
      </c>
      <c r="I141" s="5">
        <v>5.15801</v>
      </c>
      <c r="J141" s="5">
        <v>4.6600780000000004</v>
      </c>
      <c r="K141" s="7">
        <f t="shared" si="16"/>
        <v>5.7985662000000007</v>
      </c>
      <c r="L141" s="24">
        <f t="shared" si="17"/>
        <v>1.5166320690385495</v>
      </c>
      <c r="N141" s="2">
        <v>180</v>
      </c>
      <c r="O141" s="2">
        <v>4.0049999999999999</v>
      </c>
      <c r="P141" s="2">
        <f t="shared" si="18"/>
        <v>3.25</v>
      </c>
      <c r="Q141" s="2">
        <v>0.4</v>
      </c>
      <c r="R141" s="2">
        <v>0</v>
      </c>
      <c r="S141" s="2">
        <v>-0.8</v>
      </c>
      <c r="T141" s="2">
        <v>0.65</v>
      </c>
      <c r="U141" s="2">
        <v>164</v>
      </c>
      <c r="V141" s="2">
        <v>7.1189999999999998</v>
      </c>
      <c r="W141" s="2">
        <f t="shared" si="19"/>
        <v>6.3645784481000005</v>
      </c>
      <c r="X141" s="2">
        <v>0.4</v>
      </c>
      <c r="Y141" s="2">
        <v>0</v>
      </c>
      <c r="Z141" s="2">
        <v>-1.5209999999999999</v>
      </c>
      <c r="AA141" s="2">
        <v>2.323</v>
      </c>
      <c r="AB141" s="2">
        <v>171</v>
      </c>
      <c r="AC141" s="2">
        <v>7.8620000000000001</v>
      </c>
      <c r="AD141" s="2">
        <f t="shared" si="20"/>
        <v>7.1068150624999991</v>
      </c>
      <c r="AE141" s="2">
        <v>0.4</v>
      </c>
      <c r="AF141" s="2">
        <v>0</v>
      </c>
      <c r="AG141" s="2">
        <v>-1.665</v>
      </c>
      <c r="AH141" s="2">
        <v>2.7789999999999999</v>
      </c>
      <c r="AI141" s="2">
        <v>164</v>
      </c>
      <c r="AJ141" s="2">
        <v>5.1120000000000001</v>
      </c>
      <c r="AK141" s="23">
        <f t="shared" si="21"/>
        <v>4.3567800625000004</v>
      </c>
      <c r="AL141" s="2">
        <v>0.4</v>
      </c>
      <c r="AM141" s="2">
        <v>0</v>
      </c>
      <c r="AN141" s="2">
        <v>-1.085</v>
      </c>
      <c r="AO141" s="2">
        <v>1.1870000000000001</v>
      </c>
      <c r="AP141" s="2">
        <v>164</v>
      </c>
      <c r="AQ141" s="2">
        <v>4.617</v>
      </c>
      <c r="AR141" s="23">
        <f t="shared" si="22"/>
        <v>3.861720062499999</v>
      </c>
      <c r="AS141" s="2">
        <v>0.4</v>
      </c>
      <c r="AT141" s="2">
        <v>0</v>
      </c>
      <c r="AU141" s="2">
        <v>-0.96499999999999997</v>
      </c>
      <c r="AV141" s="2">
        <v>0.92900000000000005</v>
      </c>
    </row>
    <row r="142" spans="5:48" x14ac:dyDescent="0.25">
      <c r="E142" s="13">
        <v>137</v>
      </c>
      <c r="F142" s="11">
        <v>4.0164929999999996</v>
      </c>
      <c r="G142" s="5">
        <v>7.1851029999999998</v>
      </c>
      <c r="H142" s="5">
        <v>8.1263749999999995</v>
      </c>
      <c r="I142" s="5">
        <v>5.1565919999999998</v>
      </c>
      <c r="J142" s="5">
        <v>4.6483660000000002</v>
      </c>
      <c r="K142" s="7">
        <f t="shared" si="16"/>
        <v>5.8265857999999993</v>
      </c>
      <c r="L142" s="24">
        <f t="shared" si="17"/>
        <v>1.5651280382700223</v>
      </c>
      <c r="N142" s="2">
        <v>181</v>
      </c>
      <c r="O142" s="2">
        <v>4.0030000000000001</v>
      </c>
      <c r="P142" s="2">
        <f t="shared" si="18"/>
        <v>3.2481</v>
      </c>
      <c r="Q142" s="2">
        <v>0.4</v>
      </c>
      <c r="R142" s="2">
        <v>0</v>
      </c>
      <c r="S142" s="2">
        <v>-0.8</v>
      </c>
      <c r="T142" s="2">
        <v>0.64900000000000002</v>
      </c>
      <c r="U142" s="2">
        <v>167</v>
      </c>
      <c r="V142" s="2">
        <v>7.1269999999999998</v>
      </c>
      <c r="W142" s="2">
        <f t="shared" si="19"/>
        <v>6.371716000000001</v>
      </c>
      <c r="X142" s="2">
        <v>0.4</v>
      </c>
      <c r="Y142" s="2">
        <v>0</v>
      </c>
      <c r="Z142" s="2">
        <v>-1.52</v>
      </c>
      <c r="AA142" s="2">
        <v>2.3250000000000002</v>
      </c>
      <c r="AB142" s="2">
        <v>172</v>
      </c>
      <c r="AC142" s="2">
        <v>7.86</v>
      </c>
      <c r="AD142" s="2">
        <f t="shared" si="20"/>
        <v>7.1055600624999995</v>
      </c>
      <c r="AE142" s="2">
        <v>0.4</v>
      </c>
      <c r="AF142" s="2">
        <v>0</v>
      </c>
      <c r="AG142" s="2">
        <v>-1.665</v>
      </c>
      <c r="AH142" s="2">
        <v>2.778</v>
      </c>
      <c r="AI142" s="2">
        <v>168</v>
      </c>
      <c r="AJ142" s="2">
        <v>5.1159999999999997</v>
      </c>
      <c r="AK142" s="23">
        <f t="shared" si="21"/>
        <v>4.3610900624999998</v>
      </c>
      <c r="AL142" s="2">
        <v>0.4</v>
      </c>
      <c r="AM142" s="2">
        <v>0</v>
      </c>
      <c r="AN142" s="2">
        <v>-1.085</v>
      </c>
      <c r="AO142" s="2">
        <v>1.1890000000000001</v>
      </c>
      <c r="AP142" s="2">
        <v>165</v>
      </c>
      <c r="AQ142" s="2">
        <v>4.6120000000000001</v>
      </c>
      <c r="AR142" s="23">
        <f t="shared" si="22"/>
        <v>3.8574639615999997</v>
      </c>
      <c r="AS142" s="2">
        <v>0.4</v>
      </c>
      <c r="AT142" s="2">
        <v>0</v>
      </c>
      <c r="AU142" s="2">
        <v>-0.96399999999999997</v>
      </c>
      <c r="AV142" s="2">
        <v>0.92800000000000005</v>
      </c>
    </row>
    <row r="143" spans="5:48" x14ac:dyDescent="0.25">
      <c r="E143" s="13">
        <v>138</v>
      </c>
      <c r="F143" s="11">
        <v>4.0153879999999997</v>
      </c>
      <c r="G143" s="5">
        <v>7.1898770000000001</v>
      </c>
      <c r="H143" s="5">
        <v>7.9526139999999996</v>
      </c>
      <c r="I143" s="5">
        <v>5.1912399999999996</v>
      </c>
      <c r="J143" s="5">
        <v>4.651313</v>
      </c>
      <c r="K143" s="7">
        <f t="shared" si="16"/>
        <v>5.8000864000000005</v>
      </c>
      <c r="L143" s="24">
        <f t="shared" si="17"/>
        <v>1.5126411089821112</v>
      </c>
      <c r="N143" s="2">
        <v>182</v>
      </c>
      <c r="O143" s="2">
        <v>4.0010000000000003</v>
      </c>
      <c r="P143" s="2">
        <f t="shared" si="18"/>
        <v>3.2464</v>
      </c>
      <c r="Q143" s="2">
        <v>0.4</v>
      </c>
      <c r="R143" s="2">
        <v>0</v>
      </c>
      <c r="S143" s="2">
        <v>-0.8</v>
      </c>
      <c r="T143" s="2">
        <v>0.64800000000000002</v>
      </c>
      <c r="U143" s="2">
        <v>170</v>
      </c>
      <c r="V143" s="2">
        <v>7.1360000000000001</v>
      </c>
      <c r="W143" s="2">
        <f t="shared" si="19"/>
        <v>6.3813759999999995</v>
      </c>
      <c r="X143" s="2">
        <v>0.4</v>
      </c>
      <c r="Y143" s="2">
        <v>0</v>
      </c>
      <c r="Z143" s="2">
        <v>-1.52</v>
      </c>
      <c r="AA143" s="2">
        <v>2.3279999999999998</v>
      </c>
      <c r="AB143" s="2">
        <v>174</v>
      </c>
      <c r="AC143" s="2">
        <v>7.86</v>
      </c>
      <c r="AD143" s="2">
        <f t="shared" si="20"/>
        <v>7.1051842815999988</v>
      </c>
      <c r="AE143" s="2">
        <v>0.4</v>
      </c>
      <c r="AF143" s="2">
        <v>0</v>
      </c>
      <c r="AG143" s="2">
        <v>-1.6639999999999999</v>
      </c>
      <c r="AH143" s="2">
        <v>2.778</v>
      </c>
      <c r="AI143" s="2">
        <v>169</v>
      </c>
      <c r="AJ143" s="2">
        <v>5.1180000000000003</v>
      </c>
      <c r="AK143" s="23">
        <f t="shared" si="21"/>
        <v>4.3635450625000001</v>
      </c>
      <c r="AL143" s="2">
        <v>0.4</v>
      </c>
      <c r="AM143" s="2">
        <v>0</v>
      </c>
      <c r="AN143" s="2">
        <v>-1.085</v>
      </c>
      <c r="AO143" s="2">
        <v>1.19</v>
      </c>
      <c r="AP143" s="2">
        <v>166</v>
      </c>
      <c r="AQ143" s="2">
        <v>4.6079999999999997</v>
      </c>
      <c r="AR143" s="23">
        <f t="shared" si="22"/>
        <v>3.8534088161000004</v>
      </c>
      <c r="AS143" s="2">
        <v>0.4</v>
      </c>
      <c r="AT143" s="2">
        <v>0</v>
      </c>
      <c r="AU143" s="2">
        <v>-0.96299999999999997</v>
      </c>
      <c r="AV143" s="2">
        <v>0.92800000000000005</v>
      </c>
    </row>
    <row r="144" spans="5:48" x14ac:dyDescent="0.25">
      <c r="E144" s="13">
        <v>139</v>
      </c>
      <c r="F144" s="11">
        <v>4.0144830000000002</v>
      </c>
      <c r="G144" s="5">
        <v>7.1809849999999997</v>
      </c>
      <c r="H144" s="5">
        <v>7.8960590000000002</v>
      </c>
      <c r="I144" s="5">
        <v>5.155373</v>
      </c>
      <c r="J144" s="5">
        <v>4.6237630000000003</v>
      </c>
      <c r="K144" s="7">
        <f t="shared" si="16"/>
        <v>5.7741325999999997</v>
      </c>
      <c r="L144" s="24">
        <f t="shared" si="17"/>
        <v>1.5022906307621835</v>
      </c>
      <c r="N144" s="2">
        <v>183</v>
      </c>
      <c r="O144" s="2">
        <v>4.0030000000000001</v>
      </c>
      <c r="P144" s="2">
        <f t="shared" si="18"/>
        <v>3.2476957201000003</v>
      </c>
      <c r="Q144" s="2">
        <v>0.4</v>
      </c>
      <c r="R144" s="2">
        <v>0</v>
      </c>
      <c r="S144" s="2">
        <v>-0.80100000000000005</v>
      </c>
      <c r="T144" s="2">
        <v>0.64800000000000002</v>
      </c>
      <c r="U144" s="2">
        <v>173</v>
      </c>
      <c r="V144" s="2">
        <v>7.1289999999999996</v>
      </c>
      <c r="W144" s="2">
        <f t="shared" si="19"/>
        <v>6.3738256481000004</v>
      </c>
      <c r="X144" s="2">
        <v>0.4</v>
      </c>
      <c r="Y144" s="2">
        <v>0</v>
      </c>
      <c r="Z144" s="2">
        <v>-1.5209999999999999</v>
      </c>
      <c r="AA144" s="2">
        <v>2.327</v>
      </c>
      <c r="AB144" s="2">
        <v>175</v>
      </c>
      <c r="AC144" s="2">
        <v>7.8620000000000001</v>
      </c>
      <c r="AD144" s="2">
        <f t="shared" si="20"/>
        <v>7.1070219761000013</v>
      </c>
      <c r="AE144" s="2">
        <v>0.4</v>
      </c>
      <c r="AF144" s="2">
        <v>0</v>
      </c>
      <c r="AG144" s="2">
        <v>-1.663</v>
      </c>
      <c r="AH144" s="2">
        <v>2.778</v>
      </c>
      <c r="AI144" s="2">
        <v>171</v>
      </c>
      <c r="AJ144" s="2">
        <v>5.12</v>
      </c>
      <c r="AK144" s="23">
        <f t="shared" si="21"/>
        <v>4.3653883136000005</v>
      </c>
      <c r="AL144" s="2">
        <v>0.4</v>
      </c>
      <c r="AM144" s="2">
        <v>0</v>
      </c>
      <c r="AN144" s="2">
        <v>-1.0840000000000001</v>
      </c>
      <c r="AO144" s="2">
        <v>1.19</v>
      </c>
      <c r="AP144" s="2">
        <v>168</v>
      </c>
      <c r="AQ144" s="2">
        <v>4.6050000000000004</v>
      </c>
      <c r="AR144" s="23">
        <f t="shared" si="22"/>
        <v>3.8500973136000001</v>
      </c>
      <c r="AS144" s="2">
        <v>0.4</v>
      </c>
      <c r="AT144" s="2">
        <v>0</v>
      </c>
      <c r="AU144" s="2">
        <v>-0.96199999999999997</v>
      </c>
      <c r="AV144" s="2">
        <v>0.92800000000000005</v>
      </c>
    </row>
    <row r="145" spans="5:48" x14ac:dyDescent="0.25">
      <c r="E145" s="13">
        <v>140</v>
      </c>
      <c r="F145" s="11">
        <v>4.0164330000000001</v>
      </c>
      <c r="G145" s="5">
        <v>7.1768210000000003</v>
      </c>
      <c r="H145" s="5">
        <v>7.9874140000000002</v>
      </c>
      <c r="I145" s="5">
        <v>5.154191</v>
      </c>
      <c r="J145" s="5">
        <v>4.6235920000000004</v>
      </c>
      <c r="K145" s="7">
        <f t="shared" si="16"/>
        <v>5.7916902000000006</v>
      </c>
      <c r="L145" s="24">
        <f t="shared" si="17"/>
        <v>1.527231947019887</v>
      </c>
      <c r="N145" s="2">
        <v>186</v>
      </c>
      <c r="O145" s="2">
        <v>4</v>
      </c>
      <c r="P145" s="2">
        <f t="shared" si="18"/>
        <v>3.2448999999999999</v>
      </c>
      <c r="Q145" s="2">
        <v>0.4</v>
      </c>
      <c r="R145" s="2">
        <v>0</v>
      </c>
      <c r="S145" s="2">
        <v>-0.8</v>
      </c>
      <c r="T145" s="2">
        <v>0.64700000000000002</v>
      </c>
      <c r="U145" s="2">
        <v>177</v>
      </c>
      <c r="V145" s="2">
        <v>7.1230000000000002</v>
      </c>
      <c r="W145" s="2">
        <f t="shared" si="19"/>
        <v>6.3677362256000016</v>
      </c>
      <c r="X145" s="2">
        <v>0.4</v>
      </c>
      <c r="Y145" s="2">
        <v>0</v>
      </c>
      <c r="Z145" s="2">
        <v>-1.522</v>
      </c>
      <c r="AA145" s="2">
        <v>2.3250000000000002</v>
      </c>
      <c r="AB145" s="2">
        <v>176</v>
      </c>
      <c r="AC145" s="2">
        <v>7.859</v>
      </c>
      <c r="AD145" s="2">
        <f t="shared" si="20"/>
        <v>7.1046357761000012</v>
      </c>
      <c r="AE145" s="2">
        <v>0.4</v>
      </c>
      <c r="AF145" s="2">
        <v>0</v>
      </c>
      <c r="AG145" s="2">
        <v>-1.663</v>
      </c>
      <c r="AH145" s="2">
        <v>2.7770000000000001</v>
      </c>
      <c r="AI145" s="2">
        <v>177</v>
      </c>
      <c r="AJ145" s="2">
        <v>5.1150000000000002</v>
      </c>
      <c r="AK145" s="23">
        <f t="shared" si="21"/>
        <v>4.3597047760999992</v>
      </c>
      <c r="AL145" s="2">
        <v>0.4</v>
      </c>
      <c r="AM145" s="2">
        <v>0</v>
      </c>
      <c r="AN145" s="2">
        <v>-1.087</v>
      </c>
      <c r="AO145" s="2">
        <v>1.1879999999999999</v>
      </c>
      <c r="AP145" s="2">
        <v>169</v>
      </c>
      <c r="AQ145" s="2">
        <v>4.6059999999999999</v>
      </c>
      <c r="AR145" s="23">
        <f t="shared" si="22"/>
        <v>3.8507085136000003</v>
      </c>
      <c r="AS145" s="2">
        <v>0.4</v>
      </c>
      <c r="AT145" s="2">
        <v>0</v>
      </c>
      <c r="AU145" s="2">
        <v>-0.96199999999999997</v>
      </c>
      <c r="AV145" s="2">
        <v>0.92900000000000005</v>
      </c>
    </row>
    <row r="146" spans="5:48" x14ac:dyDescent="0.25">
      <c r="E146" s="13">
        <v>141</v>
      </c>
      <c r="F146" s="11">
        <v>4.0153379999999999</v>
      </c>
      <c r="G146" s="5">
        <v>7.1728560000000003</v>
      </c>
      <c r="H146" s="5">
        <v>7.8838590000000002</v>
      </c>
      <c r="I146" s="5">
        <v>5.2642420000000003</v>
      </c>
      <c r="J146" s="5">
        <v>4.6622599999999998</v>
      </c>
      <c r="K146" s="7">
        <f t="shared" si="16"/>
        <v>5.7997110000000003</v>
      </c>
      <c r="L146" s="24">
        <f t="shared" si="17"/>
        <v>1.4828154913825222</v>
      </c>
      <c r="N146" s="2">
        <v>189</v>
      </c>
      <c r="O146" s="2">
        <v>4.0010000000000003</v>
      </c>
      <c r="P146" s="2">
        <f t="shared" si="18"/>
        <v>3.2465159201000002</v>
      </c>
      <c r="Q146" s="2">
        <v>0.4</v>
      </c>
      <c r="R146" s="2">
        <v>0</v>
      </c>
      <c r="S146" s="2">
        <v>-0.80100000000000005</v>
      </c>
      <c r="T146" s="2">
        <v>0.64700000000000002</v>
      </c>
      <c r="U146" s="2">
        <v>183</v>
      </c>
      <c r="V146" s="2">
        <v>7.1180000000000003</v>
      </c>
      <c r="W146" s="2">
        <f t="shared" si="19"/>
        <v>6.3627666481000009</v>
      </c>
      <c r="X146" s="2">
        <v>0.4</v>
      </c>
      <c r="Y146" s="2">
        <v>0</v>
      </c>
      <c r="Z146" s="2">
        <v>-1.5209999999999999</v>
      </c>
      <c r="AA146" s="2">
        <v>2.3220000000000001</v>
      </c>
      <c r="AB146" s="2">
        <v>177</v>
      </c>
      <c r="AC146" s="2">
        <v>7.8570000000000002</v>
      </c>
      <c r="AD146" s="2">
        <f t="shared" si="20"/>
        <v>7.1024495761000006</v>
      </c>
      <c r="AE146" s="2">
        <v>0.4</v>
      </c>
      <c r="AF146" s="2">
        <v>0</v>
      </c>
      <c r="AG146" s="2">
        <v>-1.663</v>
      </c>
      <c r="AH146" s="2">
        <v>2.7759999999999998</v>
      </c>
      <c r="AI146" s="2">
        <v>178</v>
      </c>
      <c r="AJ146" s="2">
        <v>5.1159999999999997</v>
      </c>
      <c r="AK146" s="23">
        <f t="shared" si="21"/>
        <v>4.3610909760999998</v>
      </c>
      <c r="AL146" s="2">
        <v>0.4</v>
      </c>
      <c r="AM146" s="2">
        <v>0</v>
      </c>
      <c r="AN146" s="2">
        <v>-1.087</v>
      </c>
      <c r="AO146" s="2">
        <v>1.1890000000000001</v>
      </c>
      <c r="AP146" s="2">
        <v>172</v>
      </c>
      <c r="AQ146" s="2">
        <v>4.6050000000000004</v>
      </c>
      <c r="AR146" s="23">
        <f t="shared" si="22"/>
        <v>3.8496861136000002</v>
      </c>
      <c r="AS146" s="2">
        <v>0.4</v>
      </c>
      <c r="AT146" s="2">
        <v>0</v>
      </c>
      <c r="AU146" s="2">
        <v>-0.96199999999999997</v>
      </c>
      <c r="AV146" s="2">
        <v>0.92700000000000005</v>
      </c>
    </row>
    <row r="147" spans="5:48" x14ac:dyDescent="0.25">
      <c r="E147" s="13">
        <v>142</v>
      </c>
      <c r="F147" s="11">
        <v>4.014443</v>
      </c>
      <c r="G147" s="5">
        <v>7.1442079999999999</v>
      </c>
      <c r="H147" s="5">
        <v>7.8803700000000001</v>
      </c>
      <c r="I147" s="5">
        <v>5.1730090000000004</v>
      </c>
      <c r="J147" s="5">
        <v>4.6258330000000001</v>
      </c>
      <c r="K147" s="7">
        <f t="shared" si="16"/>
        <v>5.7675725999999994</v>
      </c>
      <c r="L147" s="24">
        <f t="shared" si="17"/>
        <v>1.4892666961313035</v>
      </c>
      <c r="N147" s="2">
        <v>190</v>
      </c>
      <c r="O147" s="2">
        <v>3.9980000000000002</v>
      </c>
      <c r="P147" s="2">
        <f t="shared" si="18"/>
        <v>3.2436000000000003</v>
      </c>
      <c r="Q147" s="2">
        <v>0.4</v>
      </c>
      <c r="R147" s="2">
        <v>0</v>
      </c>
      <c r="S147" s="2">
        <v>-0.8</v>
      </c>
      <c r="T147" s="2">
        <v>0.64600000000000002</v>
      </c>
      <c r="U147" s="2">
        <v>188</v>
      </c>
      <c r="V147" s="2">
        <v>7.1159999999999997</v>
      </c>
      <c r="W147" s="2">
        <f t="shared" si="19"/>
        <v>6.3611548481000009</v>
      </c>
      <c r="X147" s="2">
        <v>0.4</v>
      </c>
      <c r="Y147" s="2">
        <v>0</v>
      </c>
      <c r="Z147" s="2">
        <v>-1.5209999999999999</v>
      </c>
      <c r="AA147" s="2">
        <v>2.3210000000000002</v>
      </c>
      <c r="AB147" s="2">
        <v>178</v>
      </c>
      <c r="AC147" s="2">
        <v>7.8550000000000004</v>
      </c>
      <c r="AD147" s="2">
        <f t="shared" si="20"/>
        <v>7.1004633761000013</v>
      </c>
      <c r="AE147" s="2">
        <v>0.4</v>
      </c>
      <c r="AF147" s="2">
        <v>0</v>
      </c>
      <c r="AG147" s="2">
        <v>-1.663</v>
      </c>
      <c r="AH147" s="2">
        <v>2.7749999999999999</v>
      </c>
      <c r="AI147" s="2">
        <v>182</v>
      </c>
      <c r="AJ147" s="2">
        <v>5.1180000000000003</v>
      </c>
      <c r="AK147" s="23">
        <f t="shared" si="21"/>
        <v>4.3636577536000001</v>
      </c>
      <c r="AL147" s="2">
        <v>0.4</v>
      </c>
      <c r="AM147" s="2">
        <v>0</v>
      </c>
      <c r="AN147" s="2">
        <v>-1.0880000000000001</v>
      </c>
      <c r="AO147" s="2">
        <v>1.19</v>
      </c>
      <c r="AP147" s="2">
        <v>173</v>
      </c>
      <c r="AQ147" s="2">
        <v>4.6020000000000003</v>
      </c>
      <c r="AR147" s="23">
        <f t="shared" si="22"/>
        <v>3.8467313440999993</v>
      </c>
      <c r="AS147" s="2">
        <v>0.4</v>
      </c>
      <c r="AT147" s="2">
        <v>0</v>
      </c>
      <c r="AU147" s="2">
        <v>-0.96099999999999997</v>
      </c>
      <c r="AV147" s="2">
        <v>0.92700000000000005</v>
      </c>
    </row>
    <row r="148" spans="5:48" x14ac:dyDescent="0.25">
      <c r="E148" s="13">
        <v>143</v>
      </c>
      <c r="F148" s="11">
        <v>4.0123730000000002</v>
      </c>
      <c r="G148" s="5">
        <v>7.2430529999999997</v>
      </c>
      <c r="H148" s="5">
        <v>7.9673910000000001</v>
      </c>
      <c r="I148" s="5">
        <v>5.155373</v>
      </c>
      <c r="J148" s="5">
        <v>4.6282730000000001</v>
      </c>
      <c r="K148" s="7">
        <f t="shared" si="16"/>
        <v>5.8012926</v>
      </c>
      <c r="L148" s="24">
        <f t="shared" si="17"/>
        <v>1.5338888992624731</v>
      </c>
      <c r="N148" s="2">
        <v>193</v>
      </c>
      <c r="O148" s="2">
        <v>3.9969999999999999</v>
      </c>
      <c r="P148" s="2">
        <f t="shared" si="18"/>
        <v>3.2425000000000002</v>
      </c>
      <c r="Q148" s="2">
        <v>0.4</v>
      </c>
      <c r="R148" s="2">
        <v>0</v>
      </c>
      <c r="S148" s="2">
        <v>-0.8</v>
      </c>
      <c r="T148" s="2">
        <v>0.64500000000000002</v>
      </c>
      <c r="U148" s="2">
        <v>189</v>
      </c>
      <c r="V148" s="2">
        <v>7.1150000000000002</v>
      </c>
      <c r="W148" s="2">
        <f t="shared" si="19"/>
        <v>6.3597430481000004</v>
      </c>
      <c r="X148" s="2">
        <v>0.4</v>
      </c>
      <c r="Y148" s="2">
        <v>0</v>
      </c>
      <c r="Z148" s="2">
        <v>-1.5209999999999999</v>
      </c>
      <c r="AA148" s="2">
        <v>2.3199999999999998</v>
      </c>
      <c r="AB148" s="2">
        <v>179</v>
      </c>
      <c r="AC148" s="2">
        <v>7.8570000000000002</v>
      </c>
      <c r="AD148" s="2">
        <f t="shared" si="20"/>
        <v>7.1025155536</v>
      </c>
      <c r="AE148" s="2">
        <v>0.4</v>
      </c>
      <c r="AF148" s="2">
        <v>0</v>
      </c>
      <c r="AG148" s="2">
        <v>-1.6619999999999999</v>
      </c>
      <c r="AH148" s="2">
        <v>2.7749999999999999</v>
      </c>
      <c r="AI148" s="2">
        <v>184</v>
      </c>
      <c r="AJ148" s="2">
        <v>5.12</v>
      </c>
      <c r="AK148" s="23">
        <f t="shared" si="21"/>
        <v>4.365584824099999</v>
      </c>
      <c r="AL148" s="2">
        <v>0.4</v>
      </c>
      <c r="AM148" s="2">
        <v>0</v>
      </c>
      <c r="AN148" s="2">
        <v>-1.089</v>
      </c>
      <c r="AO148" s="2">
        <v>1.19</v>
      </c>
      <c r="AP148" s="2">
        <v>174</v>
      </c>
      <c r="AQ148" s="2">
        <v>4.601</v>
      </c>
      <c r="AR148" s="23">
        <f t="shared" si="22"/>
        <v>3.8461355440999996</v>
      </c>
      <c r="AS148" s="2">
        <v>0.4</v>
      </c>
      <c r="AT148" s="2">
        <v>0</v>
      </c>
      <c r="AU148" s="2">
        <v>-0.96099999999999997</v>
      </c>
      <c r="AV148" s="2">
        <v>0.92600000000000005</v>
      </c>
    </row>
    <row r="149" spans="5:48" x14ac:dyDescent="0.25">
      <c r="E149" s="13">
        <v>144</v>
      </c>
      <c r="F149" s="11">
        <v>4.0135889999999996</v>
      </c>
      <c r="G149" s="5">
        <v>7.1424430000000001</v>
      </c>
      <c r="H149" s="5">
        <v>8.0162180000000003</v>
      </c>
      <c r="I149" s="5">
        <v>5.154191</v>
      </c>
      <c r="J149" s="5">
        <v>4.612425</v>
      </c>
      <c r="K149" s="7">
        <f t="shared" si="16"/>
        <v>5.7877731999999993</v>
      </c>
      <c r="L149" s="24">
        <f t="shared" si="17"/>
        <v>1.531776476161508</v>
      </c>
      <c r="N149" s="2">
        <v>194</v>
      </c>
      <c r="O149" s="2">
        <v>3.996</v>
      </c>
      <c r="P149" s="2">
        <f t="shared" si="18"/>
        <v>3.2407556800999999</v>
      </c>
      <c r="Q149" s="2">
        <v>0.4</v>
      </c>
      <c r="R149" s="2">
        <v>0</v>
      </c>
      <c r="S149" s="2">
        <v>-0.79900000000000004</v>
      </c>
      <c r="T149" s="2">
        <v>0.64500000000000002</v>
      </c>
      <c r="U149" s="2">
        <v>190</v>
      </c>
      <c r="V149" s="2">
        <v>7.1130000000000004</v>
      </c>
      <c r="W149" s="2">
        <f t="shared" si="19"/>
        <v>6.3585312481000003</v>
      </c>
      <c r="X149" s="2">
        <v>0.4</v>
      </c>
      <c r="Y149" s="2">
        <v>0</v>
      </c>
      <c r="Z149" s="2">
        <v>-1.5209999999999999</v>
      </c>
      <c r="AA149" s="2">
        <v>2.319</v>
      </c>
      <c r="AB149" s="2">
        <v>180</v>
      </c>
      <c r="AC149" s="2">
        <v>7.8620000000000001</v>
      </c>
      <c r="AD149" s="2">
        <f t="shared" si="20"/>
        <v>7.1067744241000002</v>
      </c>
      <c r="AE149" s="2">
        <v>0.4</v>
      </c>
      <c r="AF149" s="2">
        <v>0</v>
      </c>
      <c r="AG149" s="2">
        <v>-1.661</v>
      </c>
      <c r="AH149" s="2">
        <v>2.7749999999999999</v>
      </c>
      <c r="AI149" s="2">
        <v>185</v>
      </c>
      <c r="AJ149" s="2">
        <v>5.12</v>
      </c>
      <c r="AK149" s="23">
        <f t="shared" si="21"/>
        <v>4.3650089536000003</v>
      </c>
      <c r="AL149" s="2">
        <v>0.4</v>
      </c>
      <c r="AM149" s="2">
        <v>0</v>
      </c>
      <c r="AN149" s="2">
        <v>-1.0880000000000001</v>
      </c>
      <c r="AO149" s="2">
        <v>1.1910000000000001</v>
      </c>
      <c r="AP149" s="2">
        <v>175</v>
      </c>
      <c r="AQ149" s="2">
        <v>4.6040000000000001</v>
      </c>
      <c r="AR149" s="23">
        <f t="shared" si="22"/>
        <v>3.8494749135999999</v>
      </c>
      <c r="AS149" s="2">
        <v>0.4</v>
      </c>
      <c r="AT149" s="2">
        <v>0</v>
      </c>
      <c r="AU149" s="2">
        <v>-0.96199999999999997</v>
      </c>
      <c r="AV149" s="2">
        <v>0.92600000000000005</v>
      </c>
    </row>
    <row r="150" spans="5:48" x14ac:dyDescent="0.25">
      <c r="E150" s="13">
        <v>145</v>
      </c>
      <c r="F150" s="11">
        <v>4.0150059999999996</v>
      </c>
      <c r="G150" s="5">
        <v>7.1433460000000002</v>
      </c>
      <c r="H150" s="5">
        <v>7.9673910000000001</v>
      </c>
      <c r="I150" s="5">
        <v>5.1608039999999997</v>
      </c>
      <c r="J150" s="5">
        <v>4.6128660000000004</v>
      </c>
      <c r="K150" s="7">
        <f t="shared" si="16"/>
        <v>5.7798825999999996</v>
      </c>
      <c r="L150" s="24">
        <f t="shared" si="17"/>
        <v>1.5168520635903313</v>
      </c>
      <c r="N150" s="2">
        <v>195</v>
      </c>
      <c r="O150" s="2">
        <v>3.9940000000000002</v>
      </c>
      <c r="P150" s="2">
        <f t="shared" si="18"/>
        <v>3.2395214416</v>
      </c>
      <c r="Q150" s="2">
        <v>0.4</v>
      </c>
      <c r="R150" s="2">
        <v>0</v>
      </c>
      <c r="S150" s="2">
        <v>-0.79800000000000004</v>
      </c>
      <c r="T150" s="2">
        <v>0.64500000000000002</v>
      </c>
      <c r="U150" s="2">
        <v>191</v>
      </c>
      <c r="V150" s="2">
        <v>7.1120000000000001</v>
      </c>
      <c r="W150" s="2">
        <f t="shared" si="19"/>
        <v>6.3575194481000006</v>
      </c>
      <c r="X150" s="2">
        <v>0.4</v>
      </c>
      <c r="Y150" s="2">
        <v>0</v>
      </c>
      <c r="Z150" s="2">
        <v>-1.5209999999999999</v>
      </c>
      <c r="AA150" s="2">
        <v>2.3180000000000001</v>
      </c>
      <c r="AB150" s="2">
        <v>182</v>
      </c>
      <c r="AC150" s="2">
        <v>7.8540000000000001</v>
      </c>
      <c r="AD150" s="2">
        <f t="shared" si="20"/>
        <v>7.0986771761000016</v>
      </c>
      <c r="AE150" s="2">
        <v>0.4</v>
      </c>
      <c r="AF150" s="2">
        <v>0</v>
      </c>
      <c r="AG150" s="2">
        <v>-1.663</v>
      </c>
      <c r="AH150" s="2">
        <v>2.774</v>
      </c>
      <c r="AI150" s="2">
        <v>186</v>
      </c>
      <c r="AJ150" s="2">
        <v>5.1210000000000004</v>
      </c>
      <c r="AK150" s="23">
        <f t="shared" si="21"/>
        <v>4.3665601536</v>
      </c>
      <c r="AL150" s="2">
        <v>0.4</v>
      </c>
      <c r="AM150" s="2">
        <v>0</v>
      </c>
      <c r="AN150" s="2">
        <v>-1.0880000000000001</v>
      </c>
      <c r="AO150" s="2">
        <v>1.1919999999999999</v>
      </c>
      <c r="AP150" s="2">
        <v>178</v>
      </c>
      <c r="AQ150" s="2">
        <v>4.6020000000000003</v>
      </c>
      <c r="AR150" s="23">
        <f t="shared" si="22"/>
        <v>3.8475271440999994</v>
      </c>
      <c r="AS150" s="2">
        <v>0.4</v>
      </c>
      <c r="AT150" s="2">
        <v>0</v>
      </c>
      <c r="AU150" s="2">
        <v>-0.96099999999999997</v>
      </c>
      <c r="AV150" s="2">
        <v>0.92800000000000005</v>
      </c>
    </row>
    <row r="151" spans="5:48" x14ac:dyDescent="0.25">
      <c r="E151" s="13">
        <v>146</v>
      </c>
      <c r="F151" s="11">
        <v>4.0135889999999996</v>
      </c>
      <c r="G151" s="5">
        <v>7.1461129999999997</v>
      </c>
      <c r="H151" s="5">
        <v>8.0162180000000003</v>
      </c>
      <c r="I151" s="5">
        <v>5.1378570000000003</v>
      </c>
      <c r="J151" s="5">
        <v>4.6208450000000001</v>
      </c>
      <c r="K151" s="7">
        <f t="shared" si="16"/>
        <v>5.7869243999999993</v>
      </c>
      <c r="L151" s="24">
        <f t="shared" si="17"/>
        <v>1.5325072073638817</v>
      </c>
      <c r="N151" s="2">
        <v>196</v>
      </c>
      <c r="O151" s="2">
        <v>3.9929999999999999</v>
      </c>
      <c r="P151" s="2">
        <f t="shared" si="18"/>
        <v>3.2379822416000001</v>
      </c>
      <c r="Q151" s="2">
        <v>0.4</v>
      </c>
      <c r="R151" s="2">
        <v>0</v>
      </c>
      <c r="S151" s="2">
        <v>-0.79800000000000004</v>
      </c>
      <c r="T151" s="2">
        <v>0.64400000000000002</v>
      </c>
      <c r="U151" s="2">
        <v>192</v>
      </c>
      <c r="V151" s="2">
        <v>7.1120000000000001</v>
      </c>
      <c r="W151" s="2">
        <f t="shared" si="19"/>
        <v>6.3567076481000004</v>
      </c>
      <c r="X151" s="2">
        <v>0.4</v>
      </c>
      <c r="Y151" s="2">
        <v>0</v>
      </c>
      <c r="Z151" s="2">
        <v>-1.5209999999999999</v>
      </c>
      <c r="AA151" s="2">
        <v>2.3170000000000002</v>
      </c>
      <c r="AB151" s="2">
        <v>183</v>
      </c>
      <c r="AC151" s="2">
        <v>7.8550000000000004</v>
      </c>
      <c r="AD151" s="2">
        <f t="shared" si="20"/>
        <v>7.1000643535999997</v>
      </c>
      <c r="AE151" s="2">
        <v>0.4</v>
      </c>
      <c r="AF151" s="2">
        <v>0</v>
      </c>
      <c r="AG151" s="2">
        <v>-1.6619999999999999</v>
      </c>
      <c r="AH151" s="2">
        <v>2.774</v>
      </c>
      <c r="AI151" s="2">
        <v>187</v>
      </c>
      <c r="AJ151" s="2">
        <v>5.1189999999999998</v>
      </c>
      <c r="AK151" s="23">
        <f t="shared" si="21"/>
        <v>4.3644633760999998</v>
      </c>
      <c r="AL151" s="2">
        <v>0.4</v>
      </c>
      <c r="AM151" s="2">
        <v>0</v>
      </c>
      <c r="AN151" s="2">
        <v>-1.087</v>
      </c>
      <c r="AO151" s="2">
        <v>1.1910000000000001</v>
      </c>
      <c r="AP151" s="2">
        <v>181</v>
      </c>
      <c r="AQ151" s="2">
        <v>4.5979999999999999</v>
      </c>
      <c r="AR151" s="23">
        <f t="shared" si="22"/>
        <v>3.8435359999999998</v>
      </c>
      <c r="AS151" s="2">
        <v>0.4</v>
      </c>
      <c r="AT151" s="2">
        <v>0</v>
      </c>
      <c r="AU151" s="2">
        <v>-0.96</v>
      </c>
      <c r="AV151" s="2">
        <v>0.92600000000000005</v>
      </c>
    </row>
    <row r="152" spans="5:48" x14ac:dyDescent="0.25">
      <c r="E152" s="13">
        <v>147</v>
      </c>
      <c r="F152" s="11">
        <v>4.0367569999999997</v>
      </c>
      <c r="G152" s="5">
        <v>7.1516820000000001</v>
      </c>
      <c r="H152" s="5">
        <v>7.8814919999999997</v>
      </c>
      <c r="I152" s="5">
        <v>5.2092020000000003</v>
      </c>
      <c r="J152" s="5">
        <v>4.6793230000000001</v>
      </c>
      <c r="K152" s="7">
        <f t="shared" si="16"/>
        <v>5.7916911999999998</v>
      </c>
      <c r="L152" s="24">
        <f t="shared" si="17"/>
        <v>1.4746723762641529</v>
      </c>
      <c r="N152" s="2">
        <v>198</v>
      </c>
      <c r="O152" s="2">
        <v>3.992</v>
      </c>
      <c r="P152" s="2">
        <f t="shared" si="18"/>
        <v>3.2369371681000003</v>
      </c>
      <c r="Q152" s="2">
        <v>0.4</v>
      </c>
      <c r="R152" s="2">
        <v>0</v>
      </c>
      <c r="S152" s="2">
        <v>-0.79700000000000004</v>
      </c>
      <c r="T152" s="2">
        <v>0.64400000000000002</v>
      </c>
      <c r="U152" s="2">
        <v>193</v>
      </c>
      <c r="V152" s="2">
        <v>7.1150000000000002</v>
      </c>
      <c r="W152" s="2">
        <f t="shared" si="19"/>
        <v>6.3605106256000017</v>
      </c>
      <c r="X152" s="2">
        <v>0.4</v>
      </c>
      <c r="Y152" s="2">
        <v>0</v>
      </c>
      <c r="Z152" s="2">
        <v>-1.522</v>
      </c>
      <c r="AA152" s="2">
        <v>2.3170000000000002</v>
      </c>
      <c r="AB152" s="2">
        <v>184</v>
      </c>
      <c r="AC152" s="2">
        <v>7.8540000000000001</v>
      </c>
      <c r="AD152" s="2">
        <f t="shared" si="20"/>
        <v>7.0995010815999988</v>
      </c>
      <c r="AE152" s="2">
        <v>0.4</v>
      </c>
      <c r="AF152" s="2">
        <v>0</v>
      </c>
      <c r="AG152" s="2">
        <v>-1.6639999999999999</v>
      </c>
      <c r="AH152" s="2">
        <v>2.774</v>
      </c>
      <c r="AI152" s="2">
        <v>188</v>
      </c>
      <c r="AJ152" s="2">
        <v>5.1210000000000004</v>
      </c>
      <c r="AK152" s="23">
        <f t="shared" si="21"/>
        <v>4.3664495760999991</v>
      </c>
      <c r="AL152" s="2">
        <v>0.4</v>
      </c>
      <c r="AM152" s="2">
        <v>0</v>
      </c>
      <c r="AN152" s="2">
        <v>-1.087</v>
      </c>
      <c r="AO152" s="2">
        <v>1.1919999999999999</v>
      </c>
      <c r="AP152" s="2">
        <v>183</v>
      </c>
      <c r="AQ152" s="2">
        <v>4.5990000000000002</v>
      </c>
      <c r="AR152" s="23">
        <f t="shared" si="22"/>
        <v>3.8445159999999996</v>
      </c>
      <c r="AS152" s="2">
        <v>0.4</v>
      </c>
      <c r="AT152" s="2">
        <v>0</v>
      </c>
      <c r="AU152" s="2">
        <v>-0.96</v>
      </c>
      <c r="AV152" s="2">
        <v>0.92700000000000005</v>
      </c>
    </row>
    <row r="153" spans="5:48" x14ac:dyDescent="0.25">
      <c r="E153" s="13">
        <v>148</v>
      </c>
      <c r="F153" s="11">
        <v>4.0150059999999996</v>
      </c>
      <c r="G153" s="5">
        <v>7.1465820000000004</v>
      </c>
      <c r="H153" s="5">
        <v>7.8916589999999998</v>
      </c>
      <c r="I153" s="5">
        <v>5.1783679999999999</v>
      </c>
      <c r="J153" s="5">
        <v>4.616123</v>
      </c>
      <c r="K153" s="7">
        <f t="shared" si="16"/>
        <v>5.7695476000000001</v>
      </c>
      <c r="L153" s="24">
        <f t="shared" si="17"/>
        <v>1.4938459349119775</v>
      </c>
      <c r="N153" s="2">
        <v>199</v>
      </c>
      <c r="O153" s="2">
        <v>3.99</v>
      </c>
      <c r="P153" s="2">
        <f t="shared" si="18"/>
        <v>3.2352789681000003</v>
      </c>
      <c r="Q153" s="2">
        <v>0.4</v>
      </c>
      <c r="R153" s="2">
        <v>0</v>
      </c>
      <c r="S153" s="2">
        <v>-0.79700000000000004</v>
      </c>
      <c r="T153" s="2">
        <v>0.64300000000000002</v>
      </c>
      <c r="U153" s="2">
        <v>194</v>
      </c>
      <c r="V153" s="2">
        <v>7.1109999999999998</v>
      </c>
      <c r="W153" s="2">
        <f t="shared" si="19"/>
        <v>6.3560958480999998</v>
      </c>
      <c r="X153" s="2">
        <v>0.4</v>
      </c>
      <c r="Y153" s="2">
        <v>0</v>
      </c>
      <c r="Z153" s="2">
        <v>-1.5209999999999999</v>
      </c>
      <c r="AA153" s="2">
        <v>2.3159999999999998</v>
      </c>
      <c r="AB153" s="2">
        <v>187</v>
      </c>
      <c r="AC153" s="2">
        <v>7.8579999999999997</v>
      </c>
      <c r="AD153" s="2">
        <f t="shared" si="20"/>
        <v>7.1036586241000004</v>
      </c>
      <c r="AE153" s="2">
        <v>0.4</v>
      </c>
      <c r="AF153" s="2">
        <v>0</v>
      </c>
      <c r="AG153" s="2">
        <v>-1.661</v>
      </c>
      <c r="AH153" s="2">
        <v>2.774</v>
      </c>
      <c r="AI153" s="2">
        <v>189</v>
      </c>
      <c r="AJ153" s="2">
        <v>5.1230000000000002</v>
      </c>
      <c r="AK153" s="23">
        <f t="shared" si="21"/>
        <v>4.3686357760999996</v>
      </c>
      <c r="AL153" s="2">
        <v>0.4</v>
      </c>
      <c r="AM153" s="2">
        <v>0</v>
      </c>
      <c r="AN153" s="2">
        <v>-1.087</v>
      </c>
      <c r="AO153" s="2">
        <v>1.1930000000000001</v>
      </c>
      <c r="AP153" s="2">
        <v>184</v>
      </c>
      <c r="AQ153" s="2">
        <v>4.5970000000000004</v>
      </c>
      <c r="AR153" s="23">
        <f t="shared" si="22"/>
        <v>3.8416739761000005</v>
      </c>
      <c r="AS153" s="2">
        <v>0.4</v>
      </c>
      <c r="AT153" s="2">
        <v>0</v>
      </c>
      <c r="AU153" s="2">
        <v>-0.95899999999999996</v>
      </c>
      <c r="AV153" s="2">
        <v>0.92600000000000005</v>
      </c>
    </row>
    <row r="154" spans="5:48" x14ac:dyDescent="0.25">
      <c r="E154" s="13">
        <v>149</v>
      </c>
      <c r="F154" s="11">
        <v>4.0528240000000002</v>
      </c>
      <c r="G154" s="5">
        <v>7.3251229999999996</v>
      </c>
      <c r="H154" s="5">
        <v>7.9019529999999998</v>
      </c>
      <c r="I154" s="5">
        <v>5.1608039999999997</v>
      </c>
      <c r="J154" s="5">
        <v>4.6160680000000003</v>
      </c>
      <c r="K154" s="7">
        <f t="shared" si="16"/>
        <v>5.811354399999999</v>
      </c>
      <c r="L154" s="24">
        <f t="shared" si="17"/>
        <v>1.5235781863335562</v>
      </c>
      <c r="N154" s="2">
        <v>200</v>
      </c>
      <c r="O154" s="2">
        <v>3.9889999999999999</v>
      </c>
      <c r="P154" s="2">
        <f t="shared" si="18"/>
        <v>3.2338207681000006</v>
      </c>
      <c r="Q154" s="2">
        <v>0.4</v>
      </c>
      <c r="R154" s="2">
        <v>0</v>
      </c>
      <c r="S154" s="2">
        <v>-0.79700000000000004</v>
      </c>
      <c r="T154" s="2">
        <v>0.64200000000000002</v>
      </c>
      <c r="U154" s="2">
        <v>195</v>
      </c>
      <c r="V154" s="2">
        <v>7.1109999999999998</v>
      </c>
      <c r="W154" s="2">
        <f t="shared" si="19"/>
        <v>6.3556840480999997</v>
      </c>
      <c r="X154" s="2">
        <v>0.4</v>
      </c>
      <c r="Y154" s="2">
        <v>0</v>
      </c>
      <c r="Z154" s="2">
        <v>-1.5209999999999999</v>
      </c>
      <c r="AA154" s="2">
        <v>2.3149999999999999</v>
      </c>
      <c r="AB154" s="2">
        <v>190</v>
      </c>
      <c r="AC154" s="2">
        <v>7.8529999999999998</v>
      </c>
      <c r="AD154" s="2">
        <f t="shared" si="20"/>
        <v>7.0978131536000006</v>
      </c>
      <c r="AE154" s="2">
        <v>0.4</v>
      </c>
      <c r="AF154" s="2">
        <v>0</v>
      </c>
      <c r="AG154" s="2">
        <v>-1.6619999999999999</v>
      </c>
      <c r="AH154" s="2">
        <v>2.7730000000000001</v>
      </c>
      <c r="AI154" s="2">
        <v>190</v>
      </c>
      <c r="AJ154" s="2">
        <v>5.1219999999999999</v>
      </c>
      <c r="AK154" s="23">
        <f t="shared" si="21"/>
        <v>4.3672820816000009</v>
      </c>
      <c r="AL154" s="2">
        <v>0.4</v>
      </c>
      <c r="AM154" s="2">
        <v>0</v>
      </c>
      <c r="AN154" s="2">
        <v>-1.0860000000000001</v>
      </c>
      <c r="AO154" s="2">
        <v>1.1919999999999999</v>
      </c>
      <c r="AP154" s="2">
        <v>185</v>
      </c>
      <c r="AQ154" s="2">
        <v>4.5949999999999998</v>
      </c>
      <c r="AR154" s="23">
        <f t="shared" si="22"/>
        <v>3.8405471696000002</v>
      </c>
      <c r="AS154" s="2">
        <v>0.4</v>
      </c>
      <c r="AT154" s="2">
        <v>0</v>
      </c>
      <c r="AU154" s="2">
        <v>-0.95799999999999996</v>
      </c>
      <c r="AV154" s="2">
        <v>0.92600000000000005</v>
      </c>
    </row>
    <row r="155" spans="5:48" x14ac:dyDescent="0.25">
      <c r="E155" s="13">
        <v>150</v>
      </c>
      <c r="F155" s="11">
        <v>4.0166230000000001</v>
      </c>
      <c r="G155" s="5">
        <v>7.1387679999999998</v>
      </c>
      <c r="H155" s="5">
        <v>7.8827040000000004</v>
      </c>
      <c r="I155" s="5">
        <v>5.1173450000000003</v>
      </c>
      <c r="J155" s="5">
        <v>4.6256180000000002</v>
      </c>
      <c r="K155" s="7">
        <f t="shared" si="16"/>
        <v>5.7562115999999994</v>
      </c>
      <c r="L155" s="24">
        <f t="shared" si="17"/>
        <v>1.493050102618479</v>
      </c>
      <c r="N155" s="2"/>
      <c r="O155" s="2"/>
      <c r="P155" s="2"/>
      <c r="Q155" s="2"/>
      <c r="R155" s="2"/>
      <c r="S155" s="2"/>
      <c r="T155" s="2"/>
      <c r="U155" s="2">
        <v>196</v>
      </c>
      <c r="V155" s="2">
        <v>7.11</v>
      </c>
      <c r="W155" s="2">
        <f t="shared" si="19"/>
        <v>6.3554722480999999</v>
      </c>
      <c r="X155" s="2">
        <v>0.4</v>
      </c>
      <c r="Y155" s="2">
        <v>0</v>
      </c>
      <c r="Z155" s="2">
        <v>-1.5209999999999999</v>
      </c>
      <c r="AA155" s="2">
        <v>2.3140000000000001</v>
      </c>
      <c r="AB155" s="2">
        <v>192</v>
      </c>
      <c r="AC155" s="2">
        <v>7.851</v>
      </c>
      <c r="AD155" s="2">
        <f t="shared" si="20"/>
        <v>7.0957619535999994</v>
      </c>
      <c r="AE155" s="2">
        <v>0.4</v>
      </c>
      <c r="AF155" s="2">
        <v>0</v>
      </c>
      <c r="AG155" s="2">
        <v>-1.6619999999999999</v>
      </c>
      <c r="AH155" s="2">
        <v>2.7719999999999998</v>
      </c>
      <c r="AI155" s="2">
        <v>191</v>
      </c>
      <c r="AJ155" s="2">
        <v>5.12</v>
      </c>
      <c r="AK155" s="23">
        <f t="shared" si="21"/>
        <v>4.3648612816000014</v>
      </c>
      <c r="AL155" s="2">
        <v>0.4</v>
      </c>
      <c r="AM155" s="2">
        <v>0</v>
      </c>
      <c r="AN155" s="2">
        <v>-1.0860000000000001</v>
      </c>
      <c r="AO155" s="2">
        <v>1.1910000000000001</v>
      </c>
      <c r="AP155" s="2">
        <v>187</v>
      </c>
      <c r="AQ155" s="2">
        <v>4.5949999999999998</v>
      </c>
      <c r="AR155" s="23">
        <f t="shared" si="22"/>
        <v>3.8401532800999996</v>
      </c>
      <c r="AS155" s="2">
        <v>0.4</v>
      </c>
      <c r="AT155" s="2">
        <v>0</v>
      </c>
      <c r="AU155" s="2">
        <v>-0.95699999999999996</v>
      </c>
      <c r="AV155" s="2">
        <v>0.92600000000000005</v>
      </c>
    </row>
    <row r="156" spans="5:48" x14ac:dyDescent="0.25">
      <c r="E156" s="13">
        <v>151</v>
      </c>
      <c r="F156" s="11">
        <v>4.0150059999999996</v>
      </c>
      <c r="G156" s="5">
        <v>7.1427959999999997</v>
      </c>
      <c r="H156" s="5">
        <v>7.8841159999999997</v>
      </c>
      <c r="I156" s="5">
        <v>5.1163939999999997</v>
      </c>
      <c r="J156" s="5">
        <v>4.616123</v>
      </c>
      <c r="K156" s="7">
        <f t="shared" si="16"/>
        <v>5.7548869999999992</v>
      </c>
      <c r="L156" s="24">
        <f t="shared" si="17"/>
        <v>1.4960982708116475</v>
      </c>
      <c r="N156" s="2"/>
      <c r="O156" s="2"/>
      <c r="P156" s="2"/>
      <c r="Q156" s="2"/>
      <c r="R156" s="2"/>
      <c r="S156" s="2"/>
      <c r="T156" s="2"/>
      <c r="U156" s="2">
        <v>197</v>
      </c>
      <c r="V156" s="2">
        <v>7.1159999999999997</v>
      </c>
      <c r="W156" s="2">
        <f t="shared" si="19"/>
        <v>6.3611010256000009</v>
      </c>
      <c r="X156" s="2">
        <v>0.4</v>
      </c>
      <c r="Y156" s="2">
        <v>0</v>
      </c>
      <c r="Z156" s="2">
        <v>-1.522</v>
      </c>
      <c r="AA156" s="2">
        <v>2.3140000000000001</v>
      </c>
      <c r="AB156" s="2">
        <v>193</v>
      </c>
      <c r="AC156" s="2">
        <v>7.8490000000000002</v>
      </c>
      <c r="AD156" s="2">
        <f t="shared" si="20"/>
        <v>7.0939107535999995</v>
      </c>
      <c r="AE156" s="2">
        <v>0.4</v>
      </c>
      <c r="AF156" s="2">
        <v>0</v>
      </c>
      <c r="AG156" s="2">
        <v>-1.6619999999999999</v>
      </c>
      <c r="AH156" s="2">
        <v>2.7709999999999999</v>
      </c>
      <c r="AI156" s="2">
        <v>192</v>
      </c>
      <c r="AJ156" s="2">
        <v>5.1210000000000004</v>
      </c>
      <c r="AK156" s="23">
        <f t="shared" si="21"/>
        <v>4.3662000624999999</v>
      </c>
      <c r="AL156" s="2">
        <v>0.4</v>
      </c>
      <c r="AM156" s="2">
        <v>0</v>
      </c>
      <c r="AN156" s="2">
        <v>-1.085</v>
      </c>
      <c r="AO156" s="2">
        <v>1.1910000000000001</v>
      </c>
      <c r="AP156" s="2">
        <v>188</v>
      </c>
      <c r="AQ156" s="2">
        <v>4.5970000000000004</v>
      </c>
      <c r="AR156" s="23">
        <f t="shared" si="22"/>
        <v>3.8422834800999999</v>
      </c>
      <c r="AS156" s="2">
        <v>0.4</v>
      </c>
      <c r="AT156" s="2">
        <v>0</v>
      </c>
      <c r="AU156" s="2">
        <v>-0.95699999999999996</v>
      </c>
      <c r="AV156" s="2">
        <v>0.92700000000000005</v>
      </c>
    </row>
    <row r="157" spans="5:48" x14ac:dyDescent="0.25">
      <c r="E157" s="13">
        <v>152</v>
      </c>
      <c r="F157" s="11">
        <v>4.0135889999999996</v>
      </c>
      <c r="G157" s="5">
        <v>7.1512180000000001</v>
      </c>
      <c r="H157" s="5">
        <v>7.8956189999999999</v>
      </c>
      <c r="I157" s="5">
        <v>5.1156430000000004</v>
      </c>
      <c r="J157" s="5">
        <v>4.6160680000000003</v>
      </c>
      <c r="K157" s="7">
        <f t="shared" si="16"/>
        <v>5.7584273999999995</v>
      </c>
      <c r="L157" s="24">
        <f t="shared" si="17"/>
        <v>1.5013374981212755</v>
      </c>
      <c r="N157" s="2"/>
      <c r="O157" s="2"/>
      <c r="P157" s="2"/>
      <c r="Q157" s="2"/>
      <c r="R157" s="2"/>
      <c r="S157" s="2"/>
      <c r="T157" s="2"/>
      <c r="U157" s="2">
        <v>199</v>
      </c>
      <c r="V157" s="2">
        <v>7.1159999999999997</v>
      </c>
      <c r="W157" s="2">
        <f t="shared" si="19"/>
        <v>6.360704225600001</v>
      </c>
      <c r="X157" s="2">
        <v>0.4</v>
      </c>
      <c r="Y157" s="2">
        <v>0</v>
      </c>
      <c r="Z157" s="2">
        <v>-1.522</v>
      </c>
      <c r="AA157" s="2">
        <v>2.3149999999999999</v>
      </c>
      <c r="AB157" s="2">
        <v>194</v>
      </c>
      <c r="AC157" s="2">
        <v>7.8490000000000002</v>
      </c>
      <c r="AD157" s="2">
        <f t="shared" si="20"/>
        <v>7.0945185761000014</v>
      </c>
      <c r="AE157" s="2">
        <v>0.4</v>
      </c>
      <c r="AF157" s="2">
        <v>0</v>
      </c>
      <c r="AG157" s="2">
        <v>-1.663</v>
      </c>
      <c r="AH157" s="2">
        <v>2.7709999999999999</v>
      </c>
      <c r="AI157" s="2">
        <v>195</v>
      </c>
      <c r="AJ157" s="2">
        <v>5.1210000000000004</v>
      </c>
      <c r="AK157" s="23">
        <f t="shared" si="21"/>
        <v>4.3665006240999995</v>
      </c>
      <c r="AL157" s="2">
        <v>0.4</v>
      </c>
      <c r="AM157" s="2">
        <v>0</v>
      </c>
      <c r="AN157" s="2">
        <v>-1.089</v>
      </c>
      <c r="AO157" s="2">
        <v>1.1910000000000001</v>
      </c>
      <c r="AP157" s="2">
        <v>192</v>
      </c>
      <c r="AQ157" s="2">
        <v>4.5949999999999998</v>
      </c>
      <c r="AR157" s="23">
        <f t="shared" si="22"/>
        <v>3.8404900096000003</v>
      </c>
      <c r="AS157" s="2">
        <v>0.4</v>
      </c>
      <c r="AT157" s="2">
        <v>0</v>
      </c>
      <c r="AU157" s="2">
        <v>-0.95599999999999996</v>
      </c>
      <c r="AV157" s="2">
        <v>0.92600000000000005</v>
      </c>
    </row>
    <row r="158" spans="5:48" x14ac:dyDescent="0.25">
      <c r="E158" s="13">
        <v>153</v>
      </c>
      <c r="F158" s="11">
        <v>4.0123569999999997</v>
      </c>
      <c r="G158" s="5">
        <v>7.147024</v>
      </c>
      <c r="H158" s="5">
        <v>7.8857290000000004</v>
      </c>
      <c r="I158" s="5">
        <v>5.1150919999999998</v>
      </c>
      <c r="J158" s="5">
        <v>4.616123</v>
      </c>
      <c r="K158" s="7">
        <f t="shared" si="16"/>
        <v>5.7552649999999996</v>
      </c>
      <c r="L158" s="24">
        <f t="shared" si="17"/>
        <v>1.4980697067849678</v>
      </c>
      <c r="N158" s="2"/>
      <c r="O158" s="2"/>
      <c r="P158" s="2"/>
      <c r="Q158" s="2"/>
      <c r="R158" s="2"/>
      <c r="S158" s="2"/>
      <c r="T158" s="2"/>
      <c r="U158" s="2">
        <v>200</v>
      </c>
      <c r="V158" s="2">
        <v>7.1070000000000002</v>
      </c>
      <c r="W158" s="2">
        <f t="shared" si="19"/>
        <v>6.3525160000000005</v>
      </c>
      <c r="X158" s="2">
        <v>0.4</v>
      </c>
      <c r="Y158" s="2">
        <v>0</v>
      </c>
      <c r="Z158" s="2">
        <v>-1.52</v>
      </c>
      <c r="AA158" s="2">
        <v>2.3149999999999999</v>
      </c>
      <c r="AB158" s="2">
        <v>197</v>
      </c>
      <c r="AC158" s="2">
        <v>7.8479999999999999</v>
      </c>
      <c r="AD158" s="2">
        <f t="shared" si="20"/>
        <v>7.0935323761000015</v>
      </c>
      <c r="AE158" s="2">
        <v>0.4</v>
      </c>
      <c r="AF158" s="2">
        <v>0</v>
      </c>
      <c r="AG158" s="2">
        <v>-1.663</v>
      </c>
      <c r="AH158" s="2">
        <v>2.77</v>
      </c>
      <c r="AI158" s="2"/>
      <c r="AJ158" s="2"/>
      <c r="AK158" s="5"/>
      <c r="AL158" s="22"/>
      <c r="AM158" s="2"/>
      <c r="AN158" s="2"/>
      <c r="AO158" s="2"/>
      <c r="AP158" s="2">
        <v>193</v>
      </c>
      <c r="AQ158" s="2">
        <v>4.5979999999999999</v>
      </c>
      <c r="AR158" s="23">
        <f t="shared" si="22"/>
        <v>3.8430028096000002</v>
      </c>
      <c r="AS158" s="2">
        <v>0.4</v>
      </c>
      <c r="AT158" s="2">
        <v>0</v>
      </c>
      <c r="AU158" s="2">
        <v>-0.95599999999999996</v>
      </c>
      <c r="AV158" s="2">
        <v>0.92700000000000005</v>
      </c>
    </row>
    <row r="159" spans="5:48" x14ac:dyDescent="0.25">
      <c r="E159" s="13">
        <v>154</v>
      </c>
      <c r="F159" s="11">
        <v>4.0140950000000002</v>
      </c>
      <c r="G159" s="5">
        <v>7.1387679999999998</v>
      </c>
      <c r="H159" s="5">
        <v>7.8757910000000004</v>
      </c>
      <c r="I159" s="5">
        <v>5.1123710000000004</v>
      </c>
      <c r="J159" s="5">
        <v>4.6128660000000004</v>
      </c>
      <c r="K159" s="7">
        <f t="shared" si="16"/>
        <v>5.7507782000000001</v>
      </c>
      <c r="L159" s="24">
        <f t="shared" si="17"/>
        <v>1.4940329012542426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>
        <v>198</v>
      </c>
      <c r="AC159" s="2">
        <v>7.8479999999999999</v>
      </c>
      <c r="AD159" s="2">
        <f t="shared" si="20"/>
        <v>7.0927461761000012</v>
      </c>
      <c r="AE159" s="2">
        <v>0.4</v>
      </c>
      <c r="AF159" s="2">
        <v>0</v>
      </c>
      <c r="AG159" s="2">
        <v>-1.663</v>
      </c>
      <c r="AH159" s="2">
        <v>2.7690000000000001</v>
      </c>
      <c r="AI159" s="2"/>
      <c r="AJ159" s="2"/>
      <c r="AK159" s="5"/>
      <c r="AL159" s="22"/>
      <c r="AM159" s="2"/>
      <c r="AN159" s="2"/>
      <c r="AO159" s="2"/>
      <c r="AP159" s="2">
        <v>194</v>
      </c>
      <c r="AQ159" s="2">
        <v>4.593</v>
      </c>
      <c r="AR159" s="23">
        <f t="shared" si="22"/>
        <v>3.8381772096</v>
      </c>
      <c r="AS159" s="2">
        <v>0.4</v>
      </c>
      <c r="AT159" s="2">
        <v>0</v>
      </c>
      <c r="AU159" s="2">
        <v>-0.95599999999999996</v>
      </c>
      <c r="AV159" s="2">
        <v>0.92500000000000004</v>
      </c>
    </row>
    <row r="160" spans="5:48" x14ac:dyDescent="0.25">
      <c r="E160" s="13">
        <v>155</v>
      </c>
      <c r="F160" s="11">
        <v>4.0136979999999998</v>
      </c>
      <c r="G160" s="5">
        <v>7.1427959999999997</v>
      </c>
      <c r="H160" s="5">
        <v>7.8680849999999998</v>
      </c>
      <c r="I160" s="5">
        <v>5.1115849999999998</v>
      </c>
      <c r="J160" s="5">
        <v>4.612425</v>
      </c>
      <c r="K160" s="7">
        <f t="shared" si="16"/>
        <v>5.7497178000000009</v>
      </c>
      <c r="L160" s="24">
        <f t="shared" si="17"/>
        <v>1.4928201227683642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199</v>
      </c>
      <c r="AC160" s="2">
        <v>7.8460000000000001</v>
      </c>
      <c r="AD160" s="2">
        <f t="shared" si="20"/>
        <v>7.0908083535999999</v>
      </c>
      <c r="AE160" s="2">
        <v>0.4</v>
      </c>
      <c r="AF160" s="2">
        <v>0</v>
      </c>
      <c r="AG160" s="2">
        <v>-1.6619999999999999</v>
      </c>
      <c r="AH160" s="2">
        <v>2.7690000000000001</v>
      </c>
      <c r="AI160" s="2"/>
      <c r="AJ160" s="2"/>
      <c r="AK160" s="5"/>
      <c r="AL160" s="22"/>
      <c r="AM160" s="2"/>
      <c r="AN160" s="2"/>
      <c r="AO160" s="2"/>
      <c r="AP160" s="2">
        <v>195</v>
      </c>
      <c r="AQ160" s="2">
        <v>4.5910000000000002</v>
      </c>
      <c r="AR160" s="23">
        <f t="shared" si="22"/>
        <v>3.8360644096000001</v>
      </c>
      <c r="AS160" s="2">
        <v>0.4</v>
      </c>
      <c r="AT160" s="2">
        <v>0</v>
      </c>
      <c r="AU160" s="2">
        <v>-0.95599999999999996</v>
      </c>
      <c r="AV160" s="2">
        <v>0.92400000000000004</v>
      </c>
    </row>
    <row r="161" spans="5:48" x14ac:dyDescent="0.25">
      <c r="E161" s="13">
        <v>156</v>
      </c>
      <c r="F161" s="11">
        <v>4.0116389999999997</v>
      </c>
      <c r="G161" s="5">
        <v>7.1327939999999996</v>
      </c>
      <c r="H161" s="5">
        <v>7.8757910000000004</v>
      </c>
      <c r="I161" s="5">
        <v>5.1123710000000004</v>
      </c>
      <c r="J161" s="5">
        <v>4.6121840000000001</v>
      </c>
      <c r="K161" s="7">
        <f t="shared" si="16"/>
        <v>5.7489557999999992</v>
      </c>
      <c r="L161" s="24">
        <f t="shared" si="17"/>
        <v>1.493599419400452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200</v>
      </c>
      <c r="AC161" s="2">
        <v>7.8470000000000004</v>
      </c>
      <c r="AD161" s="2">
        <f t="shared" si="20"/>
        <v>7.0922595535999999</v>
      </c>
      <c r="AE161" s="2">
        <v>0.4</v>
      </c>
      <c r="AF161" s="2">
        <v>0</v>
      </c>
      <c r="AG161" s="2">
        <v>-1.6619999999999999</v>
      </c>
      <c r="AH161" s="2">
        <v>2.77</v>
      </c>
      <c r="AI161" s="2"/>
      <c r="AJ161" s="2"/>
      <c r="AK161" s="5"/>
      <c r="AL161" s="22"/>
      <c r="AM161" s="2"/>
      <c r="AN161" s="2"/>
      <c r="AO161" s="2"/>
      <c r="AP161" s="2">
        <v>196</v>
      </c>
      <c r="AQ161" s="2">
        <v>4.5910000000000002</v>
      </c>
      <c r="AR161" s="23">
        <f t="shared" si="22"/>
        <v>3.8364928800999998</v>
      </c>
      <c r="AS161" s="2">
        <v>0.4</v>
      </c>
      <c r="AT161" s="2">
        <v>0</v>
      </c>
      <c r="AU161" s="2">
        <v>-0.95699999999999996</v>
      </c>
      <c r="AV161" s="2">
        <v>0.92400000000000004</v>
      </c>
    </row>
    <row r="162" spans="5:48" x14ac:dyDescent="0.25">
      <c r="E162" s="13">
        <v>157</v>
      </c>
      <c r="F162" s="11">
        <v>4.009779</v>
      </c>
      <c r="G162" s="5">
        <v>7.1295739999999999</v>
      </c>
      <c r="H162" s="5">
        <v>7.8680849999999998</v>
      </c>
      <c r="I162" s="5">
        <v>5.1105960000000001</v>
      </c>
      <c r="J162" s="5">
        <v>4.6121429999999997</v>
      </c>
      <c r="K162" s="7">
        <f t="shared" si="16"/>
        <v>5.7460354000000002</v>
      </c>
      <c r="L162" s="24">
        <f t="shared" si="17"/>
        <v>1.4913990113273647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0"/>
      <c r="AH162" s="4"/>
      <c r="AI162" s="2"/>
      <c r="AJ162" s="2"/>
      <c r="AK162" s="2"/>
      <c r="AL162" s="2"/>
      <c r="AM162" s="5"/>
      <c r="AN162" s="22"/>
      <c r="AO162" s="2"/>
      <c r="AP162" s="2">
        <v>197</v>
      </c>
      <c r="AQ162" s="2">
        <v>4.593</v>
      </c>
      <c r="AR162" s="23">
        <f t="shared" si="22"/>
        <v>3.8382230800999997</v>
      </c>
      <c r="AS162" s="2">
        <v>0.4</v>
      </c>
      <c r="AT162" s="2">
        <v>0</v>
      </c>
      <c r="AU162" s="2">
        <v>-0.95699999999999996</v>
      </c>
      <c r="AV162" s="2">
        <v>0.92500000000000004</v>
      </c>
    </row>
    <row r="163" spans="5:48" x14ac:dyDescent="0.25">
      <c r="E163" s="13">
        <v>158</v>
      </c>
      <c r="F163" s="11">
        <v>4.0116389999999997</v>
      </c>
      <c r="G163" s="5">
        <v>7.1260519999999996</v>
      </c>
      <c r="H163" s="5">
        <v>7.8685619999999998</v>
      </c>
      <c r="I163" s="5">
        <v>5.1120159999999997</v>
      </c>
      <c r="J163" s="5">
        <v>4.608473</v>
      </c>
      <c r="K163" s="7">
        <f t="shared" si="16"/>
        <v>5.7453484000000001</v>
      </c>
      <c r="L163" s="24">
        <f t="shared" si="17"/>
        <v>1.4908871392524103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0"/>
      <c r="AH163" s="4"/>
      <c r="AI163" s="2"/>
      <c r="AJ163" s="2"/>
      <c r="AK163" s="2"/>
      <c r="AL163" s="2"/>
      <c r="AM163" s="5"/>
      <c r="AN163" s="22"/>
      <c r="AO163" s="2"/>
      <c r="AP163" s="2"/>
      <c r="AQ163" s="2"/>
      <c r="AR163" s="2"/>
      <c r="AS163" s="2"/>
      <c r="AT163" s="5"/>
    </row>
    <row r="164" spans="5:48" x14ac:dyDescent="0.25">
      <c r="E164" s="13">
        <v>159</v>
      </c>
      <c r="F164" s="11">
        <v>4.009779</v>
      </c>
      <c r="G164" s="5">
        <v>7.1295739999999999</v>
      </c>
      <c r="H164" s="5">
        <v>7.8680849999999998</v>
      </c>
      <c r="I164" s="5">
        <v>5.1136369999999998</v>
      </c>
      <c r="J164" s="5">
        <v>4.6089000000000002</v>
      </c>
      <c r="K164" s="7">
        <f t="shared" si="16"/>
        <v>5.7459950000000006</v>
      </c>
      <c r="L164" s="24">
        <f t="shared" si="17"/>
        <v>1.4916343047265952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0"/>
      <c r="AH164" s="4"/>
      <c r="AI164" s="2"/>
      <c r="AJ164" s="2"/>
      <c r="AK164" s="2"/>
      <c r="AL164" s="2"/>
      <c r="AM164" s="5"/>
      <c r="AN164" s="22"/>
      <c r="AO164" s="2"/>
      <c r="AP164" s="2"/>
      <c r="AQ164" s="2"/>
      <c r="AR164" s="2"/>
      <c r="AS164" s="2"/>
      <c r="AT164" s="5"/>
    </row>
    <row r="165" spans="5:48" x14ac:dyDescent="0.25">
      <c r="E165" s="13">
        <v>160</v>
      </c>
      <c r="F165" s="11">
        <v>4.0081199999999999</v>
      </c>
      <c r="G165" s="5">
        <v>7.1260519999999996</v>
      </c>
      <c r="H165" s="5">
        <v>7.8757910000000004</v>
      </c>
      <c r="I165" s="5">
        <v>5.1154580000000003</v>
      </c>
      <c r="J165" s="5">
        <v>4.608473</v>
      </c>
      <c r="K165" s="7">
        <f t="shared" ref="K165:K196" si="23">AVERAGE(F165,G165,H165,I165,J165)</f>
        <v>5.7467787999999995</v>
      </c>
      <c r="L165" s="24">
        <f t="shared" si="17"/>
        <v>1.4934743370832193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0"/>
      <c r="AH165" s="4"/>
      <c r="AI165" s="2"/>
      <c r="AJ165" s="2"/>
      <c r="AK165" s="2"/>
      <c r="AL165" s="2"/>
      <c r="AM165" s="5"/>
      <c r="AN165" s="22"/>
      <c r="AO165" s="2"/>
      <c r="AP165" s="2"/>
      <c r="AQ165" s="2"/>
      <c r="AR165" s="2"/>
      <c r="AS165" s="2"/>
      <c r="AT165" s="5"/>
    </row>
    <row r="166" spans="5:48" x14ac:dyDescent="0.25">
      <c r="E166" s="13">
        <v>161</v>
      </c>
      <c r="F166" s="11">
        <v>4.0066610000000003</v>
      </c>
      <c r="G166" s="5">
        <v>7.12364</v>
      </c>
      <c r="H166" s="5">
        <v>7.867807</v>
      </c>
      <c r="I166" s="5">
        <v>5.1136369999999998</v>
      </c>
      <c r="J166" s="5">
        <v>4.6089000000000002</v>
      </c>
      <c r="K166" s="7">
        <f t="shared" si="23"/>
        <v>5.7441289999999992</v>
      </c>
      <c r="L166" s="24">
        <f t="shared" si="17"/>
        <v>1.4911820105093818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10"/>
      <c r="AH166" s="4"/>
      <c r="AI166" s="2"/>
      <c r="AJ166" s="2"/>
      <c r="AK166" s="2"/>
      <c r="AL166" s="2"/>
      <c r="AM166" s="5"/>
      <c r="AN166" s="22"/>
      <c r="AO166" s="2"/>
      <c r="AP166" s="2"/>
      <c r="AQ166" s="2"/>
      <c r="AR166" s="2"/>
      <c r="AS166" s="2"/>
      <c r="AT166" s="5"/>
    </row>
    <row r="167" spans="5:48" x14ac:dyDescent="0.25">
      <c r="E167" s="13">
        <v>162</v>
      </c>
      <c r="F167" s="11">
        <v>4.0081199999999999</v>
      </c>
      <c r="G167" s="5">
        <v>7.1214279999999999</v>
      </c>
      <c r="H167" s="5">
        <v>7.8677289999999998</v>
      </c>
      <c r="I167" s="5">
        <v>5.1136730000000004</v>
      </c>
      <c r="J167" s="5">
        <v>4.6121429999999997</v>
      </c>
      <c r="K167" s="7">
        <f t="shared" si="23"/>
        <v>5.7446186000000008</v>
      </c>
      <c r="L167" s="24">
        <f t="shared" si="17"/>
        <v>1.489914267135739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0"/>
      <c r="AH167" s="4"/>
      <c r="AI167" s="2"/>
      <c r="AJ167" s="2"/>
      <c r="AK167" s="2"/>
      <c r="AL167" s="2"/>
      <c r="AM167" s="5"/>
      <c r="AN167" s="22"/>
      <c r="AO167" s="2"/>
      <c r="AP167" s="2"/>
      <c r="AQ167" s="2"/>
      <c r="AR167" s="2"/>
      <c r="AS167" s="2"/>
      <c r="AT167" s="5"/>
    </row>
    <row r="168" spans="5:48" x14ac:dyDescent="0.25">
      <c r="E168" s="13">
        <v>163</v>
      </c>
      <c r="F168" s="11">
        <v>4.0066610000000003</v>
      </c>
      <c r="G168" s="5">
        <v>7.1194170000000003</v>
      </c>
      <c r="H168" s="5">
        <v>7.867807</v>
      </c>
      <c r="I168" s="5">
        <v>5.1116190000000001</v>
      </c>
      <c r="J168" s="5">
        <v>4.6165580000000004</v>
      </c>
      <c r="K168" s="7">
        <f t="shared" si="23"/>
        <v>5.7444123999999999</v>
      </c>
      <c r="L168" s="24">
        <f t="shared" si="17"/>
        <v>1.4894096307070945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0"/>
      <c r="AH168" s="4"/>
      <c r="AI168" s="2"/>
      <c r="AJ168" s="2"/>
      <c r="AK168" s="2"/>
      <c r="AL168" s="2"/>
      <c r="AM168" s="5"/>
      <c r="AN168" s="22"/>
      <c r="AO168" s="2"/>
      <c r="AP168" s="2"/>
      <c r="AQ168" s="2"/>
      <c r="AR168" s="2"/>
      <c r="AS168" s="2"/>
      <c r="AT168" s="5"/>
    </row>
    <row r="169" spans="5:48" x14ac:dyDescent="0.25">
      <c r="E169" s="13">
        <v>164</v>
      </c>
      <c r="F169" s="11">
        <v>4.0083419999999998</v>
      </c>
      <c r="G169" s="5">
        <v>7.1214279999999999</v>
      </c>
      <c r="H169" s="5">
        <v>7.8748459999999998</v>
      </c>
      <c r="I169" s="5">
        <v>5.1136730000000004</v>
      </c>
      <c r="J169" s="5">
        <v>4.6123019999999997</v>
      </c>
      <c r="K169" s="7">
        <f t="shared" si="23"/>
        <v>5.7461181999999997</v>
      </c>
      <c r="L169" s="24">
        <f t="shared" si="17"/>
        <v>1.4918680451126272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0"/>
      <c r="AH169" s="4"/>
      <c r="AI169" s="2"/>
      <c r="AJ169" s="2"/>
      <c r="AK169" s="2"/>
      <c r="AL169" s="2"/>
      <c r="AM169" s="5"/>
      <c r="AN169" s="22"/>
      <c r="AO169" s="2"/>
      <c r="AP169" s="2"/>
      <c r="AQ169" s="2"/>
      <c r="AR169" s="2"/>
      <c r="AS169" s="2"/>
      <c r="AT169" s="5"/>
    </row>
    <row r="170" spans="5:48" x14ac:dyDescent="0.25">
      <c r="E170" s="13">
        <v>165</v>
      </c>
      <c r="F170" s="11">
        <v>4.0094799999999999</v>
      </c>
      <c r="G170" s="5">
        <v>7.12364</v>
      </c>
      <c r="H170" s="5">
        <v>7.8629920000000002</v>
      </c>
      <c r="I170" s="5">
        <v>5.1136369999999998</v>
      </c>
      <c r="J170" s="5">
        <v>4.6082470000000004</v>
      </c>
      <c r="K170" s="7">
        <f t="shared" si="23"/>
        <v>5.7435992000000002</v>
      </c>
      <c r="L170" s="24">
        <f t="shared" si="17"/>
        <v>1.4892538293816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10"/>
      <c r="AH170" s="4"/>
      <c r="AI170" s="2"/>
      <c r="AJ170" s="2"/>
      <c r="AK170" s="2"/>
      <c r="AL170" s="2"/>
      <c r="AM170" s="5"/>
      <c r="AN170" s="22"/>
      <c r="AO170" s="2"/>
      <c r="AP170" s="2"/>
      <c r="AQ170" s="2"/>
      <c r="AR170" s="2"/>
      <c r="AS170" s="2"/>
      <c r="AT170" s="5"/>
    </row>
    <row r="171" spans="5:48" x14ac:dyDescent="0.25">
      <c r="E171" s="13">
        <v>166</v>
      </c>
      <c r="F171" s="11">
        <v>4.0113560000000001</v>
      </c>
      <c r="G171" s="5">
        <v>7.1265549999999998</v>
      </c>
      <c r="H171" s="5">
        <v>7.867807</v>
      </c>
      <c r="I171" s="5">
        <v>5.1136730000000004</v>
      </c>
      <c r="J171" s="5">
        <v>4.6123019999999997</v>
      </c>
      <c r="K171" s="7">
        <f t="shared" si="23"/>
        <v>5.7463385999999996</v>
      </c>
      <c r="L171" s="24">
        <f t="shared" si="17"/>
        <v>1.4901070348732144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10"/>
      <c r="AH171" s="4"/>
      <c r="AI171" s="2"/>
      <c r="AJ171" s="2"/>
      <c r="AK171" s="2"/>
      <c r="AL171" s="2"/>
      <c r="AM171" s="5"/>
      <c r="AN171" s="22"/>
      <c r="AO171" s="2"/>
      <c r="AP171" s="2"/>
      <c r="AQ171" s="2"/>
      <c r="AR171" s="2"/>
      <c r="AS171" s="2"/>
      <c r="AT171" s="5"/>
    </row>
    <row r="172" spans="5:48" x14ac:dyDescent="0.25">
      <c r="E172" s="13">
        <v>167</v>
      </c>
      <c r="F172" s="11">
        <v>4.0108180000000004</v>
      </c>
      <c r="G172" s="5">
        <v>7.1295739999999999</v>
      </c>
      <c r="H172" s="5">
        <v>7.867807</v>
      </c>
      <c r="I172" s="5">
        <v>5.1159280000000003</v>
      </c>
      <c r="J172" s="5">
        <v>4.6049360000000004</v>
      </c>
      <c r="K172" s="7">
        <f t="shared" si="23"/>
        <v>5.7458126000000007</v>
      </c>
      <c r="L172" s="24">
        <f t="shared" si="17"/>
        <v>1.4917249165670707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0"/>
      <c r="AH172" s="4"/>
      <c r="AI172" s="2"/>
      <c r="AJ172" s="2"/>
      <c r="AK172" s="2"/>
      <c r="AL172" s="2"/>
      <c r="AM172" s="5"/>
      <c r="AN172" s="22"/>
      <c r="AO172" s="2"/>
      <c r="AP172" s="2"/>
      <c r="AQ172" s="2"/>
      <c r="AR172" s="2"/>
      <c r="AS172" s="2"/>
      <c r="AT172" s="5"/>
    </row>
    <row r="173" spans="5:48" x14ac:dyDescent="0.25">
      <c r="E173" s="13">
        <v>168</v>
      </c>
      <c r="F173" s="11">
        <v>4.0123569999999997</v>
      </c>
      <c r="G173" s="5">
        <v>7.1327939999999996</v>
      </c>
      <c r="H173" s="5">
        <v>7.867807</v>
      </c>
      <c r="I173" s="5">
        <v>5.1183839999999998</v>
      </c>
      <c r="J173" s="5">
        <v>4.6055469999999996</v>
      </c>
      <c r="K173" s="7">
        <f t="shared" si="23"/>
        <v>5.7473777999999998</v>
      </c>
      <c r="L173" s="24">
        <f t="shared" si="17"/>
        <v>1.4916639026358991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0"/>
      <c r="AH173" s="4"/>
      <c r="AI173" s="2"/>
      <c r="AJ173" s="2"/>
      <c r="AK173" s="2"/>
      <c r="AL173" s="2"/>
      <c r="AM173" s="5"/>
      <c r="AN173" s="22"/>
      <c r="AO173" s="2"/>
      <c r="AP173" s="2"/>
      <c r="AQ173" s="2"/>
      <c r="AR173" s="2"/>
      <c r="AS173" s="2"/>
      <c r="AT173" s="5"/>
    </row>
    <row r="174" spans="5:48" x14ac:dyDescent="0.25">
      <c r="E174" s="13">
        <v>169</v>
      </c>
      <c r="F174" s="11">
        <v>4.0123569999999997</v>
      </c>
      <c r="G174" s="5">
        <v>7.136215</v>
      </c>
      <c r="H174" s="5">
        <v>7.8635809999999999</v>
      </c>
      <c r="I174" s="5">
        <v>5.1183839999999998</v>
      </c>
      <c r="J174" s="5">
        <v>4.6049360000000004</v>
      </c>
      <c r="K174" s="7">
        <f t="shared" si="23"/>
        <v>5.7470945999999996</v>
      </c>
      <c r="L174" s="24">
        <f t="shared" si="17"/>
        <v>1.4911933472250474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0"/>
      <c r="AH174" s="4"/>
      <c r="AI174" s="2"/>
      <c r="AJ174" s="2"/>
      <c r="AK174" s="2"/>
      <c r="AL174" s="2"/>
      <c r="AM174" s="5"/>
      <c r="AN174" s="22"/>
      <c r="AO174" s="2"/>
      <c r="AP174" s="2"/>
      <c r="AQ174" s="2"/>
      <c r="AR174" s="2"/>
      <c r="AS174" s="2"/>
      <c r="AT174" s="5"/>
    </row>
    <row r="175" spans="5:48" x14ac:dyDescent="0.25">
      <c r="E175" s="13">
        <v>170</v>
      </c>
      <c r="F175" s="11">
        <v>4.0140950000000002</v>
      </c>
      <c r="G175" s="5">
        <v>7.1295739999999999</v>
      </c>
      <c r="H175" s="5">
        <v>7.8616529999999996</v>
      </c>
      <c r="I175" s="5">
        <v>5.1202269999999999</v>
      </c>
      <c r="J175" s="5">
        <v>4.6082470000000004</v>
      </c>
      <c r="K175" s="7">
        <f t="shared" si="23"/>
        <v>5.7467591999999996</v>
      </c>
      <c r="L175" s="24">
        <f t="shared" si="17"/>
        <v>1.4883434021437942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0"/>
      <c r="AH175" s="4"/>
      <c r="AI175" s="2"/>
      <c r="AJ175" s="2"/>
      <c r="AK175" s="2"/>
      <c r="AL175" s="2"/>
      <c r="AM175" s="5"/>
      <c r="AN175" s="22"/>
      <c r="AO175" s="2"/>
      <c r="AP175" s="2"/>
      <c r="AQ175" s="2"/>
      <c r="AR175" s="2"/>
      <c r="AS175" s="2"/>
      <c r="AT175" s="5"/>
    </row>
    <row r="176" spans="5:48" x14ac:dyDescent="0.25">
      <c r="E176" s="13">
        <v>171</v>
      </c>
      <c r="F176" s="11">
        <v>4.0136979999999998</v>
      </c>
      <c r="G176" s="5">
        <v>7.1327939999999996</v>
      </c>
      <c r="H176" s="5">
        <v>7.8603990000000001</v>
      </c>
      <c r="I176" s="5">
        <v>5.1159280000000003</v>
      </c>
      <c r="J176" s="5">
        <v>4.6045249999999998</v>
      </c>
      <c r="K176" s="7">
        <f t="shared" si="23"/>
        <v>5.7454687999999994</v>
      </c>
      <c r="L176" s="24">
        <f t="shared" si="17"/>
        <v>1.4896110525088626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0"/>
      <c r="AH176" s="4"/>
      <c r="AI176" s="2"/>
      <c r="AJ176" s="2"/>
      <c r="AK176" s="2"/>
      <c r="AL176" s="2"/>
      <c r="AM176" s="5"/>
      <c r="AN176" s="22"/>
      <c r="AO176" s="2"/>
      <c r="AP176" s="2"/>
      <c r="AQ176" s="2"/>
      <c r="AR176" s="2"/>
      <c r="AS176" s="2"/>
      <c r="AT176" s="5"/>
    </row>
    <row r="177" spans="5:46" x14ac:dyDescent="0.25">
      <c r="E177" s="13">
        <v>172</v>
      </c>
      <c r="F177" s="11">
        <v>4.0159570000000002</v>
      </c>
      <c r="G177" s="5">
        <v>7.1286639999999997</v>
      </c>
      <c r="H177" s="5">
        <v>7.8616529999999996</v>
      </c>
      <c r="I177" s="5">
        <v>5.1183839999999998</v>
      </c>
      <c r="J177" s="5">
        <v>4.6015699999999997</v>
      </c>
      <c r="K177" s="7">
        <f t="shared" si="23"/>
        <v>5.7452455999999996</v>
      </c>
      <c r="L177" s="24">
        <f t="shared" si="17"/>
        <v>1.4889200890520076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0"/>
      <c r="AH177" s="4"/>
      <c r="AI177" s="2"/>
      <c r="AJ177" s="2"/>
      <c r="AK177" s="2"/>
      <c r="AL177" s="2"/>
      <c r="AM177" s="5"/>
      <c r="AN177" s="22"/>
      <c r="AO177" s="2"/>
      <c r="AP177" s="2"/>
      <c r="AQ177" s="2"/>
      <c r="AR177" s="2"/>
      <c r="AS177" s="2"/>
      <c r="AT177" s="5"/>
    </row>
    <row r="178" spans="5:46" x14ac:dyDescent="0.25">
      <c r="E178" s="13">
        <v>173</v>
      </c>
      <c r="F178" s="11">
        <v>4.0116389999999997</v>
      </c>
      <c r="G178" s="5">
        <v>7.1260519999999996</v>
      </c>
      <c r="H178" s="5">
        <v>7.860023</v>
      </c>
      <c r="I178" s="5">
        <v>5.1154580000000003</v>
      </c>
      <c r="J178" s="5">
        <v>4.6009739999999999</v>
      </c>
      <c r="K178" s="7">
        <f t="shared" si="23"/>
        <v>5.742829200000001</v>
      </c>
      <c r="L178" s="24">
        <f t="shared" si="17"/>
        <v>1.4893127495681193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0"/>
      <c r="AH178" s="4"/>
      <c r="AI178" s="2"/>
      <c r="AJ178" s="2"/>
      <c r="AK178" s="2"/>
      <c r="AL178" s="2"/>
      <c r="AM178" s="5"/>
      <c r="AN178" s="22"/>
      <c r="AO178" s="2"/>
      <c r="AP178" s="2"/>
      <c r="AQ178" s="2"/>
      <c r="AR178" s="2"/>
      <c r="AS178" s="2"/>
      <c r="AT178" s="5"/>
    </row>
    <row r="179" spans="5:46" x14ac:dyDescent="0.25">
      <c r="E179" s="13">
        <v>174</v>
      </c>
      <c r="F179" s="11">
        <v>4.0114330000000002</v>
      </c>
      <c r="G179" s="5">
        <v>7.12364</v>
      </c>
      <c r="H179" s="5">
        <v>7.8618610000000002</v>
      </c>
      <c r="I179" s="5">
        <v>5.1159280000000003</v>
      </c>
      <c r="J179" s="5">
        <v>4.6043130000000003</v>
      </c>
      <c r="K179" s="7">
        <f t="shared" si="23"/>
        <v>5.7434349999999998</v>
      </c>
      <c r="L179" s="24">
        <f t="shared" si="17"/>
        <v>1.4888847808637171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0"/>
      <c r="AH179" s="4"/>
      <c r="AI179" s="2"/>
      <c r="AJ179" s="2"/>
      <c r="AK179" s="2"/>
      <c r="AL179" s="2"/>
      <c r="AM179" s="5"/>
      <c r="AN179" s="22"/>
      <c r="AO179" s="2"/>
      <c r="AP179" s="2"/>
      <c r="AQ179" s="2"/>
      <c r="AR179" s="2"/>
      <c r="AS179" s="2"/>
      <c r="AT179" s="5"/>
    </row>
    <row r="180" spans="5:46" x14ac:dyDescent="0.25">
      <c r="E180" s="13">
        <v>175</v>
      </c>
      <c r="F180" s="11">
        <v>4.0092530000000002</v>
      </c>
      <c r="G180" s="5">
        <v>7.1265549999999998</v>
      </c>
      <c r="H180" s="5">
        <v>7.8594739999999996</v>
      </c>
      <c r="I180" s="5">
        <v>5.1136369999999998</v>
      </c>
      <c r="J180" s="5">
        <v>4.6045249999999998</v>
      </c>
      <c r="K180" s="7">
        <f t="shared" si="23"/>
        <v>5.7426887999999998</v>
      </c>
      <c r="L180" s="24">
        <f t="shared" si="17"/>
        <v>1.4894151817325338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0"/>
      <c r="AH180" s="4"/>
      <c r="AI180" s="2"/>
      <c r="AJ180" s="2"/>
      <c r="AK180" s="2"/>
      <c r="AL180" s="2"/>
      <c r="AM180" s="5"/>
      <c r="AN180" s="22"/>
      <c r="AO180" s="2"/>
      <c r="AP180" s="2"/>
      <c r="AQ180" s="2"/>
      <c r="AR180" s="2"/>
      <c r="AS180" s="2"/>
      <c r="AT180" s="5"/>
    </row>
    <row r="181" spans="5:46" x14ac:dyDescent="0.25">
      <c r="E181" s="13">
        <v>176</v>
      </c>
      <c r="F181" s="11">
        <v>4.0092379999999999</v>
      </c>
      <c r="G181" s="5">
        <v>7.1225750000000003</v>
      </c>
      <c r="H181" s="5">
        <v>7.8572879999999996</v>
      </c>
      <c r="I181" s="5">
        <v>5.1145430000000003</v>
      </c>
      <c r="J181" s="5">
        <v>4.6015699999999997</v>
      </c>
      <c r="K181" s="7">
        <f t="shared" si="23"/>
        <v>5.7410428000000007</v>
      </c>
      <c r="L181" s="24">
        <f t="shared" si="17"/>
        <v>1.4884336124129141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0"/>
      <c r="AH181" s="4"/>
      <c r="AI181" s="2"/>
      <c r="AJ181" s="2"/>
      <c r="AK181" s="2"/>
      <c r="AL181" s="2"/>
      <c r="AM181" s="5"/>
      <c r="AN181" s="22"/>
      <c r="AO181" s="2"/>
      <c r="AP181" s="2"/>
      <c r="AQ181" s="2"/>
      <c r="AR181" s="2"/>
      <c r="AS181" s="2"/>
      <c r="AT181" s="5"/>
    </row>
    <row r="182" spans="5:46" x14ac:dyDescent="0.25">
      <c r="E182" s="13">
        <v>177</v>
      </c>
      <c r="F182" s="11">
        <v>4.0069379999999999</v>
      </c>
      <c r="G182" s="5">
        <v>7.12364</v>
      </c>
      <c r="H182" s="5">
        <v>7.855302</v>
      </c>
      <c r="I182" s="5">
        <v>5.1159290000000004</v>
      </c>
      <c r="J182" s="5">
        <v>4.602366</v>
      </c>
      <c r="K182" s="7">
        <f t="shared" si="23"/>
        <v>5.7408350000000006</v>
      </c>
      <c r="L182" s="24">
        <f t="shared" si="17"/>
        <v>1.488364091310991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0"/>
      <c r="AH182" s="4"/>
      <c r="AI182" s="2"/>
      <c r="AJ182" s="2"/>
      <c r="AK182" s="2"/>
      <c r="AL182" s="2"/>
      <c r="AM182" s="5"/>
      <c r="AN182" s="22"/>
      <c r="AO182" s="2"/>
      <c r="AP182" s="2"/>
      <c r="AQ182" s="2"/>
      <c r="AR182" s="2"/>
      <c r="AS182" s="2"/>
      <c r="AT182" s="5"/>
    </row>
    <row r="183" spans="5:46" x14ac:dyDescent="0.25">
      <c r="E183" s="13">
        <v>178</v>
      </c>
      <c r="F183" s="11">
        <v>4.0092379999999999</v>
      </c>
      <c r="G183" s="5">
        <v>7.1214279999999999</v>
      </c>
      <c r="H183" s="5">
        <v>7.8573539999999999</v>
      </c>
      <c r="I183" s="5">
        <v>5.1173450000000003</v>
      </c>
      <c r="J183" s="5">
        <v>4.6015699999999997</v>
      </c>
      <c r="K183" s="7">
        <f t="shared" si="23"/>
        <v>5.7413869999999996</v>
      </c>
      <c r="L183" s="24">
        <f t="shared" si="17"/>
        <v>1.4880040911384627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0"/>
      <c r="AH183" s="4"/>
      <c r="AI183" s="2"/>
      <c r="AJ183" s="2"/>
      <c r="AK183" s="2"/>
      <c r="AL183" s="2"/>
      <c r="AM183" s="5"/>
      <c r="AN183" s="22"/>
      <c r="AO183" s="2"/>
      <c r="AP183" s="2"/>
      <c r="AQ183" s="2"/>
      <c r="AR183" s="2"/>
      <c r="AS183" s="2"/>
      <c r="AT183" s="5"/>
    </row>
    <row r="184" spans="5:46" x14ac:dyDescent="0.25">
      <c r="E184" s="13">
        <v>179</v>
      </c>
      <c r="F184" s="11">
        <v>4.0048380000000003</v>
      </c>
      <c r="G184" s="5">
        <v>7.1194170000000003</v>
      </c>
      <c r="H184" s="5">
        <v>7.8616130000000002</v>
      </c>
      <c r="I184" s="5">
        <v>5.1159290000000004</v>
      </c>
      <c r="J184" s="5">
        <v>4.6009739999999999</v>
      </c>
      <c r="K184" s="7">
        <f t="shared" si="23"/>
        <v>5.7405542000000009</v>
      </c>
      <c r="L184" s="24">
        <f t="shared" si="17"/>
        <v>1.490078082110516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0"/>
      <c r="AH184" s="4"/>
      <c r="AI184" s="2"/>
      <c r="AJ184" s="2"/>
      <c r="AK184" s="2"/>
      <c r="AL184" s="2"/>
      <c r="AM184" s="5"/>
      <c r="AN184" s="22"/>
      <c r="AO184" s="2"/>
      <c r="AP184" s="2"/>
      <c r="AQ184" s="2"/>
      <c r="AR184" s="2"/>
      <c r="AS184" s="2"/>
      <c r="AT184" s="5"/>
    </row>
    <row r="185" spans="5:46" x14ac:dyDescent="0.25">
      <c r="E185" s="13">
        <v>180</v>
      </c>
      <c r="F185" s="11">
        <v>4.0029380000000003</v>
      </c>
      <c r="G185" s="5">
        <v>7.1214279999999999</v>
      </c>
      <c r="H185" s="5">
        <v>7.855302</v>
      </c>
      <c r="I185" s="5">
        <v>5.1173450000000003</v>
      </c>
      <c r="J185" s="5">
        <v>4.5983739999999997</v>
      </c>
      <c r="K185" s="7">
        <f t="shared" si="23"/>
        <v>5.7390774000000002</v>
      </c>
      <c r="L185" s="24">
        <f t="shared" si="17"/>
        <v>1.4893780701473511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0"/>
      <c r="AH185" s="4"/>
      <c r="AI185" s="2"/>
      <c r="AJ185" s="2"/>
      <c r="AK185" s="2"/>
      <c r="AL185" s="2"/>
      <c r="AM185" s="5"/>
      <c r="AN185" s="22"/>
      <c r="AO185" s="2"/>
      <c r="AP185" s="2"/>
      <c r="AQ185" s="2"/>
      <c r="AR185" s="2"/>
      <c r="AS185" s="2"/>
      <c r="AT185" s="5"/>
    </row>
    <row r="186" spans="5:46" x14ac:dyDescent="0.25">
      <c r="E186" s="13">
        <v>181</v>
      </c>
      <c r="F186" s="11">
        <v>4.0012379999999999</v>
      </c>
      <c r="G186" s="5">
        <v>7.1214279999999999</v>
      </c>
      <c r="H186" s="5">
        <v>7.8535149999999998</v>
      </c>
      <c r="I186" s="5">
        <v>5.1184960000000004</v>
      </c>
      <c r="J186" s="5">
        <v>4.6009739999999999</v>
      </c>
      <c r="K186" s="7">
        <f t="shared" si="23"/>
        <v>5.7391302</v>
      </c>
      <c r="L186" s="24">
        <f t="shared" si="17"/>
        <v>1.488773047511595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0"/>
      <c r="AH186" s="4"/>
      <c r="AI186" s="2"/>
      <c r="AJ186" s="2"/>
      <c r="AK186" s="2"/>
      <c r="AL186" s="2"/>
      <c r="AM186" s="5"/>
      <c r="AN186" s="22"/>
      <c r="AO186" s="2"/>
      <c r="AP186" s="2"/>
      <c r="AQ186" s="2"/>
      <c r="AR186" s="2"/>
      <c r="AS186" s="2"/>
      <c r="AT186" s="5"/>
    </row>
    <row r="187" spans="5:46" x14ac:dyDescent="0.25">
      <c r="E187" s="13">
        <v>182</v>
      </c>
      <c r="F187" s="11">
        <v>4.0025339999999998</v>
      </c>
      <c r="G187" s="5">
        <v>7.1176050000000002</v>
      </c>
      <c r="H187" s="5">
        <v>7.8549030000000002</v>
      </c>
      <c r="I187" s="5">
        <v>5.1184960000000004</v>
      </c>
      <c r="J187" s="5">
        <v>4.5993539999999999</v>
      </c>
      <c r="K187" s="7">
        <f t="shared" si="23"/>
        <v>5.7385783999999997</v>
      </c>
      <c r="L187" s="24">
        <f t="shared" si="17"/>
        <v>1.4884037591452928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0"/>
      <c r="AH187" s="4"/>
      <c r="AI187" s="2"/>
      <c r="AJ187" s="2"/>
      <c r="AK187" s="2"/>
      <c r="AL187" s="2"/>
      <c r="AM187" s="5"/>
      <c r="AN187" s="22"/>
      <c r="AO187" s="2"/>
      <c r="AP187" s="2"/>
      <c r="AQ187" s="2"/>
      <c r="AR187" s="2"/>
      <c r="AS187" s="2"/>
      <c r="AT187" s="5"/>
    </row>
    <row r="188" spans="5:46" x14ac:dyDescent="0.25">
      <c r="E188" s="13">
        <v>183</v>
      </c>
      <c r="F188" s="11">
        <v>4.0029380000000003</v>
      </c>
      <c r="G188" s="5">
        <v>7.1194170000000003</v>
      </c>
      <c r="H188" s="5">
        <v>7.8543390000000004</v>
      </c>
      <c r="I188" s="5">
        <v>5.1204229999999997</v>
      </c>
      <c r="J188" s="5">
        <v>4.5965119999999997</v>
      </c>
      <c r="K188" s="7">
        <f t="shared" si="23"/>
        <v>5.7387258000000001</v>
      </c>
      <c r="L188" s="24">
        <f t="shared" si="17"/>
        <v>1.4887603840644585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0"/>
      <c r="AH188" s="4"/>
      <c r="AI188" s="2"/>
      <c r="AJ188" s="2"/>
      <c r="AK188" s="2"/>
      <c r="AL188" s="2"/>
      <c r="AM188" s="5"/>
      <c r="AN188" s="22"/>
      <c r="AO188" s="2"/>
      <c r="AP188" s="2"/>
      <c r="AQ188" s="2"/>
      <c r="AR188" s="2"/>
      <c r="AS188" s="2"/>
      <c r="AT188" s="5"/>
    </row>
    <row r="189" spans="5:46" x14ac:dyDescent="0.25">
      <c r="E189" s="13">
        <v>184</v>
      </c>
      <c r="F189" s="11">
        <v>4.0029380000000003</v>
      </c>
      <c r="G189" s="5">
        <v>7.1214279999999999</v>
      </c>
      <c r="H189" s="5">
        <v>7.8535149999999998</v>
      </c>
      <c r="I189" s="5">
        <v>5.119847</v>
      </c>
      <c r="J189" s="5">
        <v>4.5953860000000004</v>
      </c>
      <c r="K189" s="7">
        <f t="shared" si="23"/>
        <v>5.7386227999999999</v>
      </c>
      <c r="L189" s="24">
        <f t="shared" si="17"/>
        <v>1.4891201989939433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0"/>
      <c r="AH189" s="4"/>
      <c r="AI189" s="2"/>
      <c r="AJ189" s="2"/>
      <c r="AK189" s="2"/>
      <c r="AL189" s="2"/>
      <c r="AM189" s="5"/>
      <c r="AN189" s="22"/>
      <c r="AO189" s="2"/>
      <c r="AP189" s="2"/>
      <c r="AQ189" s="2"/>
      <c r="AR189" s="2"/>
      <c r="AS189" s="2"/>
      <c r="AT189" s="5"/>
    </row>
    <row r="190" spans="5:46" x14ac:dyDescent="0.25">
      <c r="E190" s="13">
        <v>185</v>
      </c>
      <c r="F190" s="11">
        <v>3.9997379999999998</v>
      </c>
      <c r="G190" s="5">
        <v>7.1214279999999999</v>
      </c>
      <c r="H190" s="5">
        <v>7.8549030000000002</v>
      </c>
      <c r="I190" s="5">
        <v>5.1213990000000003</v>
      </c>
      <c r="J190" s="5">
        <v>4.5965119999999997</v>
      </c>
      <c r="K190" s="7">
        <f t="shared" si="23"/>
        <v>5.7387959999999998</v>
      </c>
      <c r="L190" s="24">
        <f t="shared" si="17"/>
        <v>1.4899593687414441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0"/>
      <c r="AH190" s="4"/>
      <c r="AI190" s="2"/>
      <c r="AJ190" s="2"/>
      <c r="AK190" s="2"/>
      <c r="AL190" s="2"/>
      <c r="AM190" s="5"/>
      <c r="AN190" s="22"/>
      <c r="AO190" s="2"/>
      <c r="AP190" s="2"/>
      <c r="AQ190" s="2"/>
      <c r="AR190" s="2"/>
      <c r="AS190" s="2"/>
      <c r="AT190" s="5"/>
    </row>
    <row r="191" spans="5:46" x14ac:dyDescent="0.25">
      <c r="E191" s="13">
        <v>186</v>
      </c>
      <c r="F191" s="11">
        <v>4.0012379999999999</v>
      </c>
      <c r="G191" s="5">
        <v>7.1176050000000002</v>
      </c>
      <c r="H191" s="5">
        <v>7.8584969999999998</v>
      </c>
      <c r="I191" s="5">
        <v>5.1193020000000002</v>
      </c>
      <c r="J191" s="5">
        <v>4.5949920000000004</v>
      </c>
      <c r="K191" s="7">
        <f t="shared" si="23"/>
        <v>5.7383268000000003</v>
      </c>
      <c r="L191" s="24">
        <f t="shared" si="17"/>
        <v>1.4903297418326436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0"/>
      <c r="AH191" s="4"/>
      <c r="AI191" s="2"/>
      <c r="AJ191" s="2"/>
      <c r="AK191" s="2"/>
      <c r="AL191" s="2"/>
      <c r="AM191" s="5"/>
      <c r="AN191" s="22"/>
      <c r="AO191" s="2"/>
      <c r="AP191" s="2"/>
      <c r="AQ191" s="2"/>
      <c r="AR191" s="2"/>
      <c r="AS191" s="2"/>
      <c r="AT191" s="5"/>
    </row>
    <row r="192" spans="5:46" x14ac:dyDescent="0.25">
      <c r="E192" s="13">
        <v>187</v>
      </c>
      <c r="F192" s="11">
        <v>3.9997379999999998</v>
      </c>
      <c r="G192" s="5">
        <v>7.1159929999999996</v>
      </c>
      <c r="H192" s="5">
        <v>7.8584969999999998</v>
      </c>
      <c r="I192" s="5">
        <v>5.1212879999999998</v>
      </c>
      <c r="J192" s="5">
        <v>4.5971219999999997</v>
      </c>
      <c r="K192" s="7">
        <f t="shared" si="23"/>
        <v>5.7385275999999994</v>
      </c>
      <c r="L192" s="24">
        <f t="shared" si="17"/>
        <v>1.4898900580728223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0"/>
      <c r="AH192" s="4"/>
      <c r="AI192" s="2"/>
      <c r="AJ192" s="2"/>
      <c r="AK192" s="2"/>
      <c r="AL192" s="2"/>
      <c r="AM192" s="5"/>
      <c r="AN192" s="22"/>
      <c r="AO192" s="2"/>
      <c r="AP192" s="2"/>
      <c r="AQ192" s="2"/>
      <c r="AR192" s="2"/>
      <c r="AS192" s="2"/>
      <c r="AT192" s="5"/>
    </row>
    <row r="193" spans="5:46" x14ac:dyDescent="0.25">
      <c r="E193" s="13">
        <v>188</v>
      </c>
      <c r="F193" s="11">
        <v>4.0013540000000001</v>
      </c>
      <c r="G193" s="5">
        <v>7.1145810000000003</v>
      </c>
      <c r="H193" s="5">
        <v>7.8573539999999999</v>
      </c>
      <c r="I193" s="5">
        <v>5.1234739999999999</v>
      </c>
      <c r="J193" s="5">
        <v>4.5949920000000004</v>
      </c>
      <c r="K193" s="7">
        <f t="shared" si="23"/>
        <v>5.7383510000000006</v>
      </c>
      <c r="L193" s="24">
        <f t="shared" si="17"/>
        <v>1.4890725189142366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0"/>
      <c r="AH193" s="4"/>
      <c r="AI193" s="2"/>
      <c r="AJ193" s="2"/>
      <c r="AK193" s="2"/>
      <c r="AL193" s="2"/>
      <c r="AM193" s="5"/>
      <c r="AN193" s="22"/>
      <c r="AO193" s="2"/>
      <c r="AP193" s="2"/>
      <c r="AQ193" s="2"/>
      <c r="AR193" s="2"/>
      <c r="AS193" s="2"/>
      <c r="AT193" s="5"/>
    </row>
    <row r="194" spans="5:46" x14ac:dyDescent="0.25">
      <c r="E194" s="13">
        <v>189</v>
      </c>
      <c r="F194" s="11">
        <v>3.9984380000000002</v>
      </c>
      <c r="G194" s="5">
        <v>7.1133699999999997</v>
      </c>
      <c r="H194" s="5">
        <v>7.852652</v>
      </c>
      <c r="I194" s="5">
        <v>5.1221209999999999</v>
      </c>
      <c r="J194" s="5">
        <v>4.5953860000000004</v>
      </c>
      <c r="K194" s="7">
        <f t="shared" si="23"/>
        <v>5.7363933999999999</v>
      </c>
      <c r="L194" s="24">
        <f t="shared" si="17"/>
        <v>1.4882427530256763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0"/>
      <c r="AH194" s="4"/>
      <c r="AI194" s="2"/>
      <c r="AJ194" s="2"/>
      <c r="AK194" s="2"/>
      <c r="AL194" s="2"/>
      <c r="AM194" s="5"/>
      <c r="AN194" s="22"/>
      <c r="AO194" s="2"/>
      <c r="AP194" s="2"/>
      <c r="AQ194" s="2"/>
      <c r="AR194" s="2"/>
      <c r="AS194" s="2"/>
      <c r="AT194" s="5"/>
    </row>
    <row r="195" spans="5:46" x14ac:dyDescent="0.25">
      <c r="E195" s="13">
        <v>190</v>
      </c>
      <c r="F195" s="11">
        <v>3.9997379999999998</v>
      </c>
      <c r="G195" s="5">
        <v>7.1123580000000004</v>
      </c>
      <c r="H195" s="5">
        <v>7.8549030000000002</v>
      </c>
      <c r="I195" s="5">
        <v>5.1196999999999999</v>
      </c>
      <c r="J195" s="5">
        <v>4.5971219999999997</v>
      </c>
      <c r="K195" s="7">
        <f t="shared" si="23"/>
        <v>5.7367642000000005</v>
      </c>
      <c r="L195" s="24">
        <f t="shared" si="17"/>
        <v>1.4883267698387188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0"/>
      <c r="AH195" s="4"/>
      <c r="AI195" s="2"/>
      <c r="AJ195" s="2"/>
      <c r="AK195" s="2"/>
      <c r="AL195" s="2"/>
      <c r="AM195" s="5"/>
      <c r="AN195" s="22"/>
      <c r="AO195" s="2"/>
      <c r="AP195" s="2"/>
      <c r="AQ195" s="2"/>
      <c r="AR195" s="2"/>
      <c r="AS195" s="2"/>
      <c r="AT195" s="5"/>
    </row>
    <row r="196" spans="5:46" x14ac:dyDescent="0.25">
      <c r="E196" s="13">
        <v>191</v>
      </c>
      <c r="F196" s="11">
        <v>3.9997379999999998</v>
      </c>
      <c r="G196" s="5">
        <v>7.1115459999999997</v>
      </c>
      <c r="H196" s="5">
        <v>7.8506010000000002</v>
      </c>
      <c r="I196" s="5">
        <v>5.1210380000000004</v>
      </c>
      <c r="J196" s="5">
        <v>4.5953280000000003</v>
      </c>
      <c r="K196" s="7">
        <f t="shared" si="23"/>
        <v>5.7356502000000003</v>
      </c>
      <c r="L196" s="24">
        <f t="shared" si="17"/>
        <v>1.4871166854815927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10"/>
      <c r="AH196" s="4"/>
      <c r="AI196" s="2"/>
      <c r="AJ196" s="2"/>
      <c r="AK196" s="2"/>
      <c r="AL196" s="2"/>
      <c r="AM196" s="5"/>
      <c r="AN196" s="22"/>
      <c r="AO196" s="2"/>
      <c r="AP196" s="2"/>
      <c r="AQ196" s="2"/>
      <c r="AR196" s="2"/>
      <c r="AS196" s="2"/>
      <c r="AT196" s="5"/>
    </row>
    <row r="197" spans="5:46" x14ac:dyDescent="0.25">
      <c r="E197" s="13">
        <v>192</v>
      </c>
      <c r="F197" s="11">
        <v>3.9973380000000001</v>
      </c>
      <c r="G197" s="5">
        <v>7.1153490000000001</v>
      </c>
      <c r="H197" s="5">
        <v>7.8487489999999998</v>
      </c>
      <c r="I197" s="5">
        <v>5.1193020000000002</v>
      </c>
      <c r="J197" s="5">
        <v>4.5978409999999998</v>
      </c>
      <c r="K197" s="7">
        <f t="shared" ref="K197:K228" si="24">AVERAGE(F197,G197,H197,I197,J197)</f>
        <v>5.7357157999999995</v>
      </c>
      <c r="L197" s="24">
        <f t="shared" si="17"/>
        <v>1.4876141623205126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10"/>
      <c r="AH197" s="4"/>
      <c r="AI197" s="2"/>
      <c r="AJ197" s="2"/>
      <c r="AK197" s="2"/>
      <c r="AL197" s="2"/>
      <c r="AM197" s="5"/>
      <c r="AN197" s="22"/>
      <c r="AO197" s="2"/>
      <c r="AP197" s="2"/>
      <c r="AQ197" s="2"/>
      <c r="AR197" s="2"/>
      <c r="AS197" s="2"/>
      <c r="AT197" s="5"/>
    </row>
    <row r="198" spans="5:46" x14ac:dyDescent="0.25">
      <c r="E198" s="13">
        <v>193</v>
      </c>
      <c r="F198" s="11">
        <v>3.9955940000000001</v>
      </c>
      <c r="G198" s="5">
        <v>7.1109340000000003</v>
      </c>
      <c r="H198" s="5">
        <v>7.8493570000000004</v>
      </c>
      <c r="I198" s="5">
        <v>5.119847</v>
      </c>
      <c r="J198" s="5">
        <v>4.5930160000000004</v>
      </c>
      <c r="K198" s="7">
        <f t="shared" si="24"/>
        <v>5.7337496000000003</v>
      </c>
      <c r="L198" s="24">
        <f t="shared" ref="L198:L204" si="25">_xlfn.STDEV.P(F198:J198)</f>
        <v>1.4880702927486462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0"/>
      <c r="AH198" s="4"/>
      <c r="AI198" s="2"/>
      <c r="AJ198" s="2"/>
      <c r="AK198" s="2"/>
      <c r="AL198" s="2"/>
      <c r="AM198" s="5"/>
      <c r="AN198" s="22"/>
      <c r="AO198" s="2"/>
      <c r="AP198" s="2"/>
      <c r="AQ198" s="2"/>
      <c r="AR198" s="2"/>
      <c r="AS198" s="2"/>
      <c r="AT198" s="5"/>
    </row>
    <row r="199" spans="5:46" x14ac:dyDescent="0.25">
      <c r="E199" s="13">
        <v>194</v>
      </c>
      <c r="F199" s="11">
        <v>3.9943599999999999</v>
      </c>
      <c r="G199" s="5">
        <v>7.1105229999999997</v>
      </c>
      <c r="H199" s="5">
        <v>7.8487489999999998</v>
      </c>
      <c r="I199" s="5">
        <v>5.1213389999999999</v>
      </c>
      <c r="J199" s="5">
        <v>4.590903</v>
      </c>
      <c r="K199" s="7">
        <f t="shared" si="24"/>
        <v>5.7331747999999996</v>
      </c>
      <c r="L199" s="24">
        <f t="shared" si="25"/>
        <v>1.4883109271711186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10"/>
      <c r="AH199" s="4"/>
      <c r="AI199" s="2"/>
      <c r="AJ199" s="2"/>
      <c r="AK199" s="2"/>
      <c r="AL199" s="2"/>
      <c r="AM199" s="5"/>
      <c r="AN199" s="22"/>
      <c r="AO199" s="2"/>
      <c r="AP199" s="2"/>
      <c r="AQ199" s="2"/>
      <c r="AR199" s="2"/>
      <c r="AS199" s="2"/>
      <c r="AT199" s="5"/>
    </row>
    <row r="200" spans="5:46" x14ac:dyDescent="0.25">
      <c r="E200" s="13">
        <v>195</v>
      </c>
      <c r="F200" s="11">
        <v>3.9928210000000002</v>
      </c>
      <c r="G200" s="5">
        <v>7.1103110000000003</v>
      </c>
      <c r="H200" s="5">
        <v>7.8493570000000004</v>
      </c>
      <c r="I200" s="5">
        <v>5.1213389999999999</v>
      </c>
      <c r="J200" s="5">
        <v>4.5913310000000003</v>
      </c>
      <c r="K200" s="7">
        <f t="shared" si="24"/>
        <v>5.7330318</v>
      </c>
      <c r="L200" s="24">
        <f t="shared" si="25"/>
        <v>1.4887385783700784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0"/>
      <c r="AH200" s="4"/>
      <c r="AI200" s="2"/>
      <c r="AJ200" s="2"/>
      <c r="AK200" s="2"/>
      <c r="AL200" s="2"/>
      <c r="AM200" s="5"/>
      <c r="AN200" s="22"/>
      <c r="AO200" s="2"/>
      <c r="AP200" s="2"/>
      <c r="AQ200" s="2"/>
      <c r="AR200" s="2"/>
      <c r="AS200" s="2"/>
      <c r="AT200" s="5"/>
    </row>
    <row r="201" spans="5:46" x14ac:dyDescent="0.25">
      <c r="E201" s="13">
        <v>196</v>
      </c>
      <c r="F201" s="11">
        <v>3.9943599999999999</v>
      </c>
      <c r="G201" s="5">
        <v>7.115939</v>
      </c>
      <c r="H201" s="5">
        <v>7.8483710000000002</v>
      </c>
      <c r="I201" s="5">
        <v>5.1204229999999997</v>
      </c>
      <c r="J201" s="5">
        <v>4.5930609999999996</v>
      </c>
      <c r="K201" s="7">
        <f t="shared" si="24"/>
        <v>5.7344307999999993</v>
      </c>
      <c r="L201" s="24">
        <f t="shared" si="25"/>
        <v>1.4889516488905101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0"/>
      <c r="AH201" s="4"/>
      <c r="AI201" s="2"/>
      <c r="AJ201" s="2"/>
      <c r="AK201" s="2"/>
      <c r="AL201" s="2"/>
      <c r="AM201" s="5"/>
      <c r="AN201" s="22"/>
      <c r="AO201" s="2"/>
      <c r="AP201" s="2"/>
      <c r="AQ201" s="2"/>
      <c r="AR201" s="2"/>
      <c r="AS201" s="2"/>
      <c r="AT201" s="5"/>
    </row>
    <row r="202" spans="5:46" x14ac:dyDescent="0.25">
      <c r="E202" s="13">
        <v>197</v>
      </c>
      <c r="F202" s="11">
        <v>3.9917760000000002</v>
      </c>
      <c r="G202" s="5">
        <v>7.1105229999999997</v>
      </c>
      <c r="H202" s="5">
        <v>7.8475849999999996</v>
      </c>
      <c r="I202" s="5">
        <v>5.1213389999999999</v>
      </c>
      <c r="J202" s="5">
        <v>4.590903</v>
      </c>
      <c r="K202" s="7">
        <f t="shared" si="24"/>
        <v>5.7324251999999998</v>
      </c>
      <c r="L202" s="24">
        <f t="shared" si="25"/>
        <v>1.4885841219282685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0"/>
      <c r="AH202" s="4"/>
      <c r="AI202" s="2"/>
      <c r="AJ202" s="2"/>
      <c r="AK202" s="2"/>
      <c r="AL202" s="2"/>
      <c r="AM202" s="5"/>
      <c r="AN202" s="22"/>
      <c r="AO202" s="2"/>
      <c r="AP202" s="2"/>
      <c r="AQ202" s="2"/>
      <c r="AR202" s="2"/>
      <c r="AS202" s="2"/>
      <c r="AT202" s="5"/>
    </row>
    <row r="203" spans="5:46" x14ac:dyDescent="0.25">
      <c r="E203" s="13">
        <v>198</v>
      </c>
      <c r="F203" s="11">
        <v>3.9901170000000001</v>
      </c>
      <c r="G203" s="5">
        <v>7.1155419999999996</v>
      </c>
      <c r="H203" s="5">
        <v>7.8456469999999996</v>
      </c>
      <c r="I203" s="5">
        <v>5.119847</v>
      </c>
      <c r="J203" s="5">
        <v>4.5913310000000003</v>
      </c>
      <c r="K203" s="7">
        <f t="shared" si="24"/>
        <v>5.7324967999999998</v>
      </c>
      <c r="L203" s="24">
        <f t="shared" si="25"/>
        <v>1.4894095689890563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0"/>
      <c r="AH203" s="4"/>
      <c r="AI203" s="2"/>
      <c r="AJ203" s="2"/>
      <c r="AK203" s="2"/>
      <c r="AL203" s="2"/>
      <c r="AM203" s="5"/>
      <c r="AN203" s="22"/>
      <c r="AO203" s="2"/>
      <c r="AP203" s="2"/>
      <c r="AQ203" s="2"/>
      <c r="AR203" s="2"/>
      <c r="AS203" s="2"/>
      <c r="AT203" s="5"/>
    </row>
    <row r="204" spans="5:46" x14ac:dyDescent="0.25">
      <c r="E204" s="13">
        <v>199</v>
      </c>
      <c r="F204" s="11">
        <v>3.9886590000000002</v>
      </c>
      <c r="G204" s="5">
        <v>7.1073539999999999</v>
      </c>
      <c r="H204" s="5">
        <v>7.8470979999999999</v>
      </c>
      <c r="I204" s="5">
        <v>5.1213389999999999</v>
      </c>
      <c r="J204" s="5">
        <v>4.590903</v>
      </c>
      <c r="K204" s="7">
        <f t="shared" si="24"/>
        <v>5.7310705999999998</v>
      </c>
      <c r="L204" s="24">
        <f t="shared" si="25"/>
        <v>1.4885886549755252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0"/>
      <c r="AH204" s="4"/>
      <c r="AI204" s="2"/>
      <c r="AJ204" s="2"/>
      <c r="AK204" s="2"/>
      <c r="AL204" s="2"/>
      <c r="AM204" s="5"/>
      <c r="AN204" s="22"/>
      <c r="AO204" s="2"/>
      <c r="AP204" s="2"/>
      <c r="AQ204" s="2"/>
      <c r="AR204" s="2"/>
      <c r="AS204" s="2"/>
      <c r="AT204" s="5"/>
    </row>
  </sheetData>
  <mergeCells count="10">
    <mergeCell ref="N2:AV2"/>
    <mergeCell ref="K3:K4"/>
    <mergeCell ref="E3:E4"/>
    <mergeCell ref="AP3:AV3"/>
    <mergeCell ref="AI3:AO3"/>
    <mergeCell ref="N3:T3"/>
    <mergeCell ref="AB3:AH3"/>
    <mergeCell ref="U3:AA3"/>
    <mergeCell ref="L3:L4"/>
    <mergeCell ref="F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4"/>
  <sheetViews>
    <sheetView tabSelected="1" topLeftCell="A178" zoomScale="70" zoomScaleNormal="70" workbookViewId="0">
      <selection activeCell="C5" sqref="C5:G204"/>
    </sheetView>
  </sheetViews>
  <sheetFormatPr defaultRowHeight="15" x14ac:dyDescent="0.25"/>
  <cols>
    <col min="3" max="3" width="26.28515625" style="41" bestFit="1" customWidth="1"/>
    <col min="4" max="7" width="26.28515625" bestFit="1" customWidth="1"/>
    <col min="8" max="8" width="10.140625" bestFit="1" customWidth="1"/>
  </cols>
  <sheetData>
    <row r="2" spans="2:9" ht="15.75" thickBot="1" x14ac:dyDescent="0.3"/>
    <row r="3" spans="2:9" ht="15" customHeight="1" x14ac:dyDescent="0.25">
      <c r="B3" s="30" t="s">
        <v>0</v>
      </c>
      <c r="C3" s="42" t="s">
        <v>30</v>
      </c>
      <c r="D3" s="42" t="s">
        <v>31</v>
      </c>
      <c r="E3" s="42" t="s">
        <v>32</v>
      </c>
      <c r="F3" s="42" t="s">
        <v>33</v>
      </c>
      <c r="G3" s="42" t="s">
        <v>34</v>
      </c>
    </row>
    <row r="4" spans="2:9" ht="15.75" thickBot="1" x14ac:dyDescent="0.3">
      <c r="B4" s="31"/>
      <c r="C4" s="43"/>
      <c r="D4" s="43"/>
      <c r="E4" s="43"/>
      <c r="F4" s="43"/>
      <c r="G4" s="43"/>
      <c r="H4" t="s">
        <v>35</v>
      </c>
      <c r="I4" t="s">
        <v>36</v>
      </c>
    </row>
    <row r="5" spans="2:9" x14ac:dyDescent="0.25">
      <c r="B5" s="14">
        <v>0</v>
      </c>
      <c r="C5" s="44">
        <f>_xlfn.IFNA(VLOOKUP($B5+1,Sheet1!$N$5:$AV$3000,2,FALSE),C4)</f>
        <v>12257.491</v>
      </c>
      <c r="D5">
        <f>_xlfn.IFNA(VLOOKUP($B5+1,Sheet1!$U$5:$AV$3000,2,FALSE),D4)</f>
        <v>7223.29</v>
      </c>
      <c r="E5">
        <f>_xlfn.IFNA(VLOOKUP($B5+1,Sheet1!$AB$5:$AV$3000,2,FALSE),E4)</f>
        <v>3515.9670000000001</v>
      </c>
      <c r="F5">
        <f>_xlfn.IFNA(VLOOKUP($B5+1,Sheet1!$AI$5:$AV$3000,2,FALSE),F4)</f>
        <v>5726.2740000000003</v>
      </c>
      <c r="G5">
        <f>_xlfn.IFNA(VLOOKUP($B5+1,Sheet1!$AP$5:$AV$3000,2,FALSE),G4)</f>
        <v>8033.6009999999997</v>
      </c>
      <c r="H5" s="41">
        <f>AVERAGE(C5:G5)</f>
        <v>7351.3245999999999</v>
      </c>
      <c r="I5">
        <f>_xlfn.STDEV.P(C5:G5)</f>
        <v>2894.9307439633571</v>
      </c>
    </row>
    <row r="6" spans="2:9" x14ac:dyDescent="0.25">
      <c r="B6" s="12">
        <v>1</v>
      </c>
      <c r="C6" s="44">
        <f>_xlfn.IFNA(VLOOKUP($B6+1,Sheet1!$N$5:$AV$3000,2,FALSE),C5)</f>
        <v>12128.349</v>
      </c>
      <c r="D6">
        <f>_xlfn.IFNA(VLOOKUP($B6+1,Sheet1!$U$5:$AV$3000,2,FALSE),D5)</f>
        <v>5625.3940000000002</v>
      </c>
      <c r="E6">
        <f>_xlfn.IFNA(VLOOKUP($B6+1,Sheet1!$AB$5:$AV$3000,2,FALSE),E5)</f>
        <v>3398.6489999999999</v>
      </c>
      <c r="F6">
        <f>_xlfn.IFNA(VLOOKUP($B6+1,Sheet1!$AI$5:$AV$3000,2,FALSE),F5)</f>
        <v>7337.5860000000002</v>
      </c>
      <c r="G6">
        <f>_xlfn.IFNA(VLOOKUP($B6+1,Sheet1!$AP$5:$AV$3000,2,FALSE),G5)</f>
        <v>1708.3920000000001</v>
      </c>
      <c r="H6" s="41">
        <f t="shared" ref="H6:H69" si="0">AVERAGE(C6:G6)</f>
        <v>6039.6740000000009</v>
      </c>
      <c r="I6">
        <f t="shared" ref="I6:I69" si="1">_xlfn.STDEV.P(C6:G6)</f>
        <v>3596.1975348392066</v>
      </c>
    </row>
    <row r="7" spans="2:9" x14ac:dyDescent="0.25">
      <c r="B7" s="13">
        <v>2</v>
      </c>
      <c r="C7" s="44">
        <f>_xlfn.IFNA(VLOOKUP($B7+1,Sheet1!$N$5:$AV$3000,2,FALSE),C6)</f>
        <v>3813.1559999999999</v>
      </c>
      <c r="D7">
        <f>_xlfn.IFNA(VLOOKUP($B7+1,Sheet1!$U$5:$AV$3000,2,FALSE),D6)</f>
        <v>4227.4989999999998</v>
      </c>
      <c r="E7">
        <f>_xlfn.IFNA(VLOOKUP($B7+1,Sheet1!$AB$5:$AV$3000,2,FALSE),E6)</f>
        <v>2762.5230000000001</v>
      </c>
      <c r="F7">
        <f>_xlfn.IFNA(VLOOKUP($B7+1,Sheet1!$AI$5:$AV$3000,2,FALSE),F6)</f>
        <v>4891.2349999999997</v>
      </c>
      <c r="G7">
        <f>_xlfn.IFNA(VLOOKUP($B7+1,Sheet1!$AP$5:$AV$3000,2,FALSE),G6)</f>
        <v>170.85</v>
      </c>
      <c r="H7" s="41">
        <f t="shared" si="0"/>
        <v>3173.0526</v>
      </c>
      <c r="I7">
        <f t="shared" si="1"/>
        <v>1652.6037236286979</v>
      </c>
    </row>
    <row r="8" spans="2:9" x14ac:dyDescent="0.25">
      <c r="B8" s="13">
        <v>3</v>
      </c>
      <c r="C8" s="44">
        <f>_xlfn.IFNA(VLOOKUP($B8+1,Sheet1!$N$5:$AV$3000,2,FALSE),C7)</f>
        <v>2679.6439999999998</v>
      </c>
      <c r="D8">
        <f>_xlfn.IFNA(VLOOKUP($B8+1,Sheet1!$U$5:$AV$3000,2,FALSE),D7)</f>
        <v>4098.71</v>
      </c>
      <c r="E8">
        <f>_xlfn.IFNA(VLOOKUP($B8+1,Sheet1!$AB$5:$AV$3000,2,FALSE),E7)</f>
        <v>44.165999999999997</v>
      </c>
      <c r="F8">
        <f>_xlfn.IFNA(VLOOKUP($B8+1,Sheet1!$AI$5:$AV$3000,2,FALSE),F7)</f>
        <v>4892.6310000000003</v>
      </c>
      <c r="G8">
        <f>_xlfn.IFNA(VLOOKUP($B8+1,Sheet1!$AP$5:$AV$3000,2,FALSE),G7)</f>
        <v>528.86199999999997</v>
      </c>
      <c r="H8" s="41">
        <f t="shared" si="0"/>
        <v>2448.8026</v>
      </c>
      <c r="I8">
        <f t="shared" si="1"/>
        <v>1908.728818599604</v>
      </c>
    </row>
    <row r="9" spans="2:9" x14ac:dyDescent="0.25">
      <c r="B9" s="13">
        <v>4</v>
      </c>
      <c r="C9" s="44">
        <f>_xlfn.IFNA(VLOOKUP($B9+1,Sheet1!$N$5:$AV$3000,2,FALSE),C8)</f>
        <v>3102.7429999999999</v>
      </c>
      <c r="D9">
        <f>_xlfn.IFNA(VLOOKUP($B9+1,Sheet1!$U$5:$AV$3000,2,FALSE),D8)</f>
        <v>4098.71</v>
      </c>
      <c r="E9">
        <f>_xlfn.IFNA(VLOOKUP($B9+1,Sheet1!$AB$5:$AV$3000,2,FALSE),E8)</f>
        <v>45.366</v>
      </c>
      <c r="F9">
        <f>_xlfn.IFNA(VLOOKUP($B9+1,Sheet1!$AI$5:$AV$3000,2,FALSE),F8)</f>
        <v>558.96100000000001</v>
      </c>
      <c r="G9">
        <f>_xlfn.IFNA(VLOOKUP($B9+1,Sheet1!$AP$5:$AV$3000,2,FALSE),G8)</f>
        <v>170.59200000000001</v>
      </c>
      <c r="H9" s="41">
        <f t="shared" si="0"/>
        <v>1595.2743999999998</v>
      </c>
      <c r="I9">
        <f t="shared" si="1"/>
        <v>1676.0389515529287</v>
      </c>
    </row>
    <row r="10" spans="2:9" x14ac:dyDescent="0.25">
      <c r="B10" s="13">
        <v>5</v>
      </c>
      <c r="C10" s="44">
        <f>_xlfn.IFNA(VLOOKUP($B10+1,Sheet1!$N$5:$AV$3000,2,FALSE),C9)</f>
        <v>3102.7429999999999</v>
      </c>
      <c r="D10">
        <f>_xlfn.IFNA(VLOOKUP($B10+1,Sheet1!$U$5:$AV$3000,2,FALSE),D9)</f>
        <v>5476.6049999999996</v>
      </c>
      <c r="E10">
        <f>_xlfn.IFNA(VLOOKUP($B10+1,Sheet1!$AB$5:$AV$3000,2,FALSE),E9)</f>
        <v>45.366</v>
      </c>
      <c r="F10">
        <f>_xlfn.IFNA(VLOOKUP($B10+1,Sheet1!$AI$5:$AV$3000,2,FALSE),F9)</f>
        <v>559.42999999999995</v>
      </c>
      <c r="G10">
        <f>_xlfn.IFNA(VLOOKUP($B10+1,Sheet1!$AP$5:$AV$3000,2,FALSE),G9)</f>
        <v>173.18100000000001</v>
      </c>
      <c r="H10" s="41">
        <f t="shared" si="0"/>
        <v>1871.4650000000001</v>
      </c>
      <c r="I10">
        <f t="shared" si="1"/>
        <v>2119.1187732907274</v>
      </c>
    </row>
    <row r="11" spans="2:9" x14ac:dyDescent="0.25">
      <c r="B11" s="13">
        <v>6</v>
      </c>
      <c r="C11" s="44">
        <f>_xlfn.IFNA(VLOOKUP($B11+1,Sheet1!$N$5:$AV$3000,2,FALSE),C10)</f>
        <v>3102.7429999999999</v>
      </c>
      <c r="D11">
        <f>_xlfn.IFNA(VLOOKUP($B11+1,Sheet1!$U$5:$AV$3000,2,FALSE),D10)</f>
        <v>4091.2269999999999</v>
      </c>
      <c r="E11">
        <f>_xlfn.IFNA(VLOOKUP($B11+1,Sheet1!$AB$5:$AV$3000,2,FALSE),E10)</f>
        <v>44.046999999999997</v>
      </c>
      <c r="F11">
        <f>_xlfn.IFNA(VLOOKUP($B11+1,Sheet1!$AI$5:$AV$3000,2,FALSE),F10)</f>
        <v>557.71900000000005</v>
      </c>
      <c r="G11">
        <f>_xlfn.IFNA(VLOOKUP($B11+1,Sheet1!$AP$5:$AV$3000,2,FALSE),G10)</f>
        <v>13.369</v>
      </c>
      <c r="H11" s="41">
        <f t="shared" si="0"/>
        <v>1561.8209999999997</v>
      </c>
      <c r="I11">
        <f t="shared" si="1"/>
        <v>1701.8752986458205</v>
      </c>
    </row>
    <row r="12" spans="2:9" x14ac:dyDescent="0.25">
      <c r="B12" s="13">
        <v>7</v>
      </c>
      <c r="C12" s="44">
        <f>_xlfn.IFNA(VLOOKUP($B12+1,Sheet1!$N$5:$AV$3000,2,FALSE),C11)</f>
        <v>2719.62</v>
      </c>
      <c r="D12">
        <f>_xlfn.IFNA(VLOOKUP($B12+1,Sheet1!$U$5:$AV$3000,2,FALSE),D11)</f>
        <v>4078.47</v>
      </c>
      <c r="E12">
        <f>_xlfn.IFNA(VLOOKUP($B12+1,Sheet1!$AB$5:$AV$3000,2,FALSE),E11)</f>
        <v>48.582999999999998</v>
      </c>
      <c r="F12">
        <f>_xlfn.IFNA(VLOOKUP($B12+1,Sheet1!$AI$5:$AV$3000,2,FALSE),F11)</f>
        <v>556.01099999999997</v>
      </c>
      <c r="G12">
        <f>_xlfn.IFNA(VLOOKUP($B12+1,Sheet1!$AP$5:$AV$3000,2,FALSE),G11)</f>
        <v>13.429</v>
      </c>
      <c r="H12" s="41">
        <f t="shared" si="0"/>
        <v>1483.2225999999998</v>
      </c>
      <c r="I12">
        <f t="shared" si="1"/>
        <v>1633.5356107288997</v>
      </c>
    </row>
    <row r="13" spans="2:9" x14ac:dyDescent="0.25">
      <c r="B13" s="13">
        <v>8</v>
      </c>
      <c r="C13" s="44">
        <f>_xlfn.IFNA(VLOOKUP($B13+1,Sheet1!$N$5:$AV$3000,2,FALSE),C12)</f>
        <v>2675.674</v>
      </c>
      <c r="D13">
        <f>_xlfn.IFNA(VLOOKUP($B13+1,Sheet1!$U$5:$AV$3000,2,FALSE),D12)</f>
        <v>241.45400000000001</v>
      </c>
      <c r="E13">
        <f>_xlfn.IFNA(VLOOKUP($B13+1,Sheet1!$AB$5:$AV$3000,2,FALSE),E12)</f>
        <v>45.244999999999997</v>
      </c>
      <c r="F13">
        <f>_xlfn.IFNA(VLOOKUP($B13+1,Sheet1!$AI$5:$AV$3000,2,FALSE),F12)</f>
        <v>556.01099999999997</v>
      </c>
      <c r="G13">
        <f>_xlfn.IFNA(VLOOKUP($B13+1,Sheet1!$AP$5:$AV$3000,2,FALSE),G12)</f>
        <v>13.542999999999999</v>
      </c>
      <c r="H13" s="41">
        <f t="shared" si="0"/>
        <v>706.3854</v>
      </c>
      <c r="I13">
        <f t="shared" si="1"/>
        <v>1003.3950843731694</v>
      </c>
    </row>
    <row r="14" spans="2:9" x14ac:dyDescent="0.25">
      <c r="B14" s="13">
        <v>9</v>
      </c>
      <c r="C14" s="44">
        <f>_xlfn.IFNA(VLOOKUP($B14+1,Sheet1!$N$5:$AV$3000,2,FALSE),C13)</f>
        <v>2636.2489999999998</v>
      </c>
      <c r="D14">
        <f>_xlfn.IFNA(VLOOKUP($B14+1,Sheet1!$U$5:$AV$3000,2,FALSE),D13)</f>
        <v>238.416</v>
      </c>
      <c r="E14">
        <f>_xlfn.IFNA(VLOOKUP($B14+1,Sheet1!$AB$5:$AV$3000,2,FALSE),E13)</f>
        <v>45.244999999999997</v>
      </c>
      <c r="F14">
        <f>_xlfn.IFNA(VLOOKUP($B14+1,Sheet1!$AI$5:$AV$3000,2,FALSE),F13)</f>
        <v>574.99400000000003</v>
      </c>
      <c r="G14">
        <f>_xlfn.IFNA(VLOOKUP($B14+1,Sheet1!$AP$5:$AV$3000,2,FALSE),G13)</f>
        <v>5.7069999999999999</v>
      </c>
      <c r="H14" s="41">
        <f t="shared" si="0"/>
        <v>700.12220000000002</v>
      </c>
      <c r="I14">
        <f t="shared" si="1"/>
        <v>988.78645665308329</v>
      </c>
    </row>
    <row r="15" spans="2:9" x14ac:dyDescent="0.25">
      <c r="B15" s="13">
        <v>10</v>
      </c>
      <c r="C15" s="44">
        <f>_xlfn.IFNA(VLOOKUP($B15+1,Sheet1!$N$5:$AV$3000,2,FALSE),C14)</f>
        <v>3761.3420000000001</v>
      </c>
      <c r="D15">
        <f>_xlfn.IFNA(VLOOKUP($B15+1,Sheet1!$U$5:$AV$3000,2,FALSE),D14)</f>
        <v>235.399</v>
      </c>
      <c r="E15">
        <f>_xlfn.IFNA(VLOOKUP($B15+1,Sheet1!$AB$5:$AV$3000,2,FALSE),E14)</f>
        <v>43.609000000000002</v>
      </c>
      <c r="F15">
        <f>_xlfn.IFNA(VLOOKUP($B15+1,Sheet1!$AI$5:$AV$3000,2,FALSE),F14)</f>
        <v>12.638</v>
      </c>
      <c r="G15">
        <f>_xlfn.IFNA(VLOOKUP($B15+1,Sheet1!$AP$5:$AV$3000,2,FALSE),G14)</f>
        <v>4.1369999999999996</v>
      </c>
      <c r="H15" s="41">
        <f t="shared" si="0"/>
        <v>811.42499999999995</v>
      </c>
      <c r="I15">
        <f t="shared" si="1"/>
        <v>1477.3714668785235</v>
      </c>
    </row>
    <row r="16" spans="2:9" x14ac:dyDescent="0.25">
      <c r="B16" s="13">
        <v>11</v>
      </c>
      <c r="C16" s="44">
        <f>_xlfn.IFNA(VLOOKUP($B16+1,Sheet1!$N$5:$AV$3000,2,FALSE),C15)</f>
        <v>2640.17</v>
      </c>
      <c r="D16">
        <f>_xlfn.IFNA(VLOOKUP($B16+1,Sheet1!$U$5:$AV$3000,2,FALSE),D15)</f>
        <v>4053.0149999999999</v>
      </c>
      <c r="E16">
        <f>_xlfn.IFNA(VLOOKUP($B16+1,Sheet1!$AB$5:$AV$3000,2,FALSE),E15)</f>
        <v>425.685</v>
      </c>
      <c r="F16">
        <f>_xlfn.IFNA(VLOOKUP($B16+1,Sheet1!$AI$5:$AV$3000,2,FALSE),F15)</f>
        <v>13.58</v>
      </c>
      <c r="G16">
        <f>_xlfn.IFNA(VLOOKUP($B16+1,Sheet1!$AP$5:$AV$3000,2,FALSE),G15)</f>
        <v>4.5679999999999996</v>
      </c>
      <c r="H16" s="41">
        <f t="shared" si="0"/>
        <v>1427.4036000000001</v>
      </c>
      <c r="I16">
        <f t="shared" si="1"/>
        <v>1636.5473433365257</v>
      </c>
    </row>
    <row r="17" spans="2:9" x14ac:dyDescent="0.25">
      <c r="B17" s="13">
        <v>12</v>
      </c>
      <c r="C17" s="44">
        <f>_xlfn.IFNA(VLOOKUP($B17+1,Sheet1!$N$5:$AV$3000,2,FALSE),C16)</f>
        <v>2743.7550000000001</v>
      </c>
      <c r="D17">
        <f>_xlfn.IFNA(VLOOKUP($B17+1,Sheet1!$U$5:$AV$3000,2,FALSE),D16)</f>
        <v>235.09899999999999</v>
      </c>
      <c r="E17">
        <f>_xlfn.IFNA(VLOOKUP($B17+1,Sheet1!$AB$5:$AV$3000,2,FALSE),E16)</f>
        <v>261.74599999999998</v>
      </c>
      <c r="F17">
        <f>_xlfn.IFNA(VLOOKUP($B17+1,Sheet1!$AI$5:$AV$3000,2,FALSE),F16)</f>
        <v>13.58</v>
      </c>
      <c r="G17">
        <f>_xlfn.IFNA(VLOOKUP($B17+1,Sheet1!$AP$5:$AV$3000,2,FALSE),G16)</f>
        <v>4.5540000000000003</v>
      </c>
      <c r="H17" s="41">
        <f t="shared" si="0"/>
        <v>651.74680000000012</v>
      </c>
      <c r="I17">
        <f t="shared" si="1"/>
        <v>1051.5046083690552</v>
      </c>
    </row>
    <row r="18" spans="2:9" x14ac:dyDescent="0.25">
      <c r="B18" s="13">
        <v>13</v>
      </c>
      <c r="C18" s="44">
        <f>_xlfn.IFNA(VLOOKUP($B18+1,Sheet1!$N$5:$AV$3000,2,FALSE),C17)</f>
        <v>2644.0940000000001</v>
      </c>
      <c r="D18">
        <f>_xlfn.IFNA(VLOOKUP($B18+1,Sheet1!$U$5:$AV$3000,2,FALSE),D17)</f>
        <v>135.88900000000001</v>
      </c>
      <c r="E18">
        <f>_xlfn.IFNA(VLOOKUP($B18+1,Sheet1!$AB$5:$AV$3000,2,FALSE),E17)</f>
        <v>43.728000000000002</v>
      </c>
      <c r="F18">
        <f>_xlfn.IFNA(VLOOKUP($B18+1,Sheet1!$AI$5:$AV$3000,2,FALSE),F17)</f>
        <v>11.737</v>
      </c>
      <c r="G18">
        <f>_xlfn.IFNA(VLOOKUP($B18+1,Sheet1!$AP$5:$AV$3000,2,FALSE),G17)</f>
        <v>4.4219999999999997</v>
      </c>
      <c r="H18" s="41">
        <f t="shared" si="0"/>
        <v>567.97400000000005</v>
      </c>
      <c r="I18">
        <f t="shared" si="1"/>
        <v>1039.1146257284611</v>
      </c>
    </row>
    <row r="19" spans="2:9" x14ac:dyDescent="0.25">
      <c r="B19" s="13">
        <v>14</v>
      </c>
      <c r="C19" s="44">
        <f>_xlfn.IFNA(VLOOKUP($B19+1,Sheet1!$N$5:$AV$3000,2,FALSE),C18)</f>
        <v>2643.0680000000002</v>
      </c>
      <c r="D19">
        <f>_xlfn.IFNA(VLOOKUP($B19+1,Sheet1!$U$5:$AV$3000,2,FALSE),D18)</f>
        <v>138.155</v>
      </c>
      <c r="E19">
        <f>_xlfn.IFNA(VLOOKUP($B19+1,Sheet1!$AB$5:$AV$3000,2,FALSE),E18)</f>
        <v>39.503</v>
      </c>
      <c r="F19">
        <f>_xlfn.IFNA(VLOOKUP($B19+1,Sheet1!$AI$5:$AV$3000,2,FALSE),F18)</f>
        <v>11.682</v>
      </c>
      <c r="G19">
        <f>_xlfn.IFNA(VLOOKUP($B19+1,Sheet1!$AP$5:$AV$3000,2,FALSE),G18)</f>
        <v>49.656999999999996</v>
      </c>
      <c r="H19" s="41">
        <f t="shared" si="0"/>
        <v>576.41300000000012</v>
      </c>
      <c r="I19">
        <f t="shared" si="1"/>
        <v>1034.1951747698304</v>
      </c>
    </row>
    <row r="20" spans="2:9" x14ac:dyDescent="0.25">
      <c r="B20" s="13">
        <v>15</v>
      </c>
      <c r="C20" s="44">
        <f>_xlfn.IFNA(VLOOKUP($B20+1,Sheet1!$N$5:$AV$3000,2,FALSE),C19)</f>
        <v>2643.0680000000002</v>
      </c>
      <c r="D20">
        <f>_xlfn.IFNA(VLOOKUP($B20+1,Sheet1!$U$5:$AV$3000,2,FALSE),D19)</f>
        <v>146.673</v>
      </c>
      <c r="E20">
        <f>_xlfn.IFNA(VLOOKUP($B20+1,Sheet1!$AB$5:$AV$3000,2,FALSE),E19)</f>
        <v>250.572</v>
      </c>
      <c r="F20">
        <f>_xlfn.IFNA(VLOOKUP($B20+1,Sheet1!$AI$5:$AV$3000,2,FALSE),F19)</f>
        <v>11.627000000000001</v>
      </c>
      <c r="G20">
        <f>_xlfn.IFNA(VLOOKUP($B20+1,Sheet1!$AP$5:$AV$3000,2,FALSE),G19)</f>
        <v>116.52500000000001</v>
      </c>
      <c r="H20" s="41">
        <f t="shared" si="0"/>
        <v>633.69299999999998</v>
      </c>
      <c r="I20">
        <f t="shared" si="1"/>
        <v>1007.5700392772706</v>
      </c>
    </row>
    <row r="21" spans="2:9" x14ac:dyDescent="0.25">
      <c r="B21" s="13">
        <v>16</v>
      </c>
      <c r="C21" s="44">
        <f>_xlfn.IFNA(VLOOKUP($B21+1,Sheet1!$N$5:$AV$3000,2,FALSE),C20)</f>
        <v>539.44600000000003</v>
      </c>
      <c r="D21">
        <f>_xlfn.IFNA(VLOOKUP($B21+1,Sheet1!$U$5:$AV$3000,2,FALSE),D20)</f>
        <v>146.673</v>
      </c>
      <c r="E21">
        <f>_xlfn.IFNA(VLOOKUP($B21+1,Sheet1!$AB$5:$AV$3000,2,FALSE),E20)</f>
        <v>39.392000000000003</v>
      </c>
      <c r="F21">
        <f>_xlfn.IFNA(VLOOKUP($B21+1,Sheet1!$AI$5:$AV$3000,2,FALSE),F20)</f>
        <v>56.744</v>
      </c>
      <c r="G21">
        <f>_xlfn.IFNA(VLOOKUP($B21+1,Sheet1!$AP$5:$AV$3000,2,FALSE),G20)</f>
        <v>6.633</v>
      </c>
      <c r="H21" s="41">
        <f t="shared" si="0"/>
        <v>157.77760000000004</v>
      </c>
      <c r="I21">
        <f t="shared" si="1"/>
        <v>196.39842587210316</v>
      </c>
    </row>
    <row r="22" spans="2:9" x14ac:dyDescent="0.25">
      <c r="B22" s="13">
        <v>17</v>
      </c>
      <c r="C22" s="44">
        <f>_xlfn.IFNA(VLOOKUP($B22+1,Sheet1!$N$5:$AV$3000,2,FALSE),C21)</f>
        <v>544.08199999999999</v>
      </c>
      <c r="D22">
        <f>_xlfn.IFNA(VLOOKUP($B22+1,Sheet1!$U$5:$AV$3000,2,FALSE),D21)</f>
        <v>146.673</v>
      </c>
      <c r="E22">
        <f>_xlfn.IFNA(VLOOKUP($B22+1,Sheet1!$AB$5:$AV$3000,2,FALSE),E21)</f>
        <v>39.392000000000003</v>
      </c>
      <c r="F22">
        <f>_xlfn.IFNA(VLOOKUP($B22+1,Sheet1!$AI$5:$AV$3000,2,FALSE),F21)</f>
        <v>56.744</v>
      </c>
      <c r="G22">
        <f>_xlfn.IFNA(VLOOKUP($B22+1,Sheet1!$AP$5:$AV$3000,2,FALSE),G21)</f>
        <v>6.3220000000000001</v>
      </c>
      <c r="H22" s="41">
        <f t="shared" si="0"/>
        <v>158.64260000000002</v>
      </c>
      <c r="I22">
        <f t="shared" si="1"/>
        <v>198.2485298120518</v>
      </c>
    </row>
    <row r="23" spans="2:9" x14ac:dyDescent="0.25">
      <c r="B23" s="13">
        <v>18</v>
      </c>
      <c r="C23" s="44">
        <f>_xlfn.IFNA(VLOOKUP($B23+1,Sheet1!$N$5:$AV$3000,2,FALSE),C22)</f>
        <v>552.65700000000004</v>
      </c>
      <c r="D23">
        <f>_xlfn.IFNA(VLOOKUP($B23+1,Sheet1!$U$5:$AV$3000,2,FALSE),D22)</f>
        <v>136.72</v>
      </c>
      <c r="E23">
        <f>_xlfn.IFNA(VLOOKUP($B23+1,Sheet1!$AB$5:$AV$3000,2,FALSE),E22)</f>
        <v>38.402000000000001</v>
      </c>
      <c r="F23">
        <f>_xlfn.IFNA(VLOOKUP($B23+1,Sheet1!$AI$5:$AV$3000,2,FALSE),F22)</f>
        <v>11.77</v>
      </c>
      <c r="G23">
        <f>_xlfn.IFNA(VLOOKUP($B23+1,Sheet1!$AP$5:$AV$3000,2,FALSE),G22)</f>
        <v>6.0309999999999997</v>
      </c>
      <c r="H23" s="41">
        <f t="shared" si="0"/>
        <v>149.11600000000001</v>
      </c>
      <c r="I23">
        <f t="shared" si="1"/>
        <v>207.16844848287104</v>
      </c>
    </row>
    <row r="24" spans="2:9" x14ac:dyDescent="0.25">
      <c r="B24" s="13">
        <v>19</v>
      </c>
      <c r="C24" s="44">
        <f>_xlfn.IFNA(VLOOKUP($B24+1,Sheet1!$N$5:$AV$3000,2,FALSE),C23)</f>
        <v>544.54700000000003</v>
      </c>
      <c r="D24">
        <f>_xlfn.IFNA(VLOOKUP($B24+1,Sheet1!$U$5:$AV$3000,2,FALSE),D23)</f>
        <v>3360.0210000000002</v>
      </c>
      <c r="E24">
        <f>_xlfn.IFNA(VLOOKUP($B24+1,Sheet1!$AB$5:$AV$3000,2,FALSE),E23)</f>
        <v>2687.498</v>
      </c>
      <c r="F24">
        <f>_xlfn.IFNA(VLOOKUP($B24+1,Sheet1!$AI$5:$AV$3000,2,FALSE),F23)</f>
        <v>11.225</v>
      </c>
      <c r="G24">
        <f>_xlfn.IFNA(VLOOKUP($B24+1,Sheet1!$AP$5:$AV$3000,2,FALSE),G23)</f>
        <v>5.6319999999999997</v>
      </c>
      <c r="H24" s="41">
        <f t="shared" si="0"/>
        <v>1321.7846000000002</v>
      </c>
      <c r="I24">
        <f t="shared" si="1"/>
        <v>1419.4015028678248</v>
      </c>
    </row>
    <row r="25" spans="2:9" x14ac:dyDescent="0.25">
      <c r="B25" s="13">
        <v>20</v>
      </c>
      <c r="C25" s="44">
        <f>_xlfn.IFNA(VLOOKUP($B25+1,Sheet1!$N$5:$AV$3000,2,FALSE),C24)</f>
        <v>227.815</v>
      </c>
      <c r="D25">
        <f>_xlfn.IFNA(VLOOKUP($B25+1,Sheet1!$U$5:$AV$3000,2,FALSE),D24)</f>
        <v>138.99199999999999</v>
      </c>
      <c r="E25">
        <f>_xlfn.IFNA(VLOOKUP($B25+1,Sheet1!$AB$5:$AV$3000,2,FALSE),E24)</f>
        <v>11.833</v>
      </c>
      <c r="F25">
        <f>_xlfn.IFNA(VLOOKUP($B25+1,Sheet1!$AI$5:$AV$3000,2,FALSE),F24)</f>
        <v>12.093999999999999</v>
      </c>
      <c r="G25">
        <f>_xlfn.IFNA(VLOOKUP($B25+1,Sheet1!$AP$5:$AV$3000,2,FALSE),G24)</f>
        <v>4.7320000000000002</v>
      </c>
      <c r="H25" s="41">
        <f t="shared" si="0"/>
        <v>79.09320000000001</v>
      </c>
      <c r="I25">
        <f t="shared" si="1"/>
        <v>89.720070671840205</v>
      </c>
    </row>
    <row r="26" spans="2:9" x14ac:dyDescent="0.25">
      <c r="B26" s="13">
        <v>21</v>
      </c>
      <c r="C26" s="44">
        <f>_xlfn.IFNA(VLOOKUP($B26+1,Sheet1!$N$5:$AV$3000,2,FALSE),C25)</f>
        <v>721.202</v>
      </c>
      <c r="D26">
        <f>_xlfn.IFNA(VLOOKUP($B26+1,Sheet1!$U$5:$AV$3000,2,FALSE),D25)</f>
        <v>147.542</v>
      </c>
      <c r="E26">
        <f>_xlfn.IFNA(VLOOKUP($B26+1,Sheet1!$AB$5:$AV$3000,2,FALSE),E25)</f>
        <v>11.696</v>
      </c>
      <c r="F26">
        <f>_xlfn.IFNA(VLOOKUP($B26+1,Sheet1!$AI$5:$AV$3000,2,FALSE),F25)</f>
        <v>5.6420000000000003</v>
      </c>
      <c r="G26">
        <f>_xlfn.IFNA(VLOOKUP($B26+1,Sheet1!$AP$5:$AV$3000,2,FALSE),G25)</f>
        <v>4.7210000000000001</v>
      </c>
      <c r="H26" s="41">
        <f t="shared" si="0"/>
        <v>178.16060000000002</v>
      </c>
      <c r="I26">
        <f t="shared" si="1"/>
        <v>276.90644124945885</v>
      </c>
    </row>
    <row r="27" spans="2:9" x14ac:dyDescent="0.25">
      <c r="B27" s="13">
        <v>22</v>
      </c>
      <c r="C27" s="44">
        <f>_xlfn.IFNA(VLOOKUP($B27+1,Sheet1!$N$5:$AV$3000,2,FALSE),C26)</f>
        <v>721.202</v>
      </c>
      <c r="D27">
        <f>_xlfn.IFNA(VLOOKUP($B27+1,Sheet1!$U$5:$AV$3000,2,FALSE),D26)</f>
        <v>147.77699999999999</v>
      </c>
      <c r="E27">
        <f>_xlfn.IFNA(VLOOKUP($B27+1,Sheet1!$AB$5:$AV$3000,2,FALSE),E26)</f>
        <v>12.085000000000001</v>
      </c>
      <c r="F27">
        <f>_xlfn.IFNA(VLOOKUP($B27+1,Sheet1!$AI$5:$AV$3000,2,FALSE),F26)</f>
        <v>83.62</v>
      </c>
      <c r="G27">
        <f>_xlfn.IFNA(VLOOKUP($B27+1,Sheet1!$AP$5:$AV$3000,2,FALSE),G26)</f>
        <v>94.656000000000006</v>
      </c>
      <c r="H27" s="41">
        <f t="shared" si="0"/>
        <v>211.86800000000002</v>
      </c>
      <c r="I27">
        <f t="shared" si="1"/>
        <v>258.31307724310051</v>
      </c>
    </row>
    <row r="28" spans="2:9" x14ac:dyDescent="0.25">
      <c r="B28" s="13">
        <v>23</v>
      </c>
      <c r="C28" s="44">
        <f>_xlfn.IFNA(VLOOKUP($B28+1,Sheet1!$N$5:$AV$3000,2,FALSE),C27)</f>
        <v>721.202</v>
      </c>
      <c r="D28">
        <f>_xlfn.IFNA(VLOOKUP($B28+1,Sheet1!$U$5:$AV$3000,2,FALSE),D27)</f>
        <v>227.06200000000001</v>
      </c>
      <c r="E28">
        <f>_xlfn.IFNA(VLOOKUP($B28+1,Sheet1!$AB$5:$AV$3000,2,FALSE),E27)</f>
        <v>12.085000000000001</v>
      </c>
      <c r="F28">
        <f>_xlfn.IFNA(VLOOKUP($B28+1,Sheet1!$AI$5:$AV$3000,2,FALSE),F27)</f>
        <v>127.664</v>
      </c>
      <c r="G28">
        <f>_xlfn.IFNA(VLOOKUP($B28+1,Sheet1!$AP$5:$AV$3000,2,FALSE),G27)</f>
        <v>4.7149999999999999</v>
      </c>
      <c r="H28" s="41">
        <f t="shared" si="0"/>
        <v>218.54560000000001</v>
      </c>
      <c r="I28">
        <f t="shared" si="1"/>
        <v>264.32743164386096</v>
      </c>
    </row>
    <row r="29" spans="2:9" x14ac:dyDescent="0.25">
      <c r="B29" s="13">
        <v>24</v>
      </c>
      <c r="C29" s="44">
        <f>_xlfn.IFNA(VLOOKUP($B29+1,Sheet1!$N$5:$AV$3000,2,FALSE),C28)</f>
        <v>721.202</v>
      </c>
      <c r="D29">
        <f>_xlfn.IFNA(VLOOKUP($B29+1,Sheet1!$U$5:$AV$3000,2,FALSE),D28)</f>
        <v>125.199</v>
      </c>
      <c r="E29">
        <f>_xlfn.IFNA(VLOOKUP($B29+1,Sheet1!$AB$5:$AV$3000,2,FALSE),E28)</f>
        <v>11.734</v>
      </c>
      <c r="F29">
        <f>_xlfn.IFNA(VLOOKUP($B29+1,Sheet1!$AI$5:$AV$3000,2,FALSE),F28)</f>
        <v>6.0389999999999997</v>
      </c>
      <c r="G29">
        <f>_xlfn.IFNA(VLOOKUP($B29+1,Sheet1!$AP$5:$AV$3000,2,FALSE),G28)</f>
        <v>6.9870000000000001</v>
      </c>
      <c r="H29" s="41">
        <f t="shared" si="0"/>
        <v>174.23219999999998</v>
      </c>
      <c r="I29">
        <f t="shared" si="1"/>
        <v>277.21680730677213</v>
      </c>
    </row>
    <row r="30" spans="2:9" x14ac:dyDescent="0.25">
      <c r="B30" s="13">
        <v>25</v>
      </c>
      <c r="C30" s="44">
        <f>_xlfn.IFNA(VLOOKUP($B30+1,Sheet1!$N$5:$AV$3000,2,FALSE),C29)</f>
        <v>228.11600000000001</v>
      </c>
      <c r="D30">
        <f>_xlfn.IFNA(VLOOKUP($B30+1,Sheet1!$U$5:$AV$3000,2,FALSE),D29)</f>
        <v>440.97899999999998</v>
      </c>
      <c r="E30">
        <f>_xlfn.IFNA(VLOOKUP($B30+1,Sheet1!$AB$5:$AV$3000,2,FALSE),E29)</f>
        <v>501.63200000000001</v>
      </c>
      <c r="F30">
        <f>_xlfn.IFNA(VLOOKUP($B30+1,Sheet1!$AI$5:$AV$3000,2,FALSE),F29)</f>
        <v>13.005000000000001</v>
      </c>
      <c r="G30">
        <f>_xlfn.IFNA(VLOOKUP($B30+1,Sheet1!$AP$5:$AV$3000,2,FALSE),G29)</f>
        <v>7.0519999999999996</v>
      </c>
      <c r="H30" s="41">
        <f t="shared" si="0"/>
        <v>238.15680000000003</v>
      </c>
      <c r="I30">
        <f t="shared" si="1"/>
        <v>207.24845240377547</v>
      </c>
    </row>
    <row r="31" spans="2:9" x14ac:dyDescent="0.25">
      <c r="B31" s="13">
        <v>26</v>
      </c>
      <c r="C31" s="44">
        <f>_xlfn.IFNA(VLOOKUP($B31+1,Sheet1!$N$5:$AV$3000,2,FALSE),C30)</f>
        <v>228.11600000000001</v>
      </c>
      <c r="D31">
        <f>_xlfn.IFNA(VLOOKUP($B31+1,Sheet1!$U$5:$AV$3000,2,FALSE),D30)</f>
        <v>123.05200000000001</v>
      </c>
      <c r="E31">
        <f>_xlfn.IFNA(VLOOKUP($B31+1,Sheet1!$AB$5:$AV$3000,2,FALSE),E30)</f>
        <v>16.545000000000002</v>
      </c>
      <c r="F31">
        <f>_xlfn.IFNA(VLOOKUP($B31+1,Sheet1!$AI$5:$AV$3000,2,FALSE),F30)</f>
        <v>730.476</v>
      </c>
      <c r="G31">
        <f>_xlfn.IFNA(VLOOKUP($B31+1,Sheet1!$AP$5:$AV$3000,2,FALSE),G30)</f>
        <v>7.3570000000000002</v>
      </c>
      <c r="H31" s="41">
        <f t="shared" si="0"/>
        <v>221.10920000000002</v>
      </c>
      <c r="I31">
        <f t="shared" si="1"/>
        <v>267.07877549022868</v>
      </c>
    </row>
    <row r="32" spans="2:9" x14ac:dyDescent="0.25">
      <c r="B32" s="13">
        <v>27</v>
      </c>
      <c r="C32" s="44">
        <f>_xlfn.IFNA(VLOOKUP($B32+1,Sheet1!$N$5:$AV$3000,2,FALSE),C31)</f>
        <v>721.73900000000003</v>
      </c>
      <c r="D32">
        <f>_xlfn.IFNA(VLOOKUP($B32+1,Sheet1!$U$5:$AV$3000,2,FALSE),D31)</f>
        <v>123.265</v>
      </c>
      <c r="E32">
        <f>_xlfn.IFNA(VLOOKUP($B32+1,Sheet1!$AB$5:$AV$3000,2,FALSE),E31)</f>
        <v>11.6</v>
      </c>
      <c r="F32">
        <f>_xlfn.IFNA(VLOOKUP($B32+1,Sheet1!$AI$5:$AV$3000,2,FALSE),F31)</f>
        <v>131.709</v>
      </c>
      <c r="G32">
        <f>_xlfn.IFNA(VLOOKUP($B32+1,Sheet1!$AP$5:$AV$3000,2,FALSE),G31)</f>
        <v>6.7130000000000001</v>
      </c>
      <c r="H32" s="41">
        <f t="shared" si="0"/>
        <v>199.0052</v>
      </c>
      <c r="I32">
        <f t="shared" si="1"/>
        <v>266.68820043668978</v>
      </c>
    </row>
    <row r="33" spans="2:9" x14ac:dyDescent="0.25">
      <c r="B33" s="13">
        <v>28</v>
      </c>
      <c r="C33" s="44">
        <f>_xlfn.IFNA(VLOOKUP($B33+1,Sheet1!$N$5:$AV$3000,2,FALSE),C32)</f>
        <v>228.417</v>
      </c>
      <c r="D33">
        <f>_xlfn.IFNA(VLOOKUP($B33+1,Sheet1!$U$5:$AV$3000,2,FALSE),D32)</f>
        <v>3312.4059999999999</v>
      </c>
      <c r="E33">
        <f>_xlfn.IFNA(VLOOKUP($B33+1,Sheet1!$AB$5:$AV$3000,2,FALSE),E32)</f>
        <v>11.6</v>
      </c>
      <c r="F33">
        <f>_xlfn.IFNA(VLOOKUP($B33+1,Sheet1!$AI$5:$AV$3000,2,FALSE),F32)</f>
        <v>6.306</v>
      </c>
      <c r="G33">
        <f>_xlfn.IFNA(VLOOKUP($B33+1,Sheet1!$AP$5:$AV$3000,2,FALSE),G32)</f>
        <v>6.157</v>
      </c>
      <c r="H33" s="41">
        <f t="shared" si="0"/>
        <v>712.97720000000004</v>
      </c>
      <c r="I33">
        <f t="shared" si="1"/>
        <v>1302.5158448487912</v>
      </c>
    </row>
    <row r="34" spans="2:9" x14ac:dyDescent="0.25">
      <c r="B34" s="13">
        <v>29</v>
      </c>
      <c r="C34" s="44">
        <f>_xlfn.IFNA(VLOOKUP($B34+1,Sheet1!$N$5:$AV$3000,2,FALSE),C33)</f>
        <v>545.47699999999998</v>
      </c>
      <c r="D34">
        <f>_xlfn.IFNA(VLOOKUP($B34+1,Sheet1!$U$5:$AV$3000,2,FALSE),D33)</f>
        <v>437.245</v>
      </c>
      <c r="E34">
        <f>_xlfn.IFNA(VLOOKUP($B34+1,Sheet1!$AB$5:$AV$3000,2,FALSE),E33)</f>
        <v>11.871</v>
      </c>
      <c r="F34">
        <f>_xlfn.IFNA(VLOOKUP($B34+1,Sheet1!$AI$5:$AV$3000,2,FALSE),F33)</f>
        <v>6.2779999999999996</v>
      </c>
      <c r="G34">
        <f>_xlfn.IFNA(VLOOKUP($B34+1,Sheet1!$AP$5:$AV$3000,2,FALSE),G33)</f>
        <v>5.6879999999999997</v>
      </c>
      <c r="H34" s="41">
        <f t="shared" si="0"/>
        <v>201.31180000000001</v>
      </c>
      <c r="I34">
        <f t="shared" si="1"/>
        <v>239.29430863553773</v>
      </c>
    </row>
    <row r="35" spans="2:9" x14ac:dyDescent="0.25">
      <c r="B35" s="13">
        <v>30</v>
      </c>
      <c r="C35" s="44">
        <f>_xlfn.IFNA(VLOOKUP($B35+1,Sheet1!$N$5:$AV$3000,2,FALSE),C34)</f>
        <v>545.47699999999998</v>
      </c>
      <c r="D35">
        <f>_xlfn.IFNA(VLOOKUP($B35+1,Sheet1!$U$5:$AV$3000,2,FALSE),D34)</f>
        <v>124.05800000000001</v>
      </c>
      <c r="E35">
        <f>_xlfn.IFNA(VLOOKUP($B35+1,Sheet1!$AB$5:$AV$3000,2,FALSE),E34)</f>
        <v>150.66</v>
      </c>
      <c r="F35">
        <f>_xlfn.IFNA(VLOOKUP($B35+1,Sheet1!$AI$5:$AV$3000,2,FALSE),F34)</f>
        <v>5.0750000000000002</v>
      </c>
      <c r="G35">
        <f>_xlfn.IFNA(VLOOKUP($B35+1,Sheet1!$AP$5:$AV$3000,2,FALSE),G34)</f>
        <v>14.557</v>
      </c>
      <c r="H35" s="41">
        <f t="shared" si="0"/>
        <v>167.96539999999999</v>
      </c>
      <c r="I35">
        <f t="shared" si="1"/>
        <v>197.38782352576868</v>
      </c>
    </row>
    <row r="36" spans="2:9" x14ac:dyDescent="0.25">
      <c r="B36" s="13">
        <v>31</v>
      </c>
      <c r="C36" s="44">
        <f>_xlfn.IFNA(VLOOKUP($B36+1,Sheet1!$N$5:$AV$3000,2,FALSE),C35)</f>
        <v>27.096</v>
      </c>
      <c r="D36">
        <f>_xlfn.IFNA(VLOOKUP($B36+1,Sheet1!$U$5:$AV$3000,2,FALSE),D35)</f>
        <v>132.161</v>
      </c>
      <c r="E36">
        <f>_xlfn.IFNA(VLOOKUP($B36+1,Sheet1!$AB$5:$AV$3000,2,FALSE),E35)</f>
        <v>150.66</v>
      </c>
      <c r="F36">
        <f>_xlfn.IFNA(VLOOKUP($B36+1,Sheet1!$AI$5:$AV$3000,2,FALSE),F35)</f>
        <v>7.1559999999999997</v>
      </c>
      <c r="G36">
        <f>_xlfn.IFNA(VLOOKUP($B36+1,Sheet1!$AP$5:$AV$3000,2,FALSE),G35)</f>
        <v>86.287000000000006</v>
      </c>
      <c r="H36" s="41">
        <f t="shared" si="0"/>
        <v>80.671999999999997</v>
      </c>
      <c r="I36">
        <f t="shared" si="1"/>
        <v>56.313329722189238</v>
      </c>
    </row>
    <row r="37" spans="2:9" x14ac:dyDescent="0.25">
      <c r="B37" s="13">
        <v>32</v>
      </c>
      <c r="C37" s="44">
        <f>_xlfn.IFNA(VLOOKUP($B37+1,Sheet1!$N$5:$AV$3000,2,FALSE),C36)</f>
        <v>27.079000000000001</v>
      </c>
      <c r="D37">
        <f>_xlfn.IFNA(VLOOKUP($B37+1,Sheet1!$U$5:$AV$3000,2,FALSE),D36)</f>
        <v>124.273</v>
      </c>
      <c r="E37">
        <f>_xlfn.IFNA(VLOOKUP($B37+1,Sheet1!$AB$5:$AV$3000,2,FALSE),E36)</f>
        <v>8.9740000000000002</v>
      </c>
      <c r="F37">
        <f>_xlfn.IFNA(VLOOKUP($B37+1,Sheet1!$AI$5:$AV$3000,2,FALSE),F36)</f>
        <v>7.1870000000000003</v>
      </c>
      <c r="G37">
        <f>_xlfn.IFNA(VLOOKUP($B37+1,Sheet1!$AP$5:$AV$3000,2,FALSE),G36)</f>
        <v>5.6689999999999996</v>
      </c>
      <c r="H37" s="41">
        <f t="shared" si="0"/>
        <v>34.636400000000002</v>
      </c>
      <c r="I37">
        <f t="shared" si="1"/>
        <v>45.481805045974156</v>
      </c>
    </row>
    <row r="38" spans="2:9" x14ac:dyDescent="0.25">
      <c r="B38" s="13">
        <v>33</v>
      </c>
      <c r="C38" s="44">
        <f>_xlfn.IFNA(VLOOKUP($B38+1,Sheet1!$N$5:$AV$3000,2,FALSE),C37)</f>
        <v>26.094999999999999</v>
      </c>
      <c r="D38">
        <f>_xlfn.IFNA(VLOOKUP($B38+1,Sheet1!$U$5:$AV$3000,2,FALSE),D37)</f>
        <v>124.488</v>
      </c>
      <c r="E38">
        <f>_xlfn.IFNA(VLOOKUP($B38+1,Sheet1!$AB$5:$AV$3000,2,FALSE),E37)</f>
        <v>2054.8119999999999</v>
      </c>
      <c r="F38">
        <f>_xlfn.IFNA(VLOOKUP($B38+1,Sheet1!$AI$5:$AV$3000,2,FALSE),F37)</f>
        <v>76.177000000000007</v>
      </c>
      <c r="G38">
        <f>_xlfn.IFNA(VLOOKUP($B38+1,Sheet1!$AP$5:$AV$3000,2,FALSE),G37)</f>
        <v>4.7480000000000002</v>
      </c>
      <c r="H38" s="41">
        <f t="shared" si="0"/>
        <v>457.26400000000001</v>
      </c>
      <c r="I38">
        <f t="shared" si="1"/>
        <v>799.85051314179941</v>
      </c>
    </row>
    <row r="39" spans="2:9" x14ac:dyDescent="0.25">
      <c r="B39" s="13">
        <v>34</v>
      </c>
      <c r="C39" s="44">
        <f>_xlfn.IFNA(VLOOKUP($B39+1,Sheet1!$N$5:$AV$3000,2,FALSE),C38)</f>
        <v>15.093999999999999</v>
      </c>
      <c r="D39">
        <f>_xlfn.IFNA(VLOOKUP($B39+1,Sheet1!$U$5:$AV$3000,2,FALSE),D38)</f>
        <v>439.60199999999998</v>
      </c>
      <c r="E39">
        <f>_xlfn.IFNA(VLOOKUP($B39+1,Sheet1!$AB$5:$AV$3000,2,FALSE),E38)</f>
        <v>8.1150000000000002</v>
      </c>
      <c r="F39">
        <f>_xlfn.IFNA(VLOOKUP($B39+1,Sheet1!$AI$5:$AV$3000,2,FALSE),F38)</f>
        <v>7.8959999999999999</v>
      </c>
      <c r="G39">
        <f>_xlfn.IFNA(VLOOKUP($B39+1,Sheet1!$AP$5:$AV$3000,2,FALSE),G38)</f>
        <v>4.75</v>
      </c>
      <c r="H39" s="41">
        <f t="shared" si="0"/>
        <v>95.091399999999993</v>
      </c>
      <c r="I39">
        <f t="shared" si="1"/>
        <v>172.28850107375129</v>
      </c>
    </row>
    <row r="40" spans="2:9" x14ac:dyDescent="0.25">
      <c r="B40" s="13">
        <v>35</v>
      </c>
      <c r="C40" s="44">
        <f>_xlfn.IFNA(VLOOKUP($B40+1,Sheet1!$N$5:$AV$3000,2,FALSE),C39)</f>
        <v>15.16</v>
      </c>
      <c r="D40">
        <f>_xlfn.IFNA(VLOOKUP($B40+1,Sheet1!$U$5:$AV$3000,2,FALSE),D39)</f>
        <v>439.60199999999998</v>
      </c>
      <c r="E40">
        <f>_xlfn.IFNA(VLOOKUP($B40+1,Sheet1!$AB$5:$AV$3000,2,FALSE),E39)</f>
        <v>8.1129999999999995</v>
      </c>
      <c r="F40">
        <f>_xlfn.IFNA(VLOOKUP($B40+1,Sheet1!$AI$5:$AV$3000,2,FALSE),F39)</f>
        <v>72.837999999999994</v>
      </c>
      <c r="G40">
        <f>_xlfn.IFNA(VLOOKUP($B40+1,Sheet1!$AP$5:$AV$3000,2,FALSE),G39)</f>
        <v>4.7519999999999998</v>
      </c>
      <c r="H40" s="41">
        <f t="shared" si="0"/>
        <v>108.09299999999999</v>
      </c>
      <c r="I40">
        <f t="shared" si="1"/>
        <v>167.60252818856881</v>
      </c>
    </row>
    <row r="41" spans="2:9" x14ac:dyDescent="0.25">
      <c r="B41" s="13">
        <v>36</v>
      </c>
      <c r="C41" s="44">
        <f>_xlfn.IFNA(VLOOKUP($B41+1,Sheet1!$N$5:$AV$3000,2,FALSE),C40)</f>
        <v>15.16</v>
      </c>
      <c r="D41">
        <f>_xlfn.IFNA(VLOOKUP($B41+1,Sheet1!$U$5:$AV$3000,2,FALSE),D40)</f>
        <v>126.649</v>
      </c>
      <c r="E41">
        <f>_xlfn.IFNA(VLOOKUP($B41+1,Sheet1!$AB$5:$AV$3000,2,FALSE),E40)</f>
        <v>594.20299999999997</v>
      </c>
      <c r="F41">
        <f>_xlfn.IFNA(VLOOKUP($B41+1,Sheet1!$AI$5:$AV$3000,2,FALSE),F40)</f>
        <v>5.39</v>
      </c>
      <c r="G41">
        <f>_xlfn.IFNA(VLOOKUP($B41+1,Sheet1!$AP$5:$AV$3000,2,FALSE),G40)</f>
        <v>4.7759999999999998</v>
      </c>
      <c r="H41" s="41">
        <f t="shared" si="0"/>
        <v>149.23559999999998</v>
      </c>
      <c r="I41">
        <f t="shared" si="1"/>
        <v>227.1750605806896</v>
      </c>
    </row>
    <row r="42" spans="2:9" x14ac:dyDescent="0.25">
      <c r="B42" s="13">
        <v>37</v>
      </c>
      <c r="C42" s="44">
        <f>_xlfn.IFNA(VLOOKUP($B42+1,Sheet1!$N$5:$AV$3000,2,FALSE),C41)</f>
        <v>15.029</v>
      </c>
      <c r="D42">
        <f>_xlfn.IFNA(VLOOKUP($B42+1,Sheet1!$U$5:$AV$3000,2,FALSE),D41)</f>
        <v>126.867</v>
      </c>
      <c r="E42">
        <f>_xlfn.IFNA(VLOOKUP($B42+1,Sheet1!$AB$5:$AV$3000,2,FALSE),E41)</f>
        <v>8.1159999999999997</v>
      </c>
      <c r="F42">
        <f>_xlfn.IFNA(VLOOKUP($B42+1,Sheet1!$AI$5:$AV$3000,2,FALSE),F41)</f>
        <v>90.331999999999994</v>
      </c>
      <c r="G42">
        <f>_xlfn.IFNA(VLOOKUP($B42+1,Sheet1!$AP$5:$AV$3000,2,FALSE),G41)</f>
        <v>4.7789999999999999</v>
      </c>
      <c r="H42" s="41">
        <f t="shared" si="0"/>
        <v>49.0246</v>
      </c>
      <c r="I42">
        <f t="shared" si="1"/>
        <v>50.105145494649555</v>
      </c>
    </row>
    <row r="43" spans="2:9" x14ac:dyDescent="0.25">
      <c r="B43" s="13">
        <v>38</v>
      </c>
      <c r="C43" s="44">
        <f>_xlfn.IFNA(VLOOKUP($B43+1,Sheet1!$N$5:$AV$3000,2,FALSE),C42)</f>
        <v>31.643999999999998</v>
      </c>
      <c r="D43">
        <f>_xlfn.IFNA(VLOOKUP($B43+1,Sheet1!$U$5:$AV$3000,2,FALSE),D42)</f>
        <v>127.672</v>
      </c>
      <c r="E43">
        <f>_xlfn.IFNA(VLOOKUP($B43+1,Sheet1!$AB$5:$AV$3000,2,FALSE),E42)</f>
        <v>8.1170000000000009</v>
      </c>
      <c r="F43">
        <f>_xlfn.IFNA(VLOOKUP($B43+1,Sheet1!$AI$5:$AV$3000,2,FALSE),F42)</f>
        <v>976.625</v>
      </c>
      <c r="G43">
        <f>_xlfn.IFNA(VLOOKUP($B43+1,Sheet1!$AP$5:$AV$3000,2,FALSE),G42)</f>
        <v>97.397999999999996</v>
      </c>
      <c r="H43" s="41">
        <f t="shared" si="0"/>
        <v>248.29119999999998</v>
      </c>
      <c r="I43">
        <f t="shared" si="1"/>
        <v>366.71720141024207</v>
      </c>
    </row>
    <row r="44" spans="2:9" x14ac:dyDescent="0.25">
      <c r="B44" s="13">
        <v>39</v>
      </c>
      <c r="C44" s="44">
        <f>_xlfn.IFNA(VLOOKUP($B44+1,Sheet1!$N$5:$AV$3000,2,FALSE),C43)</f>
        <v>14.907</v>
      </c>
      <c r="D44">
        <f>_xlfn.IFNA(VLOOKUP($B44+1,Sheet1!$U$5:$AV$3000,2,FALSE),D43)</f>
        <v>127.89</v>
      </c>
      <c r="E44">
        <f>_xlfn.IFNA(VLOOKUP($B44+1,Sheet1!$AB$5:$AV$3000,2,FALSE),E43)</f>
        <v>8.1210000000000004</v>
      </c>
      <c r="F44">
        <f>_xlfn.IFNA(VLOOKUP($B44+1,Sheet1!$AI$5:$AV$3000,2,FALSE),F43)</f>
        <v>4.8840000000000003</v>
      </c>
      <c r="G44">
        <f>_xlfn.IFNA(VLOOKUP($B44+1,Sheet1!$AP$5:$AV$3000,2,FALSE),G43)</f>
        <v>10.337</v>
      </c>
      <c r="H44" s="41">
        <f t="shared" si="0"/>
        <v>33.227800000000002</v>
      </c>
      <c r="I44">
        <f t="shared" si="1"/>
        <v>47.443218589804793</v>
      </c>
    </row>
    <row r="45" spans="2:9" x14ac:dyDescent="0.25">
      <c r="B45" s="13">
        <v>40</v>
      </c>
      <c r="C45" s="44">
        <f>_xlfn.IFNA(VLOOKUP($B45+1,Sheet1!$N$5:$AV$3000,2,FALSE),C44)</f>
        <v>50.087000000000003</v>
      </c>
      <c r="D45">
        <f>_xlfn.IFNA(VLOOKUP($B45+1,Sheet1!$U$5:$AV$3000,2,FALSE),D44)</f>
        <v>127.89</v>
      </c>
      <c r="E45">
        <f>_xlfn.IFNA(VLOOKUP($B45+1,Sheet1!$AB$5:$AV$3000,2,FALSE),E44)</f>
        <v>8.1850000000000005</v>
      </c>
      <c r="F45">
        <f>_xlfn.IFNA(VLOOKUP($B45+1,Sheet1!$AI$5:$AV$3000,2,FALSE),F44)</f>
        <v>8.7970000000000006</v>
      </c>
      <c r="G45">
        <f>_xlfn.IFNA(VLOOKUP($B45+1,Sheet1!$AP$5:$AV$3000,2,FALSE),G44)</f>
        <v>9.3480000000000008</v>
      </c>
      <c r="H45" s="41">
        <f t="shared" si="0"/>
        <v>40.861400000000003</v>
      </c>
      <c r="I45">
        <f t="shared" si="1"/>
        <v>46.363900088754399</v>
      </c>
    </row>
    <row r="46" spans="2:9" x14ac:dyDescent="0.25">
      <c r="B46" s="13">
        <v>41</v>
      </c>
      <c r="C46" s="44">
        <f>_xlfn.IFNA(VLOOKUP($B46+1,Sheet1!$N$5:$AV$3000,2,FALSE),C45)</f>
        <v>14.269</v>
      </c>
      <c r="D46">
        <f>_xlfn.IFNA(VLOOKUP($B46+1,Sheet1!$U$5:$AV$3000,2,FALSE),D45)</f>
        <v>224.84299999999999</v>
      </c>
      <c r="E46">
        <f>_xlfn.IFNA(VLOOKUP($B46+1,Sheet1!$AB$5:$AV$3000,2,FALSE),E45)</f>
        <v>8.1850000000000005</v>
      </c>
      <c r="F46">
        <f>_xlfn.IFNA(VLOOKUP($B46+1,Sheet1!$AI$5:$AV$3000,2,FALSE),F45)</f>
        <v>113.876</v>
      </c>
      <c r="G46">
        <f>_xlfn.IFNA(VLOOKUP($B46+1,Sheet1!$AP$5:$AV$3000,2,FALSE),G45)</f>
        <v>9.2539999999999996</v>
      </c>
      <c r="H46" s="41">
        <f t="shared" si="0"/>
        <v>74.085400000000007</v>
      </c>
      <c r="I46">
        <f t="shared" si="1"/>
        <v>85.364068156572756</v>
      </c>
    </row>
    <row r="47" spans="2:9" x14ac:dyDescent="0.25">
      <c r="B47" s="13">
        <v>42</v>
      </c>
      <c r="C47" s="44">
        <f>_xlfn.IFNA(VLOOKUP($B47+1,Sheet1!$N$5:$AV$3000,2,FALSE),C46)</f>
        <v>27.175999999999998</v>
      </c>
      <c r="D47">
        <f>_xlfn.IFNA(VLOOKUP($B47+1,Sheet1!$U$5:$AV$3000,2,FALSE),D46)</f>
        <v>127.45399999999999</v>
      </c>
      <c r="E47">
        <f>_xlfn.IFNA(VLOOKUP($B47+1,Sheet1!$AB$5:$AV$3000,2,FALSE),E46)</f>
        <v>9.1170000000000009</v>
      </c>
      <c r="F47">
        <f>_xlfn.IFNA(VLOOKUP($B47+1,Sheet1!$AI$5:$AV$3000,2,FALSE),F46)</f>
        <v>113.876</v>
      </c>
      <c r="G47">
        <f>_xlfn.IFNA(VLOOKUP($B47+1,Sheet1!$AP$5:$AV$3000,2,FALSE),G46)</f>
        <v>8.3789999999999996</v>
      </c>
      <c r="H47" s="41">
        <f t="shared" si="0"/>
        <v>57.200400000000002</v>
      </c>
      <c r="I47">
        <f t="shared" si="1"/>
        <v>52.43033281832188</v>
      </c>
    </row>
    <row r="48" spans="2:9" x14ac:dyDescent="0.25">
      <c r="B48" s="13">
        <v>43</v>
      </c>
      <c r="C48" s="44">
        <f>_xlfn.IFNA(VLOOKUP($B48+1,Sheet1!$N$5:$AV$3000,2,FALSE),C47)</f>
        <v>14.387</v>
      </c>
      <c r="D48">
        <f>_xlfn.IFNA(VLOOKUP($B48+1,Sheet1!$U$5:$AV$3000,2,FALSE),D47)</f>
        <v>445.303</v>
      </c>
      <c r="E48">
        <f>_xlfn.IFNA(VLOOKUP($B48+1,Sheet1!$AB$5:$AV$3000,2,FALSE),E47)</f>
        <v>9.1370000000000005</v>
      </c>
      <c r="F48">
        <f>_xlfn.IFNA(VLOOKUP($B48+1,Sheet1!$AI$5:$AV$3000,2,FALSE),F47)</f>
        <v>4.8890000000000002</v>
      </c>
      <c r="G48">
        <f>_xlfn.IFNA(VLOOKUP($B48+1,Sheet1!$AP$5:$AV$3000,2,FALSE),G47)</f>
        <v>22.085999999999999</v>
      </c>
      <c r="H48" s="41">
        <f t="shared" si="0"/>
        <v>99.16040000000001</v>
      </c>
      <c r="I48">
        <f t="shared" si="1"/>
        <v>173.16639479021325</v>
      </c>
    </row>
    <row r="49" spans="2:9" x14ac:dyDescent="0.25">
      <c r="B49" s="13">
        <v>44</v>
      </c>
      <c r="C49" s="44">
        <f>_xlfn.IFNA(VLOOKUP($B49+1,Sheet1!$N$5:$AV$3000,2,FALSE),C48)</f>
        <v>14.451000000000001</v>
      </c>
      <c r="D49">
        <f>_xlfn.IFNA(VLOOKUP($B49+1,Sheet1!$U$5:$AV$3000,2,FALSE),D48)</f>
        <v>224.55</v>
      </c>
      <c r="E49">
        <f>_xlfn.IFNA(VLOOKUP($B49+1,Sheet1!$AB$5:$AV$3000,2,FALSE),E48)</f>
        <v>8.51</v>
      </c>
      <c r="F49">
        <f>_xlfn.IFNA(VLOOKUP($B49+1,Sheet1!$AI$5:$AV$3000,2,FALSE),F48)</f>
        <v>4.9509999999999996</v>
      </c>
      <c r="G49">
        <f>_xlfn.IFNA(VLOOKUP($B49+1,Sheet1!$AP$5:$AV$3000,2,FALSE),G48)</f>
        <v>8.0250000000000004</v>
      </c>
      <c r="H49" s="41">
        <f t="shared" si="0"/>
        <v>52.097399999999993</v>
      </c>
      <c r="I49">
        <f t="shared" si="1"/>
        <v>86.28113535785215</v>
      </c>
    </row>
    <row r="50" spans="2:9" x14ac:dyDescent="0.25">
      <c r="B50" s="13">
        <v>45</v>
      </c>
      <c r="C50" s="44">
        <f>_xlfn.IFNA(VLOOKUP($B50+1,Sheet1!$N$5:$AV$3000,2,FALSE),C49)</f>
        <v>14.332000000000001</v>
      </c>
      <c r="D50">
        <f>_xlfn.IFNA(VLOOKUP($B50+1,Sheet1!$U$5:$AV$3000,2,FALSE),D49)</f>
        <v>61.781999999999996</v>
      </c>
      <c r="E50">
        <f>_xlfn.IFNA(VLOOKUP($B50+1,Sheet1!$AB$5:$AV$3000,2,FALSE),E49)</f>
        <v>8.51</v>
      </c>
      <c r="F50">
        <f>_xlfn.IFNA(VLOOKUP($B50+1,Sheet1!$AI$5:$AV$3000,2,FALSE),F49)</f>
        <v>4.9409999999999998</v>
      </c>
      <c r="G50">
        <f>_xlfn.IFNA(VLOOKUP($B50+1,Sheet1!$AP$5:$AV$3000,2,FALSE),G49)</f>
        <v>4.7750000000000004</v>
      </c>
      <c r="H50" s="41">
        <f t="shared" si="0"/>
        <v>18.868000000000002</v>
      </c>
      <c r="I50">
        <f t="shared" si="1"/>
        <v>21.734989459394722</v>
      </c>
    </row>
    <row r="51" spans="2:9" x14ac:dyDescent="0.25">
      <c r="B51" s="13">
        <v>46</v>
      </c>
      <c r="C51" s="44">
        <f>_xlfn.IFNA(VLOOKUP($B51+1,Sheet1!$N$5:$AV$3000,2,FALSE),C50)</f>
        <v>14.972</v>
      </c>
      <c r="D51">
        <f>_xlfn.IFNA(VLOOKUP($B51+1,Sheet1!$U$5:$AV$3000,2,FALSE),D50)</f>
        <v>23.241</v>
      </c>
      <c r="E51">
        <f>_xlfn.IFNA(VLOOKUP($B51+1,Sheet1!$AB$5:$AV$3000,2,FALSE),E50)</f>
        <v>121.833</v>
      </c>
      <c r="F51">
        <f>_xlfn.IFNA(VLOOKUP($B51+1,Sheet1!$AI$5:$AV$3000,2,FALSE),F50)</f>
        <v>98.204999999999998</v>
      </c>
      <c r="G51">
        <f>_xlfn.IFNA(VLOOKUP($B51+1,Sheet1!$AP$5:$AV$3000,2,FALSE),G50)</f>
        <v>4.7850000000000001</v>
      </c>
      <c r="H51" s="41">
        <f t="shared" si="0"/>
        <v>52.607199999999999</v>
      </c>
      <c r="I51">
        <f t="shared" si="1"/>
        <v>47.827012335708361</v>
      </c>
    </row>
    <row r="52" spans="2:9" x14ac:dyDescent="0.25">
      <c r="B52" s="13">
        <v>47</v>
      </c>
      <c r="C52" s="44">
        <f>_xlfn.IFNA(VLOOKUP($B52+1,Sheet1!$N$5:$AV$3000,2,FALSE),C51)</f>
        <v>9.0299999999999994</v>
      </c>
      <c r="D52">
        <f>_xlfn.IFNA(VLOOKUP($B52+1,Sheet1!$U$5:$AV$3000,2,FALSE),D51)</f>
        <v>25.991</v>
      </c>
      <c r="E52">
        <f>_xlfn.IFNA(VLOOKUP($B52+1,Sheet1!$AB$5:$AV$3000,2,FALSE),E51)</f>
        <v>8.1780000000000008</v>
      </c>
      <c r="F52">
        <f>_xlfn.IFNA(VLOOKUP($B52+1,Sheet1!$AI$5:$AV$3000,2,FALSE),F51)</f>
        <v>4.9470000000000001</v>
      </c>
      <c r="G52">
        <f>_xlfn.IFNA(VLOOKUP($B52+1,Sheet1!$AP$5:$AV$3000,2,FALSE),G51)</f>
        <v>9.1419999999999995</v>
      </c>
      <c r="H52" s="41">
        <f t="shared" si="0"/>
        <v>11.457599999999999</v>
      </c>
      <c r="I52">
        <f t="shared" si="1"/>
        <v>7.4245356649422858</v>
      </c>
    </row>
    <row r="53" spans="2:9" x14ac:dyDescent="0.25">
      <c r="B53" s="13">
        <v>48</v>
      </c>
      <c r="C53" s="44">
        <f>_xlfn.IFNA(VLOOKUP($B53+1,Sheet1!$N$5:$AV$3000,2,FALSE),C52)</f>
        <v>5.7279999999999998</v>
      </c>
      <c r="D53">
        <f>_xlfn.IFNA(VLOOKUP($B53+1,Sheet1!$U$5:$AV$3000,2,FALSE),D52)</f>
        <v>357.61399999999998</v>
      </c>
      <c r="E53">
        <f>_xlfn.IFNA(VLOOKUP($B53+1,Sheet1!$AB$5:$AV$3000,2,FALSE),E52)</f>
        <v>8.4659999999999993</v>
      </c>
      <c r="F53">
        <f>_xlfn.IFNA(VLOOKUP($B53+1,Sheet1!$AI$5:$AV$3000,2,FALSE),F52)</f>
        <v>4.8879999999999999</v>
      </c>
      <c r="G53">
        <f>_xlfn.IFNA(VLOOKUP($B53+1,Sheet1!$AP$5:$AV$3000,2,FALSE),G52)</f>
        <v>4.9210000000000003</v>
      </c>
      <c r="H53" s="41">
        <f t="shared" si="0"/>
        <v>76.323399999999992</v>
      </c>
      <c r="I53">
        <f t="shared" si="1"/>
        <v>140.65138320201476</v>
      </c>
    </row>
    <row r="54" spans="2:9" x14ac:dyDescent="0.25">
      <c r="B54" s="13">
        <v>49</v>
      </c>
      <c r="C54" s="44">
        <f>_xlfn.IFNA(VLOOKUP($B54+1,Sheet1!$N$5:$AV$3000,2,FALSE),C53)</f>
        <v>4.4260000000000002</v>
      </c>
      <c r="D54">
        <f>_xlfn.IFNA(VLOOKUP($B54+1,Sheet1!$U$5:$AV$3000,2,FALSE),D53)</f>
        <v>2194.9209999999998</v>
      </c>
      <c r="E54">
        <f>_xlfn.IFNA(VLOOKUP($B54+1,Sheet1!$AB$5:$AV$3000,2,FALSE),E53)</f>
        <v>8.4659999999999993</v>
      </c>
      <c r="F54">
        <f>_xlfn.IFNA(VLOOKUP($B54+1,Sheet1!$AI$5:$AV$3000,2,FALSE),F53)</f>
        <v>4.8490000000000002</v>
      </c>
      <c r="G54">
        <f>_xlfn.IFNA(VLOOKUP($B54+1,Sheet1!$AP$5:$AV$3000,2,FALSE),G53)</f>
        <v>4.9320000000000004</v>
      </c>
      <c r="H54" s="41">
        <f t="shared" si="0"/>
        <v>443.51879999999994</v>
      </c>
      <c r="I54">
        <f t="shared" si="1"/>
        <v>875.70230861072855</v>
      </c>
    </row>
    <row r="55" spans="2:9" x14ac:dyDescent="0.25">
      <c r="B55" s="13">
        <v>50</v>
      </c>
      <c r="C55" s="44">
        <f>_xlfn.IFNA(VLOOKUP($B55+1,Sheet1!$N$5:$AV$3000,2,FALSE),C54)</f>
        <v>4.4660000000000002</v>
      </c>
      <c r="D55">
        <f>_xlfn.IFNA(VLOOKUP($B55+1,Sheet1!$U$5:$AV$3000,2,FALSE),D54)</f>
        <v>22.978999999999999</v>
      </c>
      <c r="E55">
        <f>_xlfn.IFNA(VLOOKUP($B55+1,Sheet1!$AB$5:$AV$3000,2,FALSE),E54)</f>
        <v>8.1679999999999993</v>
      </c>
      <c r="F55">
        <f>_xlfn.IFNA(VLOOKUP($B55+1,Sheet1!$AI$5:$AV$3000,2,FALSE),F54)</f>
        <v>5.5549999999999997</v>
      </c>
      <c r="G55">
        <f>_xlfn.IFNA(VLOOKUP($B55+1,Sheet1!$AP$5:$AV$3000,2,FALSE),G54)</f>
        <v>4.9429999999999996</v>
      </c>
      <c r="H55" s="41">
        <f t="shared" si="0"/>
        <v>9.2221999999999991</v>
      </c>
      <c r="I55">
        <f t="shared" si="1"/>
        <v>6.996316613761846</v>
      </c>
    </row>
    <row r="56" spans="2:9" x14ac:dyDescent="0.25">
      <c r="B56" s="13">
        <v>51</v>
      </c>
      <c r="C56" s="44">
        <f>_xlfn.IFNA(VLOOKUP($B56+1,Sheet1!$N$5:$AV$3000,2,FALSE),C55)</f>
        <v>4.4660000000000002</v>
      </c>
      <c r="D56">
        <f>_xlfn.IFNA(VLOOKUP($B56+1,Sheet1!$U$5:$AV$3000,2,FALSE),D55)</f>
        <v>22.719000000000001</v>
      </c>
      <c r="E56">
        <f>_xlfn.IFNA(VLOOKUP($B56+1,Sheet1!$AB$5:$AV$3000,2,FALSE),E55)</f>
        <v>8.1679999999999993</v>
      </c>
      <c r="F56">
        <f>_xlfn.IFNA(VLOOKUP($B56+1,Sheet1!$AI$5:$AV$3000,2,FALSE),F55)</f>
        <v>5.3949999999999996</v>
      </c>
      <c r="G56">
        <f>_xlfn.IFNA(VLOOKUP($B56+1,Sheet1!$AP$5:$AV$3000,2,FALSE),G55)</f>
        <v>4.9550000000000001</v>
      </c>
      <c r="H56" s="41">
        <f t="shared" si="0"/>
        <v>9.1406000000000009</v>
      </c>
      <c r="I56">
        <f t="shared" si="1"/>
        <v>6.909696797978909</v>
      </c>
    </row>
    <row r="57" spans="2:9" x14ac:dyDescent="0.25">
      <c r="B57" s="13">
        <v>52</v>
      </c>
      <c r="C57" s="44">
        <f>_xlfn.IFNA(VLOOKUP($B57+1,Sheet1!$N$5:$AV$3000,2,FALSE),C56)</f>
        <v>4.4660000000000002</v>
      </c>
      <c r="D57">
        <f>_xlfn.IFNA(VLOOKUP($B57+1,Sheet1!$U$5:$AV$3000,2,FALSE),D56)</f>
        <v>22.795999999999999</v>
      </c>
      <c r="E57">
        <f>_xlfn.IFNA(VLOOKUP($B57+1,Sheet1!$AB$5:$AV$3000,2,FALSE),E56)</f>
        <v>8.1679999999999993</v>
      </c>
      <c r="F57">
        <f>_xlfn.IFNA(VLOOKUP($B57+1,Sheet1!$AI$5:$AV$3000,2,FALSE),F56)</f>
        <v>13.587999999999999</v>
      </c>
      <c r="G57">
        <f>_xlfn.IFNA(VLOOKUP($B57+1,Sheet1!$AP$5:$AV$3000,2,FALSE),G56)</f>
        <v>5.1749999999999998</v>
      </c>
      <c r="H57" s="41">
        <f t="shared" si="0"/>
        <v>10.8386</v>
      </c>
      <c r="I57">
        <f t="shared" si="1"/>
        <v>6.7875933172222398</v>
      </c>
    </row>
    <row r="58" spans="2:9" x14ac:dyDescent="0.25">
      <c r="B58" s="13">
        <v>53</v>
      </c>
      <c r="C58" s="44">
        <f>_xlfn.IFNA(VLOOKUP($B58+1,Sheet1!$N$5:$AV$3000,2,FALSE),C57)</f>
        <v>4.4169999999999998</v>
      </c>
      <c r="D58">
        <f>_xlfn.IFNA(VLOOKUP($B58+1,Sheet1!$U$5:$AV$3000,2,FALSE),D57)</f>
        <v>60.904000000000003</v>
      </c>
      <c r="E58">
        <f>_xlfn.IFNA(VLOOKUP($B58+1,Sheet1!$AB$5:$AV$3000,2,FALSE),E57)</f>
        <v>8.1679999999999993</v>
      </c>
      <c r="F58">
        <f>_xlfn.IFNA(VLOOKUP($B58+1,Sheet1!$AI$5:$AV$3000,2,FALSE),F57)</f>
        <v>5.43</v>
      </c>
      <c r="G58">
        <f>_xlfn.IFNA(VLOOKUP($B58+1,Sheet1!$AP$5:$AV$3000,2,FALSE),G57)</f>
        <v>7.1109999999999998</v>
      </c>
      <c r="H58" s="41">
        <f t="shared" si="0"/>
        <v>17.206000000000003</v>
      </c>
      <c r="I58">
        <f t="shared" si="1"/>
        <v>21.887632900795825</v>
      </c>
    </row>
    <row r="59" spans="2:9" x14ac:dyDescent="0.25">
      <c r="B59" s="13">
        <v>54</v>
      </c>
      <c r="C59" s="44">
        <f>_xlfn.IFNA(VLOOKUP($B59+1,Sheet1!$N$5:$AV$3000,2,FALSE),C58)</f>
        <v>5.6820000000000004</v>
      </c>
      <c r="D59">
        <f>_xlfn.IFNA(VLOOKUP($B59+1,Sheet1!$U$5:$AV$3000,2,FALSE),D58)</f>
        <v>23.582999999999998</v>
      </c>
      <c r="E59">
        <f>_xlfn.IFNA(VLOOKUP($B59+1,Sheet1!$AB$5:$AV$3000,2,FALSE),E58)</f>
        <v>10.843</v>
      </c>
      <c r="F59">
        <f>_xlfn.IFNA(VLOOKUP($B59+1,Sheet1!$AI$5:$AV$3000,2,FALSE),F58)</f>
        <v>4.8819999999999997</v>
      </c>
      <c r="G59">
        <f>_xlfn.IFNA(VLOOKUP($B59+1,Sheet1!$AP$5:$AV$3000,2,FALSE),G58)</f>
        <v>7.1109999999999998</v>
      </c>
      <c r="H59" s="41">
        <f t="shared" si="0"/>
        <v>10.420199999999999</v>
      </c>
      <c r="I59">
        <f t="shared" si="1"/>
        <v>6.8921849481858803</v>
      </c>
    </row>
    <row r="60" spans="2:9" x14ac:dyDescent="0.25">
      <c r="B60" s="13">
        <v>55</v>
      </c>
      <c r="C60" s="44">
        <f>_xlfn.IFNA(VLOOKUP($B60+1,Sheet1!$N$5:$AV$3000,2,FALSE),C59)</f>
        <v>4.42</v>
      </c>
      <c r="D60">
        <f>_xlfn.IFNA(VLOOKUP($B60+1,Sheet1!$U$5:$AV$3000,2,FALSE),D59)</f>
        <v>23.504000000000001</v>
      </c>
      <c r="E60">
        <f>_xlfn.IFNA(VLOOKUP($B60+1,Sheet1!$AB$5:$AV$3000,2,FALSE),E59)</f>
        <v>8.5619999999999994</v>
      </c>
      <c r="F60">
        <f>_xlfn.IFNA(VLOOKUP($B60+1,Sheet1!$AI$5:$AV$3000,2,FALSE),F59)</f>
        <v>4.8819999999999997</v>
      </c>
      <c r="G60">
        <f>_xlfn.IFNA(VLOOKUP($B60+1,Sheet1!$AP$5:$AV$3000,2,FALSE),G59)</f>
        <v>7.1109999999999998</v>
      </c>
      <c r="H60" s="41">
        <f t="shared" si="0"/>
        <v>9.6957999999999984</v>
      </c>
      <c r="I60">
        <f t="shared" si="1"/>
        <v>7.0659722161921934</v>
      </c>
    </row>
    <row r="61" spans="2:9" x14ac:dyDescent="0.25">
      <c r="B61" s="13">
        <v>56</v>
      </c>
      <c r="C61" s="44">
        <f>_xlfn.IFNA(VLOOKUP($B61+1,Sheet1!$N$5:$AV$3000,2,FALSE),C60)</f>
        <v>6.5090000000000003</v>
      </c>
      <c r="D61">
        <f>_xlfn.IFNA(VLOOKUP($B61+1,Sheet1!$U$5:$AV$3000,2,FALSE),D60)</f>
        <v>62.218000000000004</v>
      </c>
      <c r="E61">
        <f>_xlfn.IFNA(VLOOKUP($B61+1,Sheet1!$AB$5:$AV$3000,2,FALSE),E60)</f>
        <v>8.1620000000000008</v>
      </c>
      <c r="F61">
        <f>_xlfn.IFNA(VLOOKUP($B61+1,Sheet1!$AI$5:$AV$3000,2,FALSE),F60)</f>
        <v>6.3819999999999997</v>
      </c>
      <c r="G61">
        <f>_xlfn.IFNA(VLOOKUP($B61+1,Sheet1!$AP$5:$AV$3000,2,FALSE),G60)</f>
        <v>5.1589999999999998</v>
      </c>
      <c r="H61" s="41">
        <f t="shared" si="0"/>
        <v>17.686000000000003</v>
      </c>
      <c r="I61">
        <f t="shared" si="1"/>
        <v>22.286485025683167</v>
      </c>
    </row>
    <row r="62" spans="2:9" x14ac:dyDescent="0.25">
      <c r="B62" s="13">
        <v>57</v>
      </c>
      <c r="C62" s="44">
        <f>_xlfn.IFNA(VLOOKUP($B62+1,Sheet1!$N$5:$AV$3000,2,FALSE),C61)</f>
        <v>4.4290000000000003</v>
      </c>
      <c r="D62">
        <f>_xlfn.IFNA(VLOOKUP($B62+1,Sheet1!$U$5:$AV$3000,2,FALSE),D61)</f>
        <v>16.553999999999998</v>
      </c>
      <c r="E62">
        <f>_xlfn.IFNA(VLOOKUP($B62+1,Sheet1!$AB$5:$AV$3000,2,FALSE),E61)</f>
        <v>8.1620000000000008</v>
      </c>
      <c r="F62">
        <f>_xlfn.IFNA(VLOOKUP($B62+1,Sheet1!$AI$5:$AV$3000,2,FALSE),F61)</f>
        <v>6.032</v>
      </c>
      <c r="G62">
        <f>_xlfn.IFNA(VLOOKUP($B62+1,Sheet1!$AP$5:$AV$3000,2,FALSE),G61)</f>
        <v>5.0170000000000003</v>
      </c>
      <c r="H62" s="41">
        <f t="shared" si="0"/>
        <v>8.0387999999999984</v>
      </c>
      <c r="I62">
        <f t="shared" si="1"/>
        <v>4.4432642685305161</v>
      </c>
    </row>
    <row r="63" spans="2:9" x14ac:dyDescent="0.25">
      <c r="B63" s="13">
        <v>58</v>
      </c>
      <c r="C63" s="44">
        <f>_xlfn.IFNA(VLOOKUP($B63+1,Sheet1!$N$5:$AV$3000,2,FALSE),C62)</f>
        <v>5.7510000000000003</v>
      </c>
      <c r="D63">
        <f>_xlfn.IFNA(VLOOKUP($B63+1,Sheet1!$U$5:$AV$3000,2,FALSE),D62)</f>
        <v>16.613</v>
      </c>
      <c r="E63">
        <f>_xlfn.IFNA(VLOOKUP($B63+1,Sheet1!$AB$5:$AV$3000,2,FALSE),E62)</f>
        <v>20.571000000000002</v>
      </c>
      <c r="F63">
        <f>_xlfn.IFNA(VLOOKUP($B63+1,Sheet1!$AI$5:$AV$3000,2,FALSE),F62)</f>
        <v>6.032</v>
      </c>
      <c r="G63">
        <f>_xlfn.IFNA(VLOOKUP($B63+1,Sheet1!$AP$5:$AV$3000,2,FALSE),G62)</f>
        <v>5.0170000000000003</v>
      </c>
      <c r="H63" s="41">
        <f t="shared" si="0"/>
        <v>10.796800000000001</v>
      </c>
      <c r="I63">
        <f t="shared" si="1"/>
        <v>6.4951162083522442</v>
      </c>
    </row>
    <row r="64" spans="2:9" x14ac:dyDescent="0.25">
      <c r="B64" s="13">
        <v>59</v>
      </c>
      <c r="C64" s="44">
        <f>_xlfn.IFNA(VLOOKUP($B64+1,Sheet1!$N$5:$AV$3000,2,FALSE),C63)</f>
        <v>5.9930000000000003</v>
      </c>
      <c r="D64">
        <f>_xlfn.IFNA(VLOOKUP($B64+1,Sheet1!$U$5:$AV$3000,2,FALSE),D63)</f>
        <v>48.651000000000003</v>
      </c>
      <c r="E64">
        <f>_xlfn.IFNA(VLOOKUP($B64+1,Sheet1!$AB$5:$AV$3000,2,FALSE),E63)</f>
        <v>20.571000000000002</v>
      </c>
      <c r="F64">
        <f>_xlfn.IFNA(VLOOKUP($B64+1,Sheet1!$AI$5:$AV$3000,2,FALSE),F63)</f>
        <v>6.032</v>
      </c>
      <c r="G64">
        <f>_xlfn.IFNA(VLOOKUP($B64+1,Sheet1!$AP$5:$AV$3000,2,FALSE),G63)</f>
        <v>5.0170000000000003</v>
      </c>
      <c r="H64" s="41">
        <f t="shared" si="0"/>
        <v>17.252800000000001</v>
      </c>
      <c r="I64">
        <f t="shared" si="1"/>
        <v>16.728787552001496</v>
      </c>
    </row>
    <row r="65" spans="2:9" x14ac:dyDescent="0.25">
      <c r="B65" s="13">
        <v>60</v>
      </c>
      <c r="C65" s="44">
        <f>_xlfn.IFNA(VLOOKUP($B65+1,Sheet1!$N$5:$AV$3000,2,FALSE),C64)</f>
        <v>4.242</v>
      </c>
      <c r="D65">
        <f>_xlfn.IFNA(VLOOKUP($B65+1,Sheet1!$U$5:$AV$3000,2,FALSE),D64)</f>
        <v>17.22</v>
      </c>
      <c r="E65">
        <f>_xlfn.IFNA(VLOOKUP($B65+1,Sheet1!$AB$5:$AV$3000,2,FALSE),E64)</f>
        <v>8.1210000000000004</v>
      </c>
      <c r="F65">
        <f>_xlfn.IFNA(VLOOKUP($B65+1,Sheet1!$AI$5:$AV$3000,2,FALSE),F64)</f>
        <v>5.2530000000000001</v>
      </c>
      <c r="G65">
        <f>_xlfn.IFNA(VLOOKUP($B65+1,Sheet1!$AP$5:$AV$3000,2,FALSE),G64)</f>
        <v>5.266</v>
      </c>
      <c r="H65" s="41">
        <f t="shared" si="0"/>
        <v>8.0203999999999986</v>
      </c>
      <c r="I65">
        <f t="shared" si="1"/>
        <v>4.7783739744812799</v>
      </c>
    </row>
    <row r="66" spans="2:9" x14ac:dyDescent="0.25">
      <c r="B66" s="13">
        <v>61</v>
      </c>
      <c r="C66" s="44">
        <f>_xlfn.IFNA(VLOOKUP($B66+1,Sheet1!$N$5:$AV$3000,2,FALSE),C65)</f>
        <v>4.1550000000000002</v>
      </c>
      <c r="D66">
        <f>_xlfn.IFNA(VLOOKUP($B66+1,Sheet1!$U$5:$AV$3000,2,FALSE),D65)</f>
        <v>17.428999999999998</v>
      </c>
      <c r="E66">
        <f>_xlfn.IFNA(VLOOKUP($B66+1,Sheet1!$AB$5:$AV$3000,2,FALSE),E65)</f>
        <v>8.1329999999999991</v>
      </c>
      <c r="F66">
        <f>_xlfn.IFNA(VLOOKUP($B66+1,Sheet1!$AI$5:$AV$3000,2,FALSE),F65)</f>
        <v>5.2510000000000003</v>
      </c>
      <c r="G66">
        <f>_xlfn.IFNA(VLOOKUP($B66+1,Sheet1!$AP$5:$AV$3000,2,FALSE),G65)</f>
        <v>5.2380000000000004</v>
      </c>
      <c r="H66" s="41">
        <f t="shared" si="0"/>
        <v>8.0411999999999999</v>
      </c>
      <c r="I66">
        <f t="shared" si="1"/>
        <v>4.8761647388085665</v>
      </c>
    </row>
    <row r="67" spans="2:9" x14ac:dyDescent="0.25">
      <c r="B67" s="13">
        <v>62</v>
      </c>
      <c r="C67" s="44">
        <f>_xlfn.IFNA(VLOOKUP($B67+1,Sheet1!$N$5:$AV$3000,2,FALSE),C66)</f>
        <v>4.1059999999999999</v>
      </c>
      <c r="D67">
        <f>_xlfn.IFNA(VLOOKUP($B67+1,Sheet1!$U$5:$AV$3000,2,FALSE),D66)</f>
        <v>17.847000000000001</v>
      </c>
      <c r="E67">
        <f>_xlfn.IFNA(VLOOKUP($B67+1,Sheet1!$AB$5:$AV$3000,2,FALSE),E66)</f>
        <v>8.5969999999999995</v>
      </c>
      <c r="F67">
        <f>_xlfn.IFNA(VLOOKUP($B67+1,Sheet1!$AI$5:$AV$3000,2,FALSE),F66)</f>
        <v>5.2409999999999997</v>
      </c>
      <c r="G67">
        <f>_xlfn.IFNA(VLOOKUP($B67+1,Sheet1!$AP$5:$AV$3000,2,FALSE),G66)</f>
        <v>5.548</v>
      </c>
      <c r="H67" s="41">
        <f t="shared" si="0"/>
        <v>8.2678000000000011</v>
      </c>
      <c r="I67">
        <f t="shared" si="1"/>
        <v>5.0149547316002749</v>
      </c>
    </row>
    <row r="68" spans="2:9" x14ac:dyDescent="0.25">
      <c r="B68" s="13">
        <v>63</v>
      </c>
      <c r="C68" s="44">
        <f>_xlfn.IFNA(VLOOKUP($B68+1,Sheet1!$N$5:$AV$3000,2,FALSE),C67)</f>
        <v>4.1059999999999999</v>
      </c>
      <c r="D68">
        <f>_xlfn.IFNA(VLOOKUP($B68+1,Sheet1!$U$5:$AV$3000,2,FALSE),D67)</f>
        <v>51.234000000000002</v>
      </c>
      <c r="E68">
        <f>_xlfn.IFNA(VLOOKUP($B68+1,Sheet1!$AB$5:$AV$3000,2,FALSE),E67)</f>
        <v>8.5429999999999993</v>
      </c>
      <c r="F68">
        <f>_xlfn.IFNA(VLOOKUP($B68+1,Sheet1!$AI$5:$AV$3000,2,FALSE),F67)</f>
        <v>5.2409999999999997</v>
      </c>
      <c r="G68">
        <f>_xlfn.IFNA(VLOOKUP($B68+1,Sheet1!$AP$5:$AV$3000,2,FALSE),G67)</f>
        <v>5.5279999999999996</v>
      </c>
      <c r="H68" s="41">
        <f t="shared" si="0"/>
        <v>14.930400000000001</v>
      </c>
      <c r="I68">
        <f t="shared" si="1"/>
        <v>18.211026798069348</v>
      </c>
    </row>
    <row r="69" spans="2:9" x14ac:dyDescent="0.25">
      <c r="B69" s="13">
        <v>64</v>
      </c>
      <c r="C69" s="44">
        <f>_xlfn.IFNA(VLOOKUP($B69+1,Sheet1!$N$5:$AV$3000,2,FALSE),C68)</f>
        <v>4.149</v>
      </c>
      <c r="D69">
        <f>_xlfn.IFNA(VLOOKUP($B69+1,Sheet1!$U$5:$AV$3000,2,FALSE),D68)</f>
        <v>15.823</v>
      </c>
      <c r="E69">
        <f>_xlfn.IFNA(VLOOKUP($B69+1,Sheet1!$AB$5:$AV$3000,2,FALSE),E68)</f>
        <v>8.4130000000000003</v>
      </c>
      <c r="F69">
        <f>_xlfn.IFNA(VLOOKUP($B69+1,Sheet1!$AI$5:$AV$3000,2,FALSE),F68)</f>
        <v>6.2619999999999996</v>
      </c>
      <c r="G69">
        <f>_xlfn.IFNA(VLOOKUP($B69+1,Sheet1!$AP$5:$AV$3000,2,FALSE),G68)</f>
        <v>5.5069999999999997</v>
      </c>
      <c r="H69" s="41">
        <f t="shared" si="0"/>
        <v>8.0307999999999993</v>
      </c>
      <c r="I69">
        <f t="shared" si="1"/>
        <v>4.1335468740538079</v>
      </c>
    </row>
    <row r="70" spans="2:9" x14ac:dyDescent="0.25">
      <c r="B70" s="13">
        <v>65</v>
      </c>
      <c r="C70" s="44">
        <f>_xlfn.IFNA(VLOOKUP($B70+1,Sheet1!$N$5:$AV$3000,2,FALSE),C69)</f>
        <v>4.1440000000000001</v>
      </c>
      <c r="D70">
        <f>_xlfn.IFNA(VLOOKUP($B70+1,Sheet1!$U$5:$AV$3000,2,FALSE),D69)</f>
        <v>16.405000000000001</v>
      </c>
      <c r="E70">
        <f>_xlfn.IFNA(VLOOKUP($B70+1,Sheet1!$AB$5:$AV$3000,2,FALSE),E69)</f>
        <v>8.2170000000000005</v>
      </c>
      <c r="F70">
        <f>_xlfn.IFNA(VLOOKUP($B70+1,Sheet1!$AI$5:$AV$3000,2,FALSE),F69)</f>
        <v>5.2380000000000004</v>
      </c>
      <c r="G70">
        <f>_xlfn.IFNA(VLOOKUP($B70+1,Sheet1!$AP$5:$AV$3000,2,FALSE),G69)</f>
        <v>5.4880000000000004</v>
      </c>
      <c r="H70" s="41">
        <f t="shared" ref="H70:H133" si="2">AVERAGE(C70:G70)</f>
        <v>7.8983999999999996</v>
      </c>
      <c r="I70">
        <f t="shared" ref="I70:I133" si="3">_xlfn.STDEV.P(C70:G70)</f>
        <v>4.4597539214624859</v>
      </c>
    </row>
    <row r="71" spans="2:9" x14ac:dyDescent="0.25">
      <c r="B71" s="13">
        <v>66</v>
      </c>
      <c r="C71" s="44">
        <f>_xlfn.IFNA(VLOOKUP($B71+1,Sheet1!$N$5:$AV$3000,2,FALSE),C70)</f>
        <v>4.6040000000000001</v>
      </c>
      <c r="D71">
        <f>_xlfn.IFNA(VLOOKUP($B71+1,Sheet1!$U$5:$AV$3000,2,FALSE),D70)</f>
        <v>7.173</v>
      </c>
      <c r="E71">
        <f>_xlfn.IFNA(VLOOKUP($B71+1,Sheet1!$AB$5:$AV$3000,2,FALSE),E70)</f>
        <v>8.3079999999999998</v>
      </c>
      <c r="F71">
        <f>_xlfn.IFNA(VLOOKUP($B71+1,Sheet1!$AI$5:$AV$3000,2,FALSE),F70)</f>
        <v>5.2350000000000003</v>
      </c>
      <c r="G71">
        <f>_xlfn.IFNA(VLOOKUP($B71+1,Sheet1!$AP$5:$AV$3000,2,FALSE),G70)</f>
        <v>5.8529999999999998</v>
      </c>
      <c r="H71" s="41">
        <f t="shared" si="2"/>
        <v>6.2346000000000004</v>
      </c>
      <c r="I71">
        <f t="shared" si="3"/>
        <v>1.3403922709416045</v>
      </c>
    </row>
    <row r="72" spans="2:9" x14ac:dyDescent="0.25">
      <c r="B72" s="13">
        <v>67</v>
      </c>
      <c r="C72" s="44">
        <f>_xlfn.IFNA(VLOOKUP($B72+1,Sheet1!$N$5:$AV$3000,2,FALSE),C71)</f>
        <v>4.1390000000000002</v>
      </c>
      <c r="D72">
        <f>_xlfn.IFNA(VLOOKUP($B72+1,Sheet1!$U$5:$AV$3000,2,FALSE),D71)</f>
        <v>7.7859999999999996</v>
      </c>
      <c r="E72">
        <f>_xlfn.IFNA(VLOOKUP($B72+1,Sheet1!$AB$5:$AV$3000,2,FALSE),E71)</f>
        <v>8.3079999999999998</v>
      </c>
      <c r="F72">
        <f>_xlfn.IFNA(VLOOKUP($B72+1,Sheet1!$AI$5:$AV$3000,2,FALSE),F71)</f>
        <v>5.2350000000000003</v>
      </c>
      <c r="G72">
        <f>_xlfn.IFNA(VLOOKUP($B72+1,Sheet1!$AP$5:$AV$3000,2,FALSE),G71)</f>
        <v>6.0979999999999999</v>
      </c>
      <c r="H72" s="41">
        <f t="shared" si="2"/>
        <v>6.3132000000000001</v>
      </c>
      <c r="I72">
        <f t="shared" si="3"/>
        <v>1.5546278525743711</v>
      </c>
    </row>
    <row r="73" spans="2:9" x14ac:dyDescent="0.25">
      <c r="B73" s="13">
        <v>68</v>
      </c>
      <c r="C73" s="44">
        <f>_xlfn.IFNA(VLOOKUP($B73+1,Sheet1!$N$5:$AV$3000,2,FALSE),C72)</f>
        <v>5.6449999999999996</v>
      </c>
      <c r="D73">
        <f>_xlfn.IFNA(VLOOKUP($B73+1,Sheet1!$U$5:$AV$3000,2,FALSE),D72)</f>
        <v>7.181</v>
      </c>
      <c r="E73">
        <f>_xlfn.IFNA(VLOOKUP($B73+1,Sheet1!$AB$5:$AV$3000,2,FALSE),E72)</f>
        <v>8.3079999999999998</v>
      </c>
      <c r="F73">
        <f>_xlfn.IFNA(VLOOKUP($B73+1,Sheet1!$AI$5:$AV$3000,2,FALSE),F72)</f>
        <v>5.2539999999999996</v>
      </c>
      <c r="G73">
        <f>_xlfn.IFNA(VLOOKUP($B73+1,Sheet1!$AP$5:$AV$3000,2,FALSE),G72)</f>
        <v>6.5650000000000004</v>
      </c>
      <c r="H73" s="41">
        <f t="shared" si="2"/>
        <v>6.5905999999999993</v>
      </c>
      <c r="I73">
        <f t="shared" si="3"/>
        <v>1.0935583386358521</v>
      </c>
    </row>
    <row r="74" spans="2:9" x14ac:dyDescent="0.25">
      <c r="B74" s="13">
        <v>69</v>
      </c>
      <c r="C74" s="44">
        <f>_xlfn.IFNA(VLOOKUP($B74+1,Sheet1!$N$5:$AV$3000,2,FALSE),C73)</f>
        <v>4.2119999999999997</v>
      </c>
      <c r="D74">
        <f>_xlfn.IFNA(VLOOKUP($B74+1,Sheet1!$U$5:$AV$3000,2,FALSE),D73)</f>
        <v>7.1760000000000002</v>
      </c>
      <c r="E74">
        <f>_xlfn.IFNA(VLOOKUP($B74+1,Sheet1!$AB$5:$AV$3000,2,FALSE),E73)</f>
        <v>8.3079999999999998</v>
      </c>
      <c r="F74">
        <f>_xlfn.IFNA(VLOOKUP($B74+1,Sheet1!$AI$5:$AV$3000,2,FALSE),F73)</f>
        <v>5.2910000000000004</v>
      </c>
      <c r="G74">
        <f>_xlfn.IFNA(VLOOKUP($B74+1,Sheet1!$AP$5:$AV$3000,2,FALSE),G73)</f>
        <v>14.265000000000001</v>
      </c>
      <c r="H74" s="41">
        <f t="shared" si="2"/>
        <v>7.8503999999999987</v>
      </c>
      <c r="I74">
        <f t="shared" si="3"/>
        <v>3.5099797492293336</v>
      </c>
    </row>
    <row r="75" spans="2:9" x14ac:dyDescent="0.25">
      <c r="B75" s="13">
        <v>70</v>
      </c>
      <c r="C75" s="44">
        <f>_xlfn.IFNA(VLOOKUP($B75+1,Sheet1!$N$5:$AV$3000,2,FALSE),C74)</f>
        <v>7.452</v>
      </c>
      <c r="D75">
        <f>_xlfn.IFNA(VLOOKUP($B75+1,Sheet1!$U$5:$AV$3000,2,FALSE),D74)</f>
        <v>8.6039999999999992</v>
      </c>
      <c r="E75">
        <f>_xlfn.IFNA(VLOOKUP($B75+1,Sheet1!$AB$5:$AV$3000,2,FALSE),E74)</f>
        <v>8.5289999999999999</v>
      </c>
      <c r="F75">
        <f>_xlfn.IFNA(VLOOKUP($B75+1,Sheet1!$AI$5:$AV$3000,2,FALSE),F74)</f>
        <v>5.2859999999999996</v>
      </c>
      <c r="G75">
        <f>_xlfn.IFNA(VLOOKUP($B75+1,Sheet1!$AP$5:$AV$3000,2,FALSE),G74)</f>
        <v>6.6150000000000002</v>
      </c>
      <c r="H75" s="41">
        <f t="shared" si="2"/>
        <v>7.2971999999999992</v>
      </c>
      <c r="I75">
        <f t="shared" si="3"/>
        <v>1.2457401655240963</v>
      </c>
    </row>
    <row r="76" spans="2:9" x14ac:dyDescent="0.25">
      <c r="B76" s="13">
        <v>71</v>
      </c>
      <c r="C76" s="44">
        <f>_xlfn.IFNA(VLOOKUP($B76+1,Sheet1!$N$5:$AV$3000,2,FALSE),C75)</f>
        <v>4.2030000000000003</v>
      </c>
      <c r="D76">
        <f>_xlfn.IFNA(VLOOKUP($B76+1,Sheet1!$U$5:$AV$3000,2,FALSE),D75)</f>
        <v>8.5359999999999996</v>
      </c>
      <c r="E76">
        <f>_xlfn.IFNA(VLOOKUP($B76+1,Sheet1!$AB$5:$AV$3000,2,FALSE),E75)</f>
        <v>8.6769999999999996</v>
      </c>
      <c r="F76">
        <f>_xlfn.IFNA(VLOOKUP($B76+1,Sheet1!$AI$5:$AV$3000,2,FALSE),F75)</f>
        <v>6.7329999999999997</v>
      </c>
      <c r="G76">
        <f>_xlfn.IFNA(VLOOKUP($B76+1,Sheet1!$AP$5:$AV$3000,2,FALSE),G75)</f>
        <v>6.1420000000000003</v>
      </c>
      <c r="H76" s="41">
        <f t="shared" si="2"/>
        <v>6.858200000000001</v>
      </c>
      <c r="I76">
        <f t="shared" si="3"/>
        <v>1.6554003020417689</v>
      </c>
    </row>
    <row r="77" spans="2:9" x14ac:dyDescent="0.25">
      <c r="B77" s="13">
        <v>72</v>
      </c>
      <c r="C77" s="44">
        <f>_xlfn.IFNA(VLOOKUP($B77+1,Sheet1!$N$5:$AV$3000,2,FALSE),C76)</f>
        <v>4.3899999999999997</v>
      </c>
      <c r="D77">
        <f>_xlfn.IFNA(VLOOKUP($B77+1,Sheet1!$U$5:$AV$3000,2,FALSE),D76)</f>
        <v>8.5359999999999996</v>
      </c>
      <c r="E77">
        <f>_xlfn.IFNA(VLOOKUP($B77+1,Sheet1!$AB$5:$AV$3000,2,FALSE),E76)</f>
        <v>9.17</v>
      </c>
      <c r="F77">
        <f>_xlfn.IFNA(VLOOKUP($B77+1,Sheet1!$AI$5:$AV$3000,2,FALSE),F76)</f>
        <v>5.2930000000000001</v>
      </c>
      <c r="G77">
        <f>_xlfn.IFNA(VLOOKUP($B77+1,Sheet1!$AP$5:$AV$3000,2,FALSE),G76)</f>
        <v>6.4109999999999996</v>
      </c>
      <c r="H77" s="41">
        <f t="shared" si="2"/>
        <v>6.76</v>
      </c>
      <c r="I77">
        <f t="shared" si="3"/>
        <v>1.8359229831340984</v>
      </c>
    </row>
    <row r="78" spans="2:9" x14ac:dyDescent="0.25">
      <c r="B78" s="13">
        <v>73</v>
      </c>
      <c r="C78" s="44">
        <f>_xlfn.IFNA(VLOOKUP($B78+1,Sheet1!$N$5:$AV$3000,2,FALSE),C77)</f>
        <v>9.7810000000000006</v>
      </c>
      <c r="D78">
        <f>_xlfn.IFNA(VLOOKUP($B78+1,Sheet1!$U$5:$AV$3000,2,FALSE),D77)</f>
        <v>8.8559999999999999</v>
      </c>
      <c r="E78">
        <f>_xlfn.IFNA(VLOOKUP($B78+1,Sheet1!$AB$5:$AV$3000,2,FALSE),E77)</f>
        <v>9.17</v>
      </c>
      <c r="F78">
        <f>_xlfn.IFNA(VLOOKUP($B78+1,Sheet1!$AI$5:$AV$3000,2,FALSE),F77)</f>
        <v>5.298</v>
      </c>
      <c r="G78">
        <f>_xlfn.IFNA(VLOOKUP($B78+1,Sheet1!$AP$5:$AV$3000,2,FALSE),G77)</f>
        <v>6.4109999999999996</v>
      </c>
      <c r="H78" s="41">
        <f t="shared" si="2"/>
        <v>7.9032000000000009</v>
      </c>
      <c r="I78">
        <f t="shared" si="3"/>
        <v>1.7350775659894806</v>
      </c>
    </row>
    <row r="79" spans="2:9" x14ac:dyDescent="0.25">
      <c r="B79" s="13">
        <v>74</v>
      </c>
      <c r="C79" s="44">
        <f>_xlfn.IFNA(VLOOKUP($B79+1,Sheet1!$N$5:$AV$3000,2,FALSE),C78)</f>
        <v>9.7810000000000006</v>
      </c>
      <c r="D79">
        <f>_xlfn.IFNA(VLOOKUP($B79+1,Sheet1!$U$5:$AV$3000,2,FALSE),D78)</f>
        <v>8.1969999999999992</v>
      </c>
      <c r="E79">
        <f>_xlfn.IFNA(VLOOKUP($B79+1,Sheet1!$AB$5:$AV$3000,2,FALSE),E78)</f>
        <v>10.939</v>
      </c>
      <c r="F79">
        <f>_xlfn.IFNA(VLOOKUP($B79+1,Sheet1!$AI$5:$AV$3000,2,FALSE),F78)</f>
        <v>5.298</v>
      </c>
      <c r="G79">
        <f>_xlfn.IFNA(VLOOKUP($B79+1,Sheet1!$AP$5:$AV$3000,2,FALSE),G78)</f>
        <v>6.1680000000000001</v>
      </c>
      <c r="H79" s="41">
        <f t="shared" si="2"/>
        <v>8.0766000000000009</v>
      </c>
      <c r="I79">
        <f t="shared" si="3"/>
        <v>2.1201972172418269</v>
      </c>
    </row>
    <row r="80" spans="2:9" x14ac:dyDescent="0.25">
      <c r="B80" s="13">
        <v>75</v>
      </c>
      <c r="C80" s="44">
        <f>_xlfn.IFNA(VLOOKUP($B80+1,Sheet1!$N$5:$AV$3000,2,FALSE),C79)</f>
        <v>4.1950000000000003</v>
      </c>
      <c r="D80">
        <f>_xlfn.IFNA(VLOOKUP($B80+1,Sheet1!$U$5:$AV$3000,2,FALSE),D79)</f>
        <v>11.212</v>
      </c>
      <c r="E80">
        <f>_xlfn.IFNA(VLOOKUP($B80+1,Sheet1!$AB$5:$AV$3000,2,FALSE),E79)</f>
        <v>8.5570000000000004</v>
      </c>
      <c r="F80">
        <f>_xlfn.IFNA(VLOOKUP($B80+1,Sheet1!$AI$5:$AV$3000,2,FALSE),F79)</f>
        <v>5.298</v>
      </c>
      <c r="G80">
        <f>_xlfn.IFNA(VLOOKUP($B80+1,Sheet1!$AP$5:$AV$3000,2,FALSE),G79)</f>
        <v>9.7780000000000005</v>
      </c>
      <c r="H80" s="41">
        <f t="shared" si="2"/>
        <v>7.8079999999999998</v>
      </c>
      <c r="I80">
        <f t="shared" si="3"/>
        <v>2.6601874370051455</v>
      </c>
    </row>
    <row r="81" spans="2:9" x14ac:dyDescent="0.25">
      <c r="B81" s="13">
        <v>76</v>
      </c>
      <c r="C81" s="44">
        <f>_xlfn.IFNA(VLOOKUP($B81+1,Sheet1!$N$5:$AV$3000,2,FALSE),C80)</f>
        <v>4.1950000000000003</v>
      </c>
      <c r="D81">
        <f>_xlfn.IFNA(VLOOKUP($B81+1,Sheet1!$U$5:$AV$3000,2,FALSE),D80)</f>
        <v>22.507000000000001</v>
      </c>
      <c r="E81">
        <f>_xlfn.IFNA(VLOOKUP($B81+1,Sheet1!$AB$5:$AV$3000,2,FALSE),E80)</f>
        <v>8.7089999999999996</v>
      </c>
      <c r="F81">
        <f>_xlfn.IFNA(VLOOKUP($B81+1,Sheet1!$AI$5:$AV$3000,2,FALSE),F80)</f>
        <v>5.298</v>
      </c>
      <c r="G81">
        <f>_xlfn.IFNA(VLOOKUP($B81+1,Sheet1!$AP$5:$AV$3000,2,FALSE),G80)</f>
        <v>6.1239999999999997</v>
      </c>
      <c r="H81" s="41">
        <f t="shared" si="2"/>
        <v>9.3666000000000018</v>
      </c>
      <c r="I81">
        <f t="shared" si="3"/>
        <v>6.7367047909196671</v>
      </c>
    </row>
    <row r="82" spans="2:9" x14ac:dyDescent="0.25">
      <c r="B82" s="13">
        <v>77</v>
      </c>
      <c r="C82" s="44">
        <f>_xlfn.IFNA(VLOOKUP($B82+1,Sheet1!$N$5:$AV$3000,2,FALSE),C81)</f>
        <v>4.1950000000000003</v>
      </c>
      <c r="D82">
        <f>_xlfn.IFNA(VLOOKUP($B82+1,Sheet1!$U$5:$AV$3000,2,FALSE),D81)</f>
        <v>7.181</v>
      </c>
      <c r="E82">
        <f>_xlfn.IFNA(VLOOKUP($B82+1,Sheet1!$AB$5:$AV$3000,2,FALSE),E81)</f>
        <v>8.5709999999999997</v>
      </c>
      <c r="F82">
        <f>_xlfn.IFNA(VLOOKUP($B82+1,Sheet1!$AI$5:$AV$3000,2,FALSE),F81)</f>
        <v>5.31</v>
      </c>
      <c r="G82">
        <f>_xlfn.IFNA(VLOOKUP($B82+1,Sheet1!$AP$5:$AV$3000,2,FALSE),G81)</f>
        <v>6.5940000000000003</v>
      </c>
      <c r="H82" s="41">
        <f t="shared" si="2"/>
        <v>6.3702000000000005</v>
      </c>
      <c r="I82">
        <f t="shared" si="3"/>
        <v>1.5103988082622382</v>
      </c>
    </row>
    <row r="83" spans="2:9" x14ac:dyDescent="0.25">
      <c r="B83" s="13">
        <v>78</v>
      </c>
      <c r="C83" s="44">
        <f>_xlfn.IFNA(VLOOKUP($B83+1,Sheet1!$N$5:$AV$3000,2,FALSE),C82)</f>
        <v>6.1459999999999999</v>
      </c>
      <c r="D83">
        <f>_xlfn.IFNA(VLOOKUP($B83+1,Sheet1!$U$5:$AV$3000,2,FALSE),D82)</f>
        <v>7.1769999999999996</v>
      </c>
      <c r="E83">
        <f>_xlfn.IFNA(VLOOKUP($B83+1,Sheet1!$AB$5:$AV$3000,2,FALSE),E82)</f>
        <v>8.5180000000000007</v>
      </c>
      <c r="F83">
        <f>_xlfn.IFNA(VLOOKUP($B83+1,Sheet1!$AI$5:$AV$3000,2,FALSE),F82)</f>
        <v>5.3</v>
      </c>
      <c r="G83">
        <f>_xlfn.IFNA(VLOOKUP($B83+1,Sheet1!$AP$5:$AV$3000,2,FALSE),G82)</f>
        <v>10.536</v>
      </c>
      <c r="H83" s="41">
        <f t="shared" si="2"/>
        <v>7.5354000000000001</v>
      </c>
      <c r="I83">
        <f t="shared" si="3"/>
        <v>1.8452641653703703</v>
      </c>
    </row>
    <row r="84" spans="2:9" x14ac:dyDescent="0.25">
      <c r="B84" s="13">
        <v>79</v>
      </c>
      <c r="C84" s="44">
        <f>_xlfn.IFNA(VLOOKUP($B84+1,Sheet1!$N$5:$AV$3000,2,FALSE),C83)</f>
        <v>4.2949999999999999</v>
      </c>
      <c r="D84">
        <f>_xlfn.IFNA(VLOOKUP($B84+1,Sheet1!$U$5:$AV$3000,2,FALSE),D83)</f>
        <v>8.1010000000000009</v>
      </c>
      <c r="E84">
        <f>_xlfn.IFNA(VLOOKUP($B84+1,Sheet1!$AB$5:$AV$3000,2,FALSE),E83)</f>
        <v>8.1150000000000002</v>
      </c>
      <c r="F84">
        <f>_xlfn.IFNA(VLOOKUP($B84+1,Sheet1!$AI$5:$AV$3000,2,FALSE),F83)</f>
        <v>10.692</v>
      </c>
      <c r="G84">
        <f>_xlfn.IFNA(VLOOKUP($B84+1,Sheet1!$AP$5:$AV$3000,2,FALSE),G83)</f>
        <v>14.329000000000001</v>
      </c>
      <c r="H84" s="41">
        <f t="shared" si="2"/>
        <v>9.1064000000000007</v>
      </c>
      <c r="I84">
        <f t="shared" si="3"/>
        <v>3.3146025764788134</v>
      </c>
    </row>
    <row r="85" spans="2:9" x14ac:dyDescent="0.25">
      <c r="B85" s="13">
        <v>80</v>
      </c>
      <c r="C85" s="44">
        <f>_xlfn.IFNA(VLOOKUP($B85+1,Sheet1!$N$5:$AV$3000,2,FALSE),C84)</f>
        <v>7.8090000000000002</v>
      </c>
      <c r="D85">
        <f>_xlfn.IFNA(VLOOKUP($B85+1,Sheet1!$U$5:$AV$3000,2,FALSE),D84)</f>
        <v>7.2990000000000004</v>
      </c>
      <c r="E85">
        <f>_xlfn.IFNA(VLOOKUP($B85+1,Sheet1!$AB$5:$AV$3000,2,FALSE),E84)</f>
        <v>8.0879999999999992</v>
      </c>
      <c r="F85">
        <f>_xlfn.IFNA(VLOOKUP($B85+1,Sheet1!$AI$5:$AV$3000,2,FALSE),F84)</f>
        <v>6.9219999999999997</v>
      </c>
      <c r="G85">
        <f>_xlfn.IFNA(VLOOKUP($B85+1,Sheet1!$AP$5:$AV$3000,2,FALSE),G84)</f>
        <v>7.1260000000000003</v>
      </c>
      <c r="H85" s="41">
        <f t="shared" si="2"/>
        <v>7.4488000000000003</v>
      </c>
      <c r="I85">
        <f t="shared" si="3"/>
        <v>0.43416098396792846</v>
      </c>
    </row>
    <row r="86" spans="2:9" x14ac:dyDescent="0.25">
      <c r="B86" s="13">
        <v>81</v>
      </c>
      <c r="C86" s="44">
        <f>_xlfn.IFNA(VLOOKUP($B86+1,Sheet1!$N$5:$AV$3000,2,FALSE),C85)</f>
        <v>4.282</v>
      </c>
      <c r="D86">
        <f>_xlfn.IFNA(VLOOKUP($B86+1,Sheet1!$U$5:$AV$3000,2,FALSE),D85)</f>
        <v>7.3220000000000001</v>
      </c>
      <c r="E86">
        <f>_xlfn.IFNA(VLOOKUP($B86+1,Sheet1!$AB$5:$AV$3000,2,FALSE),E85)</f>
        <v>9.7100000000000009</v>
      </c>
      <c r="F86">
        <f>_xlfn.IFNA(VLOOKUP($B86+1,Sheet1!$AI$5:$AV$3000,2,FALSE),F85)</f>
        <v>5.444</v>
      </c>
      <c r="G86">
        <f>_xlfn.IFNA(VLOOKUP($B86+1,Sheet1!$AP$5:$AV$3000,2,FALSE),G85)</f>
        <v>7.1260000000000003</v>
      </c>
      <c r="H86" s="41">
        <f t="shared" si="2"/>
        <v>6.7767999999999997</v>
      </c>
      <c r="I86">
        <f t="shared" si="3"/>
        <v>1.8451682199734536</v>
      </c>
    </row>
    <row r="87" spans="2:9" x14ac:dyDescent="0.25">
      <c r="B87" s="13">
        <v>82</v>
      </c>
      <c r="C87" s="44">
        <f>_xlfn.IFNA(VLOOKUP($B87+1,Sheet1!$N$5:$AV$3000,2,FALSE),C86)</f>
        <v>4.1120000000000001</v>
      </c>
      <c r="D87">
        <f>_xlfn.IFNA(VLOOKUP($B87+1,Sheet1!$U$5:$AV$3000,2,FALSE),D86)</f>
        <v>7.6550000000000002</v>
      </c>
      <c r="E87">
        <f>_xlfn.IFNA(VLOOKUP($B87+1,Sheet1!$AB$5:$AV$3000,2,FALSE),E86)</f>
        <v>8.4659999999999993</v>
      </c>
      <c r="F87">
        <f>_xlfn.IFNA(VLOOKUP($B87+1,Sheet1!$AI$5:$AV$3000,2,FALSE),F86)</f>
        <v>5.3470000000000004</v>
      </c>
      <c r="G87">
        <f>_xlfn.IFNA(VLOOKUP($B87+1,Sheet1!$AP$5:$AV$3000,2,FALSE),G86)</f>
        <v>6.6440000000000001</v>
      </c>
      <c r="H87" s="41">
        <f t="shared" si="2"/>
        <v>6.444799999999999</v>
      </c>
      <c r="I87">
        <f t="shared" si="3"/>
        <v>1.56439347991482</v>
      </c>
    </row>
    <row r="88" spans="2:9" x14ac:dyDescent="0.25">
      <c r="B88" s="13">
        <v>83</v>
      </c>
      <c r="C88" s="44">
        <f>_xlfn.IFNA(VLOOKUP($B88+1,Sheet1!$N$5:$AV$3000,2,FALSE),C87)</f>
        <v>4.0979999999999999</v>
      </c>
      <c r="D88">
        <f>_xlfn.IFNA(VLOOKUP($B88+1,Sheet1!$U$5:$AV$3000,2,FALSE),D87)</f>
        <v>7.3280000000000003</v>
      </c>
      <c r="E88">
        <f>_xlfn.IFNA(VLOOKUP($B88+1,Sheet1!$AB$5:$AV$3000,2,FALSE),E87)</f>
        <v>8.4659999999999993</v>
      </c>
      <c r="F88">
        <f>_xlfn.IFNA(VLOOKUP($B88+1,Sheet1!$AI$5:$AV$3000,2,FALSE),F87)</f>
        <v>5.4829999999999997</v>
      </c>
      <c r="G88">
        <f>_xlfn.IFNA(VLOOKUP($B88+1,Sheet1!$AP$5:$AV$3000,2,FALSE),G87)</f>
        <v>6.6230000000000002</v>
      </c>
      <c r="H88" s="41">
        <f t="shared" si="2"/>
        <v>6.3996000000000004</v>
      </c>
      <c r="I88">
        <f t="shared" si="3"/>
        <v>1.5046169745154385</v>
      </c>
    </row>
    <row r="89" spans="2:9" x14ac:dyDescent="0.25">
      <c r="B89" s="13">
        <v>84</v>
      </c>
      <c r="C89" s="44">
        <f>_xlfn.IFNA(VLOOKUP($B89+1,Sheet1!$N$5:$AV$3000,2,FALSE),C88)</f>
        <v>4.1719999999999997</v>
      </c>
      <c r="D89">
        <f>_xlfn.IFNA(VLOOKUP($B89+1,Sheet1!$U$5:$AV$3000,2,FALSE),D88)</f>
        <v>7.3339999999999996</v>
      </c>
      <c r="E89">
        <f>_xlfn.IFNA(VLOOKUP($B89+1,Sheet1!$AB$5:$AV$3000,2,FALSE),E88)</f>
        <v>8.16</v>
      </c>
      <c r="F89">
        <f>_xlfn.IFNA(VLOOKUP($B89+1,Sheet1!$AI$5:$AV$3000,2,FALSE),F88)</f>
        <v>5.5129999999999999</v>
      </c>
      <c r="G89">
        <f>_xlfn.IFNA(VLOOKUP($B89+1,Sheet1!$AP$5:$AV$3000,2,FALSE),G88)</f>
        <v>6.6230000000000002</v>
      </c>
      <c r="H89" s="41">
        <f t="shared" si="2"/>
        <v>6.3604000000000003</v>
      </c>
      <c r="I89">
        <f t="shared" si="3"/>
        <v>1.3973258174098093</v>
      </c>
    </row>
    <row r="90" spans="2:9" x14ac:dyDescent="0.25">
      <c r="B90" s="13">
        <v>85</v>
      </c>
      <c r="C90" s="44">
        <f>_xlfn.IFNA(VLOOKUP($B90+1,Sheet1!$N$5:$AV$3000,2,FALSE),C89)</f>
        <v>4.2649999999999997</v>
      </c>
      <c r="D90">
        <f>_xlfn.IFNA(VLOOKUP($B90+1,Sheet1!$U$5:$AV$3000,2,FALSE),D89)</f>
        <v>7.3339999999999996</v>
      </c>
      <c r="E90">
        <f>_xlfn.IFNA(VLOOKUP($B90+1,Sheet1!$AB$5:$AV$3000,2,FALSE),E89)</f>
        <v>22.911000000000001</v>
      </c>
      <c r="F90">
        <f>_xlfn.IFNA(VLOOKUP($B90+1,Sheet1!$AI$5:$AV$3000,2,FALSE),F89)</f>
        <v>5.5129999999999999</v>
      </c>
      <c r="G90">
        <f>_xlfn.IFNA(VLOOKUP($B90+1,Sheet1!$AP$5:$AV$3000,2,FALSE),G89)</f>
        <v>6.6230000000000002</v>
      </c>
      <c r="H90" s="41">
        <f t="shared" si="2"/>
        <v>9.3292000000000002</v>
      </c>
      <c r="I90">
        <f t="shared" si="3"/>
        <v>6.869921932598654</v>
      </c>
    </row>
    <row r="91" spans="2:9" x14ac:dyDescent="0.25">
      <c r="B91" s="13">
        <v>86</v>
      </c>
      <c r="C91" s="44">
        <f>_xlfn.IFNA(VLOOKUP($B91+1,Sheet1!$N$5:$AV$3000,2,FALSE),C90)</f>
        <v>4.1890000000000001</v>
      </c>
      <c r="D91">
        <f>_xlfn.IFNA(VLOOKUP($B91+1,Sheet1!$U$5:$AV$3000,2,FALSE),D90)</f>
        <v>7.6680000000000001</v>
      </c>
      <c r="E91">
        <f>_xlfn.IFNA(VLOOKUP($B91+1,Sheet1!$AB$5:$AV$3000,2,FALSE),E90)</f>
        <v>22.911000000000001</v>
      </c>
      <c r="F91">
        <f>_xlfn.IFNA(VLOOKUP($B91+1,Sheet1!$AI$5:$AV$3000,2,FALSE),F90)</f>
        <v>13.804</v>
      </c>
      <c r="G91">
        <f>_xlfn.IFNA(VLOOKUP($B91+1,Sheet1!$AP$5:$AV$3000,2,FALSE),G90)</f>
        <v>6.6230000000000002</v>
      </c>
      <c r="H91" s="41">
        <f t="shared" si="2"/>
        <v>11.039</v>
      </c>
      <c r="I91">
        <f t="shared" si="3"/>
        <v>6.7286968426285956</v>
      </c>
    </row>
    <row r="92" spans="2:9" x14ac:dyDescent="0.25">
      <c r="B92" s="13">
        <v>87</v>
      </c>
      <c r="C92" s="44">
        <f>_xlfn.IFNA(VLOOKUP($B92+1,Sheet1!$N$5:$AV$3000,2,FALSE),C91)</f>
        <v>6.0529999999999999</v>
      </c>
      <c r="D92">
        <f>_xlfn.IFNA(VLOOKUP($B92+1,Sheet1!$U$5:$AV$3000,2,FALSE),D91)</f>
        <v>7.4</v>
      </c>
      <c r="E92">
        <f>_xlfn.IFNA(VLOOKUP($B92+1,Sheet1!$AB$5:$AV$3000,2,FALSE),E91)</f>
        <v>22.911000000000001</v>
      </c>
      <c r="F92">
        <f>_xlfn.IFNA(VLOOKUP($B92+1,Sheet1!$AI$5:$AV$3000,2,FALSE),F91)</f>
        <v>13.804</v>
      </c>
      <c r="G92">
        <f>_xlfn.IFNA(VLOOKUP($B92+1,Sheet1!$AP$5:$AV$3000,2,FALSE),G91)</f>
        <v>6.6230000000000002</v>
      </c>
      <c r="H92" s="41">
        <f t="shared" si="2"/>
        <v>11.3582</v>
      </c>
      <c r="I92">
        <f t="shared" si="3"/>
        <v>6.4137935545198221</v>
      </c>
    </row>
    <row r="93" spans="2:9" x14ac:dyDescent="0.25">
      <c r="B93" s="13">
        <v>88</v>
      </c>
      <c r="C93" s="44">
        <f>_xlfn.IFNA(VLOOKUP($B93+1,Sheet1!$N$5:$AV$3000,2,FALSE),C92)</f>
        <v>4.2850000000000001</v>
      </c>
      <c r="D93">
        <f>_xlfn.IFNA(VLOOKUP($B93+1,Sheet1!$U$5:$AV$3000,2,FALSE),D92)</f>
        <v>7.492</v>
      </c>
      <c r="E93">
        <f>_xlfn.IFNA(VLOOKUP($B93+1,Sheet1!$AB$5:$AV$3000,2,FALSE),E92)</f>
        <v>7.9429999999999996</v>
      </c>
      <c r="F93">
        <f>_xlfn.IFNA(VLOOKUP($B93+1,Sheet1!$AI$5:$AV$3000,2,FALSE),F92)</f>
        <v>5.3559999999999999</v>
      </c>
      <c r="G93">
        <f>_xlfn.IFNA(VLOOKUP($B93+1,Sheet1!$AP$5:$AV$3000,2,FALSE),G92)</f>
        <v>5.8929999999999998</v>
      </c>
      <c r="H93" s="41">
        <f t="shared" si="2"/>
        <v>6.1938000000000004</v>
      </c>
      <c r="I93">
        <f t="shared" si="3"/>
        <v>1.3550594673297542</v>
      </c>
    </row>
    <row r="94" spans="2:9" x14ac:dyDescent="0.25">
      <c r="B94" s="13">
        <v>89</v>
      </c>
      <c r="C94" s="44">
        <f>_xlfn.IFNA(VLOOKUP($B94+1,Sheet1!$N$5:$AV$3000,2,FALSE),C93)</f>
        <v>8.9350000000000005</v>
      </c>
      <c r="D94">
        <f>_xlfn.IFNA(VLOOKUP($B94+1,Sheet1!$U$5:$AV$3000,2,FALSE),D93)</f>
        <v>7.5030000000000001</v>
      </c>
      <c r="E94">
        <f>_xlfn.IFNA(VLOOKUP($B94+1,Sheet1!$AB$5:$AV$3000,2,FALSE),E93)</f>
        <v>20.972000000000001</v>
      </c>
      <c r="F94">
        <f>_xlfn.IFNA(VLOOKUP($B94+1,Sheet1!$AI$5:$AV$3000,2,FALSE),F93)</f>
        <v>5.3410000000000002</v>
      </c>
      <c r="G94">
        <f>_xlfn.IFNA(VLOOKUP($B94+1,Sheet1!$AP$5:$AV$3000,2,FALSE),G93)</f>
        <v>6.3289999999999997</v>
      </c>
      <c r="H94" s="41">
        <f t="shared" si="2"/>
        <v>9.8160000000000007</v>
      </c>
      <c r="I94">
        <f t="shared" si="3"/>
        <v>5.7055632500218607</v>
      </c>
    </row>
    <row r="95" spans="2:9" x14ac:dyDescent="0.25">
      <c r="B95" s="13">
        <v>90</v>
      </c>
      <c r="C95" s="44">
        <f>_xlfn.IFNA(VLOOKUP($B95+1,Sheet1!$N$5:$AV$3000,2,FALSE),C94)</f>
        <v>8.9350000000000005</v>
      </c>
      <c r="D95">
        <f>_xlfn.IFNA(VLOOKUP($B95+1,Sheet1!$U$5:$AV$3000,2,FALSE),D94)</f>
        <v>7.4080000000000004</v>
      </c>
      <c r="E95">
        <f>_xlfn.IFNA(VLOOKUP($B95+1,Sheet1!$AB$5:$AV$3000,2,FALSE),E94)</f>
        <v>20.972000000000001</v>
      </c>
      <c r="F95">
        <f>_xlfn.IFNA(VLOOKUP($B95+1,Sheet1!$AI$5:$AV$3000,2,FALSE),F94)</f>
        <v>9.1289999999999996</v>
      </c>
      <c r="G95">
        <f>_xlfn.IFNA(VLOOKUP($B95+1,Sheet1!$AP$5:$AV$3000,2,FALSE),G94)</f>
        <v>6.0629999999999997</v>
      </c>
      <c r="H95" s="41">
        <f t="shared" si="2"/>
        <v>10.5014</v>
      </c>
      <c r="I95">
        <f t="shared" si="3"/>
        <v>5.3523653313278263</v>
      </c>
    </row>
    <row r="96" spans="2:9" x14ac:dyDescent="0.25">
      <c r="B96" s="13">
        <v>91</v>
      </c>
      <c r="C96" s="44">
        <f>_xlfn.IFNA(VLOOKUP($B96+1,Sheet1!$N$5:$AV$3000,2,FALSE),C95)</f>
        <v>5.0250000000000004</v>
      </c>
      <c r="D96">
        <f>_xlfn.IFNA(VLOOKUP($B96+1,Sheet1!$U$5:$AV$3000,2,FALSE),D95)</f>
        <v>7.4080000000000004</v>
      </c>
      <c r="E96">
        <f>_xlfn.IFNA(VLOOKUP($B96+1,Sheet1!$AB$5:$AV$3000,2,FALSE),E95)</f>
        <v>7.9379999999999997</v>
      </c>
      <c r="F96">
        <f>_xlfn.IFNA(VLOOKUP($B96+1,Sheet1!$AI$5:$AV$3000,2,FALSE),F95)</f>
        <v>5.5010000000000003</v>
      </c>
      <c r="G96">
        <f>_xlfn.IFNA(VLOOKUP($B96+1,Sheet1!$AP$5:$AV$3000,2,FALSE),G95)</f>
        <v>6.0629999999999997</v>
      </c>
      <c r="H96" s="41">
        <f t="shared" si="2"/>
        <v>6.3869999999999996</v>
      </c>
      <c r="I96">
        <f t="shared" si="3"/>
        <v>1.1129292879603805</v>
      </c>
    </row>
    <row r="97" spans="2:9" x14ac:dyDescent="0.25">
      <c r="B97" s="13">
        <v>92</v>
      </c>
      <c r="C97" s="44">
        <f>_xlfn.IFNA(VLOOKUP($B97+1,Sheet1!$N$5:$AV$3000,2,FALSE),C96)</f>
        <v>5.0250000000000004</v>
      </c>
      <c r="D97">
        <f>_xlfn.IFNA(VLOOKUP($B97+1,Sheet1!$U$5:$AV$3000,2,FALSE),D96)</f>
        <v>20.073</v>
      </c>
      <c r="E97">
        <f>_xlfn.IFNA(VLOOKUP($B97+1,Sheet1!$AB$5:$AV$3000,2,FALSE),E96)</f>
        <v>20.276</v>
      </c>
      <c r="F97">
        <f>_xlfn.IFNA(VLOOKUP($B97+1,Sheet1!$AI$5:$AV$3000,2,FALSE),F96)</f>
        <v>5.327</v>
      </c>
      <c r="G97">
        <f>_xlfn.IFNA(VLOOKUP($B97+1,Sheet1!$AP$5:$AV$3000,2,FALSE),G96)</f>
        <v>6.0890000000000004</v>
      </c>
      <c r="H97" s="41">
        <f t="shared" si="2"/>
        <v>11.357999999999999</v>
      </c>
      <c r="I97">
        <f t="shared" si="3"/>
        <v>7.2072763232722004</v>
      </c>
    </row>
    <row r="98" spans="2:9" x14ac:dyDescent="0.25">
      <c r="B98" s="13">
        <v>93</v>
      </c>
      <c r="C98" s="44">
        <f>_xlfn.IFNA(VLOOKUP($B98+1,Sheet1!$N$5:$AV$3000,2,FALSE),C97)</f>
        <v>5.0250000000000004</v>
      </c>
      <c r="D98">
        <f>_xlfn.IFNA(VLOOKUP($B98+1,Sheet1!$U$5:$AV$3000,2,FALSE),D97)</f>
        <v>7.694</v>
      </c>
      <c r="E98">
        <f>_xlfn.IFNA(VLOOKUP($B98+1,Sheet1!$AB$5:$AV$3000,2,FALSE),E97)</f>
        <v>20.276</v>
      </c>
      <c r="F98">
        <f>_xlfn.IFNA(VLOOKUP($B98+1,Sheet1!$AI$5:$AV$3000,2,FALSE),F97)</f>
        <v>5.32</v>
      </c>
      <c r="G98">
        <f>_xlfn.IFNA(VLOOKUP($B98+1,Sheet1!$AP$5:$AV$3000,2,FALSE),G97)</f>
        <v>5.8410000000000002</v>
      </c>
      <c r="H98" s="41">
        <f t="shared" si="2"/>
        <v>8.8312000000000008</v>
      </c>
      <c r="I98">
        <f t="shared" si="3"/>
        <v>5.7971312008613367</v>
      </c>
    </row>
    <row r="99" spans="2:9" x14ac:dyDescent="0.25">
      <c r="B99" s="13">
        <v>94</v>
      </c>
      <c r="C99" s="44">
        <f>_xlfn.IFNA(VLOOKUP($B99+1,Sheet1!$N$5:$AV$3000,2,FALSE),C98)</f>
        <v>4.1189999999999998</v>
      </c>
      <c r="D99">
        <f>_xlfn.IFNA(VLOOKUP($B99+1,Sheet1!$U$5:$AV$3000,2,FALSE),D98)</f>
        <v>7.68</v>
      </c>
      <c r="E99">
        <f>_xlfn.IFNA(VLOOKUP($B99+1,Sheet1!$AB$5:$AV$3000,2,FALSE),E98)</f>
        <v>7.9370000000000003</v>
      </c>
      <c r="F99">
        <f>_xlfn.IFNA(VLOOKUP($B99+1,Sheet1!$AI$5:$AV$3000,2,FALSE),F98)</f>
        <v>5.3120000000000003</v>
      </c>
      <c r="G99">
        <f>_xlfn.IFNA(VLOOKUP($B99+1,Sheet1!$AP$5:$AV$3000,2,FALSE),G98)</f>
        <v>5.37</v>
      </c>
      <c r="H99" s="41">
        <f t="shared" si="2"/>
        <v>6.0836000000000006</v>
      </c>
      <c r="I99">
        <f t="shared" si="3"/>
        <v>1.4797181623538944</v>
      </c>
    </row>
    <row r="100" spans="2:9" x14ac:dyDescent="0.25">
      <c r="B100" s="13">
        <v>95</v>
      </c>
      <c r="C100" s="44">
        <f>_xlfn.IFNA(VLOOKUP($B100+1,Sheet1!$N$5:$AV$3000,2,FALSE),C99)</f>
        <v>3.996</v>
      </c>
      <c r="D100">
        <f>_xlfn.IFNA(VLOOKUP($B100+1,Sheet1!$U$5:$AV$3000,2,FALSE),D99)</f>
        <v>8.9749999999999996</v>
      </c>
      <c r="E100">
        <f>_xlfn.IFNA(VLOOKUP($B100+1,Sheet1!$AB$5:$AV$3000,2,FALSE),E99)</f>
        <v>8.9689999999999994</v>
      </c>
      <c r="F100">
        <f>_xlfn.IFNA(VLOOKUP($B100+1,Sheet1!$AI$5:$AV$3000,2,FALSE),F99)</f>
        <v>5.3250000000000002</v>
      </c>
      <c r="G100">
        <f>_xlfn.IFNA(VLOOKUP($B100+1,Sheet1!$AP$5:$AV$3000,2,FALSE),G99)</f>
        <v>5.0709999999999997</v>
      </c>
      <c r="H100" s="41">
        <f t="shared" si="2"/>
        <v>6.4672000000000001</v>
      </c>
      <c r="I100">
        <f t="shared" si="3"/>
        <v>2.0932696338503538</v>
      </c>
    </row>
    <row r="101" spans="2:9" x14ac:dyDescent="0.25">
      <c r="B101" s="13">
        <v>96</v>
      </c>
      <c r="C101" s="44">
        <f>_xlfn.IFNA(VLOOKUP($B101+1,Sheet1!$N$5:$AV$3000,2,FALSE),C100)</f>
        <v>3.9990000000000001</v>
      </c>
      <c r="D101">
        <f>_xlfn.IFNA(VLOOKUP($B101+1,Sheet1!$U$5:$AV$3000,2,FALSE),D100)</f>
        <v>8.9749999999999996</v>
      </c>
      <c r="E101">
        <f>_xlfn.IFNA(VLOOKUP($B101+1,Sheet1!$AB$5:$AV$3000,2,FALSE),E100)</f>
        <v>7.9340000000000002</v>
      </c>
      <c r="F101">
        <f>_xlfn.IFNA(VLOOKUP($B101+1,Sheet1!$AI$5:$AV$3000,2,FALSE),F100)</f>
        <v>5.2389999999999999</v>
      </c>
      <c r="G101">
        <f>_xlfn.IFNA(VLOOKUP($B101+1,Sheet1!$AP$5:$AV$3000,2,FALSE),G100)</f>
        <v>4.9729999999999999</v>
      </c>
      <c r="H101" s="41">
        <f t="shared" si="2"/>
        <v>6.2240000000000002</v>
      </c>
      <c r="I101">
        <f t="shared" si="3"/>
        <v>1.8962042084121637</v>
      </c>
    </row>
    <row r="102" spans="2:9" x14ac:dyDescent="0.25">
      <c r="B102" s="13">
        <v>97</v>
      </c>
      <c r="C102" s="44">
        <f>_xlfn.IFNA(VLOOKUP($B102+1,Sheet1!$N$5:$AV$3000,2,FALSE),C101)</f>
        <v>4.6340000000000003</v>
      </c>
      <c r="D102">
        <f>_xlfn.IFNA(VLOOKUP($B102+1,Sheet1!$U$5:$AV$3000,2,FALSE),D101)</f>
        <v>7.36</v>
      </c>
      <c r="E102">
        <f>_xlfn.IFNA(VLOOKUP($B102+1,Sheet1!$AB$5:$AV$3000,2,FALSE),E101)</f>
        <v>7.9340000000000002</v>
      </c>
      <c r="F102">
        <f>_xlfn.IFNA(VLOOKUP($B102+1,Sheet1!$AI$5:$AV$3000,2,FALSE),F101)</f>
        <v>5.2389999999999999</v>
      </c>
      <c r="G102">
        <f>_xlfn.IFNA(VLOOKUP($B102+1,Sheet1!$AP$5:$AV$3000,2,FALSE),G101)</f>
        <v>5.2320000000000002</v>
      </c>
      <c r="H102" s="41">
        <f t="shared" si="2"/>
        <v>6.0798000000000005</v>
      </c>
      <c r="I102">
        <f t="shared" si="3"/>
        <v>1.310955132718127</v>
      </c>
    </row>
    <row r="103" spans="2:9" x14ac:dyDescent="0.25">
      <c r="B103" s="13">
        <v>98</v>
      </c>
      <c r="C103" s="44">
        <f>_xlfn.IFNA(VLOOKUP($B103+1,Sheet1!$N$5:$AV$3000,2,FALSE),C102)</f>
        <v>4.6340000000000003</v>
      </c>
      <c r="D103">
        <f>_xlfn.IFNA(VLOOKUP($B103+1,Sheet1!$U$5:$AV$3000,2,FALSE),D102)</f>
        <v>7.44</v>
      </c>
      <c r="E103">
        <f>_xlfn.IFNA(VLOOKUP($B103+1,Sheet1!$AB$5:$AV$3000,2,FALSE),E102)</f>
        <v>7.944</v>
      </c>
      <c r="F103">
        <f>_xlfn.IFNA(VLOOKUP($B103+1,Sheet1!$AI$5:$AV$3000,2,FALSE),F102)</f>
        <v>5.2130000000000001</v>
      </c>
      <c r="G103">
        <f>_xlfn.IFNA(VLOOKUP($B103+1,Sheet1!$AP$5:$AV$3000,2,FALSE),G102)</f>
        <v>4.9509999999999996</v>
      </c>
      <c r="H103" s="41">
        <f t="shared" si="2"/>
        <v>6.0364000000000004</v>
      </c>
      <c r="I103">
        <f t="shared" si="3"/>
        <v>1.3734509237682992</v>
      </c>
    </row>
    <row r="104" spans="2:9" x14ac:dyDescent="0.25">
      <c r="B104" s="13">
        <v>99</v>
      </c>
      <c r="C104" s="44">
        <f>_xlfn.IFNA(VLOOKUP($B104+1,Sheet1!$N$5:$AV$3000,2,FALSE),C103)</f>
        <v>5.3650000000000002</v>
      </c>
      <c r="D104">
        <f>_xlfn.IFNA(VLOOKUP($B104+1,Sheet1!$U$5:$AV$3000,2,FALSE),D103)</f>
        <v>7.1879999999999997</v>
      </c>
      <c r="E104">
        <f>_xlfn.IFNA(VLOOKUP($B104+1,Sheet1!$AB$5:$AV$3000,2,FALSE),E103)</f>
        <v>9.1120000000000001</v>
      </c>
      <c r="F104">
        <f>_xlfn.IFNA(VLOOKUP($B104+1,Sheet1!$AI$5:$AV$3000,2,FALSE),F103)</f>
        <v>5.2149999999999999</v>
      </c>
      <c r="G104">
        <f>_xlfn.IFNA(VLOOKUP($B104+1,Sheet1!$AP$5:$AV$3000,2,FALSE),G103)</f>
        <v>4.96</v>
      </c>
      <c r="H104" s="41">
        <f t="shared" si="2"/>
        <v>6.3680000000000003</v>
      </c>
      <c r="I104">
        <f t="shared" si="3"/>
        <v>1.5823917340532314</v>
      </c>
    </row>
    <row r="105" spans="2:9" x14ac:dyDescent="0.25">
      <c r="B105" s="13">
        <v>100</v>
      </c>
      <c r="C105" s="44">
        <f>_xlfn.IFNA(VLOOKUP($B105+1,Sheet1!$N$5:$AV$3000,2,FALSE),C104)</f>
        <v>3.9729999999999999</v>
      </c>
      <c r="D105">
        <f>_xlfn.IFNA(VLOOKUP($B105+1,Sheet1!$U$5:$AV$3000,2,FALSE),D104)</f>
        <v>7.1890000000000001</v>
      </c>
      <c r="E105">
        <f>_xlfn.IFNA(VLOOKUP($B105+1,Sheet1!$AB$5:$AV$3000,2,FALSE),E104)</f>
        <v>7.9710000000000001</v>
      </c>
      <c r="F105">
        <f>_xlfn.IFNA(VLOOKUP($B105+1,Sheet1!$AI$5:$AV$3000,2,FALSE),F104)</f>
        <v>5.2430000000000003</v>
      </c>
      <c r="G105">
        <f>_xlfn.IFNA(VLOOKUP($B105+1,Sheet1!$AP$5:$AV$3000,2,FALSE),G104)</f>
        <v>11.638999999999999</v>
      </c>
      <c r="H105" s="41">
        <f t="shared" si="2"/>
        <v>7.2030000000000003</v>
      </c>
      <c r="I105">
        <f t="shared" si="3"/>
        <v>2.6284069700105439</v>
      </c>
    </row>
    <row r="106" spans="2:9" x14ac:dyDescent="0.25">
      <c r="B106" s="13">
        <v>101</v>
      </c>
      <c r="C106" s="44">
        <f>_xlfn.IFNA(VLOOKUP($B106+1,Sheet1!$N$5:$AV$3000,2,FALSE),C105)</f>
        <v>4.0609999999999999</v>
      </c>
      <c r="D106">
        <f>_xlfn.IFNA(VLOOKUP($B106+1,Sheet1!$U$5:$AV$3000,2,FALSE),D105)</f>
        <v>7.2670000000000003</v>
      </c>
      <c r="E106">
        <f>_xlfn.IFNA(VLOOKUP($B106+1,Sheet1!$AB$5:$AV$3000,2,FALSE),E105)</f>
        <v>7.968</v>
      </c>
      <c r="F106">
        <f>_xlfn.IFNA(VLOOKUP($B106+1,Sheet1!$AI$5:$AV$3000,2,FALSE),F105)</f>
        <v>5.2469999999999999</v>
      </c>
      <c r="G106">
        <f>_xlfn.IFNA(VLOOKUP($B106+1,Sheet1!$AP$5:$AV$3000,2,FALSE),G105)</f>
        <v>11.638999999999999</v>
      </c>
      <c r="H106" s="41">
        <f t="shared" si="2"/>
        <v>7.2364000000000006</v>
      </c>
      <c r="I106">
        <f t="shared" si="3"/>
        <v>2.6061442477345711</v>
      </c>
    </row>
    <row r="107" spans="2:9" x14ac:dyDescent="0.25">
      <c r="B107" s="13">
        <v>102</v>
      </c>
      <c r="C107" s="44">
        <f>_xlfn.IFNA(VLOOKUP($B107+1,Sheet1!$N$5:$AV$3000,2,FALSE),C106)</f>
        <v>4.2009999999999996</v>
      </c>
      <c r="D107">
        <f>_xlfn.IFNA(VLOOKUP($B107+1,Sheet1!$U$5:$AV$3000,2,FALSE),D106)</f>
        <v>7.3</v>
      </c>
      <c r="E107">
        <f>_xlfn.IFNA(VLOOKUP($B107+1,Sheet1!$AB$5:$AV$3000,2,FALSE),E106)</f>
        <v>8.0120000000000005</v>
      </c>
      <c r="F107">
        <f>_xlfn.IFNA(VLOOKUP($B107+1,Sheet1!$AI$5:$AV$3000,2,FALSE),F106)</f>
        <v>5.2149999999999999</v>
      </c>
      <c r="G107">
        <f>_xlfn.IFNA(VLOOKUP($B107+1,Sheet1!$AP$5:$AV$3000,2,FALSE),G106)</f>
        <v>4.9429999999999996</v>
      </c>
      <c r="H107" s="41">
        <f t="shared" si="2"/>
        <v>5.9341999999999997</v>
      </c>
      <c r="I107">
        <f t="shared" si="3"/>
        <v>1.4619419140307872</v>
      </c>
    </row>
    <row r="108" spans="2:9" x14ac:dyDescent="0.25">
      <c r="B108" s="13">
        <v>103</v>
      </c>
      <c r="C108" s="44">
        <f>_xlfn.IFNA(VLOOKUP($B108+1,Sheet1!$N$5:$AV$3000,2,FALSE),C107)</f>
        <v>4.0659999999999998</v>
      </c>
      <c r="D108">
        <f>_xlfn.IFNA(VLOOKUP($B108+1,Sheet1!$U$5:$AV$3000,2,FALSE),D107)</f>
        <v>7.3</v>
      </c>
      <c r="E108">
        <f>_xlfn.IFNA(VLOOKUP($B108+1,Sheet1!$AB$5:$AV$3000,2,FALSE),E107)</f>
        <v>8.2520000000000007</v>
      </c>
      <c r="F108">
        <f>_xlfn.IFNA(VLOOKUP($B108+1,Sheet1!$AI$5:$AV$3000,2,FALSE),F107)</f>
        <v>5.2569999999999997</v>
      </c>
      <c r="G108">
        <f>_xlfn.IFNA(VLOOKUP($B108+1,Sheet1!$AP$5:$AV$3000,2,FALSE),G107)</f>
        <v>4.7789999999999999</v>
      </c>
      <c r="H108" s="41">
        <f t="shared" si="2"/>
        <v>5.9307999999999996</v>
      </c>
      <c r="I108">
        <f t="shared" si="3"/>
        <v>1.5824542205068677</v>
      </c>
    </row>
    <row r="109" spans="2:9" x14ac:dyDescent="0.25">
      <c r="B109" s="13">
        <v>104</v>
      </c>
      <c r="C109" s="44">
        <f>_xlfn.IFNA(VLOOKUP($B109+1,Sheet1!$N$5:$AV$3000,2,FALSE),C108)</f>
        <v>4.2089999999999996</v>
      </c>
      <c r="D109">
        <f>_xlfn.IFNA(VLOOKUP($B109+1,Sheet1!$U$5:$AV$3000,2,FALSE),D108)</f>
        <v>7.2949999999999999</v>
      </c>
      <c r="E109">
        <f>_xlfn.IFNA(VLOOKUP($B109+1,Sheet1!$AB$5:$AV$3000,2,FALSE),E108)</f>
        <v>8.2520000000000007</v>
      </c>
      <c r="F109">
        <f>_xlfn.IFNA(VLOOKUP($B109+1,Sheet1!$AI$5:$AV$3000,2,FALSE),F108)</f>
        <v>5.29</v>
      </c>
      <c r="G109">
        <f>_xlfn.IFNA(VLOOKUP($B109+1,Sheet1!$AP$5:$AV$3000,2,FALSE),G108)</f>
        <v>4.7919999999999998</v>
      </c>
      <c r="H109" s="41">
        <f t="shared" si="2"/>
        <v>5.9676</v>
      </c>
      <c r="I109">
        <f t="shared" si="3"/>
        <v>1.5436531475691038</v>
      </c>
    </row>
    <row r="110" spans="2:9" x14ac:dyDescent="0.25">
      <c r="B110" s="13">
        <v>105</v>
      </c>
      <c r="C110" s="44">
        <f>_xlfn.IFNA(VLOOKUP($B110+1,Sheet1!$N$5:$AV$3000,2,FALSE),C109)</f>
        <v>4.226</v>
      </c>
      <c r="D110">
        <f>_xlfn.IFNA(VLOOKUP($B110+1,Sheet1!$U$5:$AV$3000,2,FALSE),D109)</f>
        <v>7.3529999999999998</v>
      </c>
      <c r="E110">
        <f>_xlfn.IFNA(VLOOKUP($B110+1,Sheet1!$AB$5:$AV$3000,2,FALSE),E109)</f>
        <v>7.952</v>
      </c>
      <c r="F110">
        <f>_xlfn.IFNA(VLOOKUP($B110+1,Sheet1!$AI$5:$AV$3000,2,FALSE),F109)</f>
        <v>5.2450000000000001</v>
      </c>
      <c r="G110">
        <f>_xlfn.IFNA(VLOOKUP($B110+1,Sheet1!$AP$5:$AV$3000,2,FALSE),G109)</f>
        <v>4.6950000000000003</v>
      </c>
      <c r="H110" s="41">
        <f t="shared" si="2"/>
        <v>5.8941999999999997</v>
      </c>
      <c r="I110">
        <f t="shared" si="3"/>
        <v>1.483581531295129</v>
      </c>
    </row>
    <row r="111" spans="2:9" x14ac:dyDescent="0.25">
      <c r="B111" s="13">
        <v>106</v>
      </c>
      <c r="C111" s="44">
        <f>_xlfn.IFNA(VLOOKUP($B111+1,Sheet1!$N$5:$AV$3000,2,FALSE),C110)</f>
        <v>4.218</v>
      </c>
      <c r="D111">
        <f>_xlfn.IFNA(VLOOKUP($B111+1,Sheet1!$U$5:$AV$3000,2,FALSE),D110)</f>
        <v>7.3529999999999998</v>
      </c>
      <c r="E111">
        <f>_xlfn.IFNA(VLOOKUP($B111+1,Sheet1!$AB$5:$AV$3000,2,FALSE),E110)</f>
        <v>7.9379999999999997</v>
      </c>
      <c r="F111">
        <f>_xlfn.IFNA(VLOOKUP($B111+1,Sheet1!$AI$5:$AV$3000,2,FALSE),F110)</f>
        <v>5.2450000000000001</v>
      </c>
      <c r="G111">
        <f>_xlfn.IFNA(VLOOKUP($B111+1,Sheet1!$AP$5:$AV$3000,2,FALSE),G110)</f>
        <v>4.6950000000000003</v>
      </c>
      <c r="H111" s="41">
        <f t="shared" si="2"/>
        <v>5.8898000000000001</v>
      </c>
      <c r="I111">
        <f t="shared" si="3"/>
        <v>1.4815064495303421</v>
      </c>
    </row>
    <row r="112" spans="2:9" x14ac:dyDescent="0.25">
      <c r="B112" s="13">
        <v>107</v>
      </c>
      <c r="C112" s="44">
        <f>_xlfn.IFNA(VLOOKUP($B112+1,Sheet1!$N$5:$AV$3000,2,FALSE),C111)</f>
        <v>4.218</v>
      </c>
      <c r="D112">
        <f>_xlfn.IFNA(VLOOKUP($B112+1,Sheet1!$U$5:$AV$3000,2,FALSE),D111)</f>
        <v>7.3049999999999997</v>
      </c>
      <c r="E112">
        <f>_xlfn.IFNA(VLOOKUP($B112+1,Sheet1!$AB$5:$AV$3000,2,FALSE),E111)</f>
        <v>7.94</v>
      </c>
      <c r="F112">
        <f>_xlfn.IFNA(VLOOKUP($B112+1,Sheet1!$AI$5:$AV$3000,2,FALSE),F111)</f>
        <v>5.2549999999999999</v>
      </c>
      <c r="G112">
        <f>_xlfn.IFNA(VLOOKUP($B112+1,Sheet1!$AP$5:$AV$3000,2,FALSE),G111)</f>
        <v>4.6929999999999996</v>
      </c>
      <c r="H112" s="41">
        <f t="shared" si="2"/>
        <v>5.8822000000000001</v>
      </c>
      <c r="I112">
        <f t="shared" si="3"/>
        <v>1.4721439331804471</v>
      </c>
    </row>
    <row r="113" spans="2:9" x14ac:dyDescent="0.25">
      <c r="B113" s="13">
        <v>108</v>
      </c>
      <c r="C113" s="44">
        <f>_xlfn.IFNA(VLOOKUP($B113+1,Sheet1!$N$5:$AV$3000,2,FALSE),C112)</f>
        <v>4.1509999999999998</v>
      </c>
      <c r="D113">
        <f>_xlfn.IFNA(VLOOKUP($B113+1,Sheet1!$U$5:$AV$3000,2,FALSE),D112)</f>
        <v>7.2850000000000001</v>
      </c>
      <c r="E113">
        <f>_xlfn.IFNA(VLOOKUP($B113+1,Sheet1!$AB$5:$AV$3000,2,FALSE),E112)</f>
        <v>7.9740000000000002</v>
      </c>
      <c r="F113">
        <f>_xlfn.IFNA(VLOOKUP($B113+1,Sheet1!$AI$5:$AV$3000,2,FALSE),F112)</f>
        <v>5.2450000000000001</v>
      </c>
      <c r="G113">
        <f>_xlfn.IFNA(VLOOKUP($B113+1,Sheet1!$AP$5:$AV$3000,2,FALSE),G112)</f>
        <v>4.6639999999999997</v>
      </c>
      <c r="H113" s="41">
        <f t="shared" si="2"/>
        <v>5.8638000000000003</v>
      </c>
      <c r="I113">
        <f t="shared" si="3"/>
        <v>1.4985907246476593</v>
      </c>
    </row>
    <row r="114" spans="2:9" x14ac:dyDescent="0.25">
      <c r="B114" s="13">
        <v>109</v>
      </c>
      <c r="C114" s="44">
        <f>_xlfn.IFNA(VLOOKUP($B114+1,Sheet1!$N$5:$AV$3000,2,FALSE),C113)</f>
        <v>4.165</v>
      </c>
      <c r="D114">
        <f>_xlfn.IFNA(VLOOKUP($B114+1,Sheet1!$U$5:$AV$3000,2,FALSE),D113)</f>
        <v>7.3410000000000002</v>
      </c>
      <c r="E114">
        <f>_xlfn.IFNA(VLOOKUP($B114+1,Sheet1!$AB$5:$AV$3000,2,FALSE),E113)</f>
        <v>8.0269999999999992</v>
      </c>
      <c r="F114">
        <f>_xlfn.IFNA(VLOOKUP($B114+1,Sheet1!$AI$5:$AV$3000,2,FALSE),F113)</f>
        <v>5.2409999999999997</v>
      </c>
      <c r="G114">
        <f>_xlfn.IFNA(VLOOKUP($B114+1,Sheet1!$AP$5:$AV$3000,2,FALSE),G113)</f>
        <v>4.7060000000000004</v>
      </c>
      <c r="H114" s="41">
        <f t="shared" si="2"/>
        <v>5.8959999999999999</v>
      </c>
      <c r="I114">
        <f t="shared" si="3"/>
        <v>1.5146400232398436</v>
      </c>
    </row>
    <row r="115" spans="2:9" x14ac:dyDescent="0.25">
      <c r="B115" s="13">
        <v>110</v>
      </c>
      <c r="C115" s="44">
        <f>_xlfn.IFNA(VLOOKUP($B115+1,Sheet1!$N$5:$AV$3000,2,FALSE),C114)</f>
        <v>4.1059999999999999</v>
      </c>
      <c r="D115">
        <f>_xlfn.IFNA(VLOOKUP($B115+1,Sheet1!$U$5:$AV$3000,2,FALSE),D114)</f>
        <v>7.28</v>
      </c>
      <c r="E115">
        <f>_xlfn.IFNA(VLOOKUP($B115+1,Sheet1!$AB$5:$AV$3000,2,FALSE),E114)</f>
        <v>7.9950000000000001</v>
      </c>
      <c r="F115">
        <f>_xlfn.IFNA(VLOOKUP($B115+1,Sheet1!$AI$5:$AV$3000,2,FALSE),F114)</f>
        <v>5.2409999999999997</v>
      </c>
      <c r="G115">
        <f>_xlfn.IFNA(VLOOKUP($B115+1,Sheet1!$AP$5:$AV$3000,2,FALSE),G114)</f>
        <v>4.7359999999999998</v>
      </c>
      <c r="H115" s="41">
        <f t="shared" si="2"/>
        <v>5.8715999999999999</v>
      </c>
      <c r="I115">
        <f t="shared" si="3"/>
        <v>1.503130413503766</v>
      </c>
    </row>
    <row r="116" spans="2:9" x14ac:dyDescent="0.25">
      <c r="B116" s="13">
        <v>111</v>
      </c>
      <c r="C116" s="44">
        <f>_xlfn.IFNA(VLOOKUP($B116+1,Sheet1!$N$5:$AV$3000,2,FALSE),C115)</f>
        <v>4.0670000000000002</v>
      </c>
      <c r="D116">
        <f>_xlfn.IFNA(VLOOKUP($B116+1,Sheet1!$U$5:$AV$3000,2,FALSE),D115)</f>
        <v>7.1890000000000001</v>
      </c>
      <c r="E116">
        <f>_xlfn.IFNA(VLOOKUP($B116+1,Sheet1!$AB$5:$AV$3000,2,FALSE),E115)</f>
        <v>8</v>
      </c>
      <c r="F116">
        <f>_xlfn.IFNA(VLOOKUP($B116+1,Sheet1!$AI$5:$AV$3000,2,FALSE),F115)</f>
        <v>5.2409999999999997</v>
      </c>
      <c r="G116">
        <f>_xlfn.IFNA(VLOOKUP($B116+1,Sheet1!$AP$5:$AV$3000,2,FALSE),G115)</f>
        <v>4.7240000000000002</v>
      </c>
      <c r="H116" s="41">
        <f t="shared" si="2"/>
        <v>5.8441999999999998</v>
      </c>
      <c r="I116">
        <f t="shared" si="3"/>
        <v>1.4988728298291365</v>
      </c>
    </row>
    <row r="117" spans="2:9" x14ac:dyDescent="0.25">
      <c r="B117" s="13">
        <v>112</v>
      </c>
      <c r="C117" s="44">
        <f>_xlfn.IFNA(VLOOKUP($B117+1,Sheet1!$N$5:$AV$3000,2,FALSE),C116)</f>
        <v>4.01</v>
      </c>
      <c r="D117">
        <f>_xlfn.IFNA(VLOOKUP($B117+1,Sheet1!$U$5:$AV$3000,2,FALSE),D116)</f>
        <v>7.2160000000000002</v>
      </c>
      <c r="E117">
        <f>_xlfn.IFNA(VLOOKUP($B117+1,Sheet1!$AB$5:$AV$3000,2,FALSE),E116)</f>
        <v>7.8840000000000003</v>
      </c>
      <c r="F117">
        <f>_xlfn.IFNA(VLOOKUP($B117+1,Sheet1!$AI$5:$AV$3000,2,FALSE),F116)</f>
        <v>5.25</v>
      </c>
      <c r="G117">
        <f>_xlfn.IFNA(VLOOKUP($B117+1,Sheet1!$AP$5:$AV$3000,2,FALSE),G116)</f>
        <v>4.7709999999999999</v>
      </c>
      <c r="H117" s="41">
        <f t="shared" si="2"/>
        <v>5.8262</v>
      </c>
      <c r="I117">
        <f t="shared" si="3"/>
        <v>1.4771676140506182</v>
      </c>
    </row>
    <row r="118" spans="2:9" x14ac:dyDescent="0.25">
      <c r="B118" s="13">
        <v>113</v>
      </c>
      <c r="C118" s="44">
        <f>_xlfn.IFNA(VLOOKUP($B118+1,Sheet1!$N$5:$AV$3000,2,FALSE),C117)</f>
        <v>4.01</v>
      </c>
      <c r="D118">
        <f>_xlfn.IFNA(VLOOKUP($B118+1,Sheet1!$U$5:$AV$3000,2,FALSE),D117)</f>
        <v>7.2160000000000002</v>
      </c>
      <c r="E118">
        <f>_xlfn.IFNA(VLOOKUP($B118+1,Sheet1!$AB$5:$AV$3000,2,FALSE),E117)</f>
        <v>7.9909999999999997</v>
      </c>
      <c r="F118">
        <f>_xlfn.IFNA(VLOOKUP($B118+1,Sheet1!$AI$5:$AV$3000,2,FALSE),F117)</f>
        <v>5.25</v>
      </c>
      <c r="G118">
        <f>_xlfn.IFNA(VLOOKUP($B118+1,Sheet1!$AP$5:$AV$3000,2,FALSE),G117)</f>
        <v>4.7709999999999999</v>
      </c>
      <c r="H118" s="41">
        <f t="shared" si="2"/>
        <v>5.8475999999999999</v>
      </c>
      <c r="I118">
        <f t="shared" si="3"/>
        <v>1.5072922211701347</v>
      </c>
    </row>
    <row r="119" spans="2:9" x14ac:dyDescent="0.25">
      <c r="B119" s="13">
        <v>114</v>
      </c>
      <c r="C119" s="44">
        <f>_xlfn.IFNA(VLOOKUP($B119+1,Sheet1!$N$5:$AV$3000,2,FALSE),C118)</f>
        <v>4.0149999999999997</v>
      </c>
      <c r="D119">
        <f>_xlfn.IFNA(VLOOKUP($B119+1,Sheet1!$U$5:$AV$3000,2,FALSE),D118)</f>
        <v>7.181</v>
      </c>
      <c r="E119">
        <f>_xlfn.IFNA(VLOOKUP($B119+1,Sheet1!$AB$5:$AV$3000,2,FALSE),E118)</f>
        <v>7.8849999999999998</v>
      </c>
      <c r="F119">
        <f>_xlfn.IFNA(VLOOKUP($B119+1,Sheet1!$AI$5:$AV$3000,2,FALSE),F118)</f>
        <v>5.2469999999999999</v>
      </c>
      <c r="G119">
        <f>_xlfn.IFNA(VLOOKUP($B119+1,Sheet1!$AP$5:$AV$3000,2,FALSE),G118)</f>
        <v>4.7210000000000001</v>
      </c>
      <c r="H119" s="41">
        <f t="shared" si="2"/>
        <v>5.8098000000000001</v>
      </c>
      <c r="I119">
        <f t="shared" si="3"/>
        <v>1.4771716758725109</v>
      </c>
    </row>
    <row r="120" spans="2:9" x14ac:dyDescent="0.25">
      <c r="B120" s="13">
        <v>115</v>
      </c>
      <c r="C120" s="44">
        <f>_xlfn.IFNA(VLOOKUP($B120+1,Sheet1!$N$5:$AV$3000,2,FALSE),C119)</f>
        <v>4.04</v>
      </c>
      <c r="D120">
        <f>_xlfn.IFNA(VLOOKUP($B120+1,Sheet1!$U$5:$AV$3000,2,FALSE),D119)</f>
        <v>7.194</v>
      </c>
      <c r="E120">
        <f>_xlfn.IFNA(VLOOKUP($B120+1,Sheet1!$AB$5:$AV$3000,2,FALSE),E119)</f>
        <v>7.8869999999999996</v>
      </c>
      <c r="F120">
        <f>_xlfn.IFNA(VLOOKUP($B120+1,Sheet1!$AI$5:$AV$3000,2,FALSE),F119)</f>
        <v>5.2169999999999996</v>
      </c>
      <c r="G120">
        <f>_xlfn.IFNA(VLOOKUP($B120+1,Sheet1!$AP$5:$AV$3000,2,FALSE),G119)</f>
        <v>4.8680000000000003</v>
      </c>
      <c r="H120" s="41">
        <f t="shared" si="2"/>
        <v>5.8411999999999988</v>
      </c>
      <c r="I120">
        <f t="shared" si="3"/>
        <v>1.4557768235550412</v>
      </c>
    </row>
    <row r="121" spans="2:9" x14ac:dyDescent="0.25">
      <c r="B121" s="13">
        <v>116</v>
      </c>
      <c r="C121" s="44">
        <f>_xlfn.IFNA(VLOOKUP($B121+1,Sheet1!$N$5:$AV$3000,2,FALSE),C120)</f>
        <v>4.016</v>
      </c>
      <c r="D121">
        <f>_xlfn.IFNA(VLOOKUP($B121+1,Sheet1!$U$5:$AV$3000,2,FALSE),D120)</f>
        <v>7.1920000000000002</v>
      </c>
      <c r="E121">
        <f>_xlfn.IFNA(VLOOKUP($B121+1,Sheet1!$AB$5:$AV$3000,2,FALSE),E120)</f>
        <v>7.8860000000000001</v>
      </c>
      <c r="F121">
        <f>_xlfn.IFNA(VLOOKUP($B121+1,Sheet1!$AI$5:$AV$3000,2,FALSE),F120)</f>
        <v>5.2169999999999996</v>
      </c>
      <c r="G121">
        <f>_xlfn.IFNA(VLOOKUP($B121+1,Sheet1!$AP$5:$AV$3000,2,FALSE),G120)</f>
        <v>4.718</v>
      </c>
      <c r="H121" s="41">
        <f t="shared" si="2"/>
        <v>5.8057999999999996</v>
      </c>
      <c r="I121">
        <f t="shared" si="3"/>
        <v>1.4820364907788215</v>
      </c>
    </row>
    <row r="122" spans="2:9" x14ac:dyDescent="0.25">
      <c r="B122" s="13">
        <v>117</v>
      </c>
      <c r="C122" s="44">
        <f>_xlfn.IFNA(VLOOKUP($B122+1,Sheet1!$N$5:$AV$3000,2,FALSE),C121)</f>
        <v>4.016</v>
      </c>
      <c r="D122">
        <f>_xlfn.IFNA(VLOOKUP($B122+1,Sheet1!$U$5:$AV$3000,2,FALSE),D121)</f>
        <v>7.181</v>
      </c>
      <c r="E122">
        <f>_xlfn.IFNA(VLOOKUP($B122+1,Sheet1!$AB$5:$AV$3000,2,FALSE),E121)</f>
        <v>7.8849999999999998</v>
      </c>
      <c r="F122">
        <f>_xlfn.IFNA(VLOOKUP($B122+1,Sheet1!$AI$5:$AV$3000,2,FALSE),F121)</f>
        <v>5.2190000000000003</v>
      </c>
      <c r="G122">
        <f>_xlfn.IFNA(VLOOKUP($B122+1,Sheet1!$AP$5:$AV$3000,2,FALSE),G121)</f>
        <v>4.76</v>
      </c>
      <c r="H122" s="41">
        <f t="shared" si="2"/>
        <v>5.8121999999999998</v>
      </c>
      <c r="I122">
        <f t="shared" si="3"/>
        <v>1.4734625071578862</v>
      </c>
    </row>
    <row r="123" spans="2:9" x14ac:dyDescent="0.25">
      <c r="B123" s="13">
        <v>118</v>
      </c>
      <c r="C123" s="44">
        <f>_xlfn.IFNA(VLOOKUP($B123+1,Sheet1!$N$5:$AV$3000,2,FALSE),C122)</f>
        <v>4.016</v>
      </c>
      <c r="D123">
        <f>_xlfn.IFNA(VLOOKUP($B123+1,Sheet1!$U$5:$AV$3000,2,FALSE),D122)</f>
        <v>7.18</v>
      </c>
      <c r="E123">
        <f>_xlfn.IFNA(VLOOKUP($B123+1,Sheet1!$AB$5:$AV$3000,2,FALSE),E122)</f>
        <v>7.8849999999999998</v>
      </c>
      <c r="F123">
        <f>_xlfn.IFNA(VLOOKUP($B123+1,Sheet1!$AI$5:$AV$3000,2,FALSE),F122)</f>
        <v>5.2889999999999997</v>
      </c>
      <c r="G123">
        <f>_xlfn.IFNA(VLOOKUP($B123+1,Sheet1!$AP$5:$AV$3000,2,FALSE),G122)</f>
        <v>4.7279999999999998</v>
      </c>
      <c r="H123" s="41">
        <f t="shared" si="2"/>
        <v>5.8195999999999994</v>
      </c>
      <c r="I123">
        <f t="shared" si="3"/>
        <v>1.4725939834183766</v>
      </c>
    </row>
    <row r="124" spans="2:9" x14ac:dyDescent="0.25">
      <c r="B124" s="13">
        <v>119</v>
      </c>
      <c r="C124" s="44">
        <f>_xlfn.IFNA(VLOOKUP($B124+1,Sheet1!$N$5:$AV$3000,2,FALSE),C123)</f>
        <v>4.016</v>
      </c>
      <c r="D124">
        <f>_xlfn.IFNA(VLOOKUP($B124+1,Sheet1!$U$5:$AV$3000,2,FALSE),D123)</f>
        <v>7.1790000000000003</v>
      </c>
      <c r="E124">
        <f>_xlfn.IFNA(VLOOKUP($B124+1,Sheet1!$AB$5:$AV$3000,2,FALSE),E123)</f>
        <v>7.923</v>
      </c>
      <c r="F124">
        <f>_xlfn.IFNA(VLOOKUP($B124+1,Sheet1!$AI$5:$AV$3000,2,FALSE),F123)</f>
        <v>5.258</v>
      </c>
      <c r="G124">
        <f>_xlfn.IFNA(VLOOKUP($B124+1,Sheet1!$AP$5:$AV$3000,2,FALSE),G123)</f>
        <v>4.6559999999999997</v>
      </c>
      <c r="H124" s="41">
        <f t="shared" si="2"/>
        <v>5.8064</v>
      </c>
      <c r="I124">
        <f t="shared" si="3"/>
        <v>1.4962433759251885</v>
      </c>
    </row>
    <row r="125" spans="2:9" x14ac:dyDescent="0.25">
      <c r="B125" s="13">
        <v>120</v>
      </c>
      <c r="C125" s="44">
        <f>_xlfn.IFNA(VLOOKUP($B125+1,Sheet1!$N$5:$AV$3000,2,FALSE),C124)</f>
        <v>4.016</v>
      </c>
      <c r="D125">
        <f>_xlfn.IFNA(VLOOKUP($B125+1,Sheet1!$U$5:$AV$3000,2,FALSE),D124)</f>
        <v>7.1989999999999998</v>
      </c>
      <c r="E125">
        <f>_xlfn.IFNA(VLOOKUP($B125+1,Sheet1!$AB$5:$AV$3000,2,FALSE),E124)</f>
        <v>7.8719999999999999</v>
      </c>
      <c r="F125">
        <f>_xlfn.IFNA(VLOOKUP($B125+1,Sheet1!$AI$5:$AV$3000,2,FALSE),F124)</f>
        <v>5.2469999999999999</v>
      </c>
      <c r="G125">
        <f>_xlfn.IFNA(VLOOKUP($B125+1,Sheet1!$AP$5:$AV$3000,2,FALSE),G124)</f>
        <v>4.6589999999999998</v>
      </c>
      <c r="H125" s="41">
        <f t="shared" si="2"/>
        <v>5.7985999999999995</v>
      </c>
      <c r="I125">
        <f t="shared" si="3"/>
        <v>1.4859825840163798</v>
      </c>
    </row>
    <row r="126" spans="2:9" x14ac:dyDescent="0.25">
      <c r="B126" s="13">
        <v>121</v>
      </c>
      <c r="C126" s="44">
        <f>_xlfn.IFNA(VLOOKUP($B126+1,Sheet1!$N$5:$AV$3000,2,FALSE),C125)</f>
        <v>4.016</v>
      </c>
      <c r="D126">
        <f>_xlfn.IFNA(VLOOKUP($B126+1,Sheet1!$U$5:$AV$3000,2,FALSE),D125)</f>
        <v>7.3559999999999999</v>
      </c>
      <c r="E126">
        <f>_xlfn.IFNA(VLOOKUP($B126+1,Sheet1!$AB$5:$AV$3000,2,FALSE),E125)</f>
        <v>7.8760000000000003</v>
      </c>
      <c r="F126">
        <f>_xlfn.IFNA(VLOOKUP($B126+1,Sheet1!$AI$5:$AV$3000,2,FALSE),F125)</f>
        <v>5.2469999999999999</v>
      </c>
      <c r="G126">
        <f>_xlfn.IFNA(VLOOKUP($B126+1,Sheet1!$AP$5:$AV$3000,2,FALSE),G125)</f>
        <v>4.6639999999999997</v>
      </c>
      <c r="H126" s="41">
        <f t="shared" si="2"/>
        <v>5.8317999999999994</v>
      </c>
      <c r="I126">
        <f t="shared" si="3"/>
        <v>1.5168926659457487</v>
      </c>
    </row>
    <row r="127" spans="2:9" x14ac:dyDescent="0.25">
      <c r="B127" s="13">
        <v>122</v>
      </c>
      <c r="C127" s="44">
        <f>_xlfn.IFNA(VLOOKUP($B127+1,Sheet1!$N$5:$AV$3000,2,FALSE),C126)</f>
        <v>4.016</v>
      </c>
      <c r="D127">
        <f>_xlfn.IFNA(VLOOKUP($B127+1,Sheet1!$U$5:$AV$3000,2,FALSE),D126)</f>
        <v>7.1779999999999999</v>
      </c>
      <c r="E127">
        <f>_xlfn.IFNA(VLOOKUP($B127+1,Sheet1!$AB$5:$AV$3000,2,FALSE),E126)</f>
        <v>7.8979999999999997</v>
      </c>
      <c r="F127">
        <f>_xlfn.IFNA(VLOOKUP($B127+1,Sheet1!$AI$5:$AV$3000,2,FALSE),F126)</f>
        <v>5.2220000000000004</v>
      </c>
      <c r="G127">
        <f>_xlfn.IFNA(VLOOKUP($B127+1,Sheet1!$AP$5:$AV$3000,2,FALSE),G126)</f>
        <v>4.6280000000000001</v>
      </c>
      <c r="H127" s="41">
        <f t="shared" si="2"/>
        <v>5.7884000000000002</v>
      </c>
      <c r="I127">
        <f t="shared" si="3"/>
        <v>1.4960039572140174</v>
      </c>
    </row>
    <row r="128" spans="2:9" x14ac:dyDescent="0.25">
      <c r="B128" s="13">
        <v>123</v>
      </c>
      <c r="C128" s="44">
        <f>_xlfn.IFNA(VLOOKUP($B128+1,Sheet1!$N$5:$AV$3000,2,FALSE),C127)</f>
        <v>4.016</v>
      </c>
      <c r="D128">
        <f>_xlfn.IFNA(VLOOKUP($B128+1,Sheet1!$U$5:$AV$3000,2,FALSE),D127)</f>
        <v>7.181</v>
      </c>
      <c r="E128">
        <f>_xlfn.IFNA(VLOOKUP($B128+1,Sheet1!$AB$5:$AV$3000,2,FALSE),E127)</f>
        <v>7.8840000000000003</v>
      </c>
      <c r="F128">
        <f>_xlfn.IFNA(VLOOKUP($B128+1,Sheet1!$AI$5:$AV$3000,2,FALSE),F127)</f>
        <v>5.3010000000000002</v>
      </c>
      <c r="G128">
        <f>_xlfn.IFNA(VLOOKUP($B128+1,Sheet1!$AP$5:$AV$3000,2,FALSE),G127)</f>
        <v>4.6260000000000003</v>
      </c>
      <c r="H128" s="41">
        <f t="shared" si="2"/>
        <v>5.8015999999999996</v>
      </c>
      <c r="I128">
        <f t="shared" si="3"/>
        <v>1.4872886202751658</v>
      </c>
    </row>
    <row r="129" spans="2:9" x14ac:dyDescent="0.25">
      <c r="B129" s="13">
        <v>124</v>
      </c>
      <c r="C129" s="44">
        <f>_xlfn.IFNA(VLOOKUP($B129+1,Sheet1!$N$5:$AV$3000,2,FALSE),C128)</f>
        <v>4.0430000000000001</v>
      </c>
      <c r="D129">
        <f>_xlfn.IFNA(VLOOKUP($B129+1,Sheet1!$U$5:$AV$3000,2,FALSE),D128)</f>
        <v>7.3159999999999998</v>
      </c>
      <c r="E129">
        <f>_xlfn.IFNA(VLOOKUP($B129+1,Sheet1!$AB$5:$AV$3000,2,FALSE),E128)</f>
        <v>7.89</v>
      </c>
      <c r="F129">
        <f>_xlfn.IFNA(VLOOKUP($B129+1,Sheet1!$AI$5:$AV$3000,2,FALSE),F128)</f>
        <v>5.1989999999999998</v>
      </c>
      <c r="G129">
        <f>_xlfn.IFNA(VLOOKUP($B129+1,Sheet1!$AP$5:$AV$3000,2,FALSE),G128)</f>
        <v>4.6680000000000001</v>
      </c>
      <c r="H129" s="41">
        <f t="shared" si="2"/>
        <v>5.8231999999999999</v>
      </c>
      <c r="I129">
        <f t="shared" si="3"/>
        <v>1.509525673845928</v>
      </c>
    </row>
    <row r="130" spans="2:9" x14ac:dyDescent="0.25">
      <c r="B130" s="13">
        <v>125</v>
      </c>
      <c r="C130" s="44">
        <f>_xlfn.IFNA(VLOOKUP($B130+1,Sheet1!$N$5:$AV$3000,2,FALSE),C129)</f>
        <v>4.0469999999999997</v>
      </c>
      <c r="D130">
        <f>_xlfn.IFNA(VLOOKUP($B130+1,Sheet1!$U$5:$AV$3000,2,FALSE),D129)</f>
        <v>7.3159999999999998</v>
      </c>
      <c r="E130">
        <f>_xlfn.IFNA(VLOOKUP($B130+1,Sheet1!$AB$5:$AV$3000,2,FALSE),E129)</f>
        <v>7.8840000000000003</v>
      </c>
      <c r="F130">
        <f>_xlfn.IFNA(VLOOKUP($B130+1,Sheet1!$AI$5:$AV$3000,2,FALSE),F129)</f>
        <v>5.1950000000000003</v>
      </c>
      <c r="G130">
        <f>_xlfn.IFNA(VLOOKUP($B130+1,Sheet1!$AP$5:$AV$3000,2,FALSE),G129)</f>
        <v>4.6589999999999998</v>
      </c>
      <c r="H130" s="41">
        <f t="shared" si="2"/>
        <v>5.8201999999999998</v>
      </c>
      <c r="I130">
        <f t="shared" si="3"/>
        <v>1.5086541551992609</v>
      </c>
    </row>
    <row r="131" spans="2:9" x14ac:dyDescent="0.25">
      <c r="B131" s="13">
        <v>126</v>
      </c>
      <c r="C131" s="44">
        <f>_xlfn.IFNA(VLOOKUP($B131+1,Sheet1!$N$5:$AV$3000,2,FALSE),C130)</f>
        <v>4.0179999999999998</v>
      </c>
      <c r="D131">
        <f>_xlfn.IFNA(VLOOKUP($B131+1,Sheet1!$U$5:$AV$3000,2,FALSE),D130)</f>
        <v>7.3159999999999998</v>
      </c>
      <c r="E131">
        <f>_xlfn.IFNA(VLOOKUP($B131+1,Sheet1!$AB$5:$AV$3000,2,FALSE),E130)</f>
        <v>7.9349999999999996</v>
      </c>
      <c r="F131">
        <f>_xlfn.IFNA(VLOOKUP($B131+1,Sheet1!$AI$5:$AV$3000,2,FALSE),F130)</f>
        <v>5.1959999999999997</v>
      </c>
      <c r="G131">
        <f>_xlfn.IFNA(VLOOKUP($B131+1,Sheet1!$AP$5:$AV$3000,2,FALSE),G130)</f>
        <v>4.6589999999999998</v>
      </c>
      <c r="H131" s="41">
        <f t="shared" si="2"/>
        <v>5.8247999999999989</v>
      </c>
      <c r="I131">
        <f t="shared" si="3"/>
        <v>1.5294199423310797</v>
      </c>
    </row>
    <row r="132" spans="2:9" x14ac:dyDescent="0.25">
      <c r="B132" s="13">
        <v>127</v>
      </c>
      <c r="C132" s="44">
        <f>_xlfn.IFNA(VLOOKUP($B132+1,Sheet1!$N$5:$AV$3000,2,FALSE),C131)</f>
        <v>4.0179999999999998</v>
      </c>
      <c r="D132">
        <f>_xlfn.IFNA(VLOOKUP($B132+1,Sheet1!$U$5:$AV$3000,2,FALSE),D131)</f>
        <v>7.3159999999999998</v>
      </c>
      <c r="E132">
        <f>_xlfn.IFNA(VLOOKUP($B132+1,Sheet1!$AB$5:$AV$3000,2,FALSE),E131)</f>
        <v>7.8920000000000003</v>
      </c>
      <c r="F132">
        <f>_xlfn.IFNA(VLOOKUP($B132+1,Sheet1!$AI$5:$AV$3000,2,FALSE),F131)</f>
        <v>5.3079999999999998</v>
      </c>
      <c r="G132">
        <f>_xlfn.IFNA(VLOOKUP($B132+1,Sheet1!$AP$5:$AV$3000,2,FALSE),G131)</f>
        <v>4.6589999999999998</v>
      </c>
      <c r="H132" s="41">
        <f t="shared" si="2"/>
        <v>5.8385999999999996</v>
      </c>
      <c r="I132">
        <f t="shared" si="3"/>
        <v>1.5090884135795379</v>
      </c>
    </row>
    <row r="133" spans="2:9" x14ac:dyDescent="0.25">
      <c r="B133" s="13">
        <v>128</v>
      </c>
      <c r="C133" s="44">
        <f>_xlfn.IFNA(VLOOKUP($B133+1,Sheet1!$N$5:$AV$3000,2,FALSE),C132)</f>
        <v>4.0179999999999998</v>
      </c>
      <c r="D133">
        <f>_xlfn.IFNA(VLOOKUP($B133+1,Sheet1!$U$5:$AV$3000,2,FALSE),D132)</f>
        <v>7.2350000000000003</v>
      </c>
      <c r="E133">
        <f>_xlfn.IFNA(VLOOKUP($B133+1,Sheet1!$AB$5:$AV$3000,2,FALSE),E132)</f>
        <v>7.9969999999999999</v>
      </c>
      <c r="F133">
        <f>_xlfn.IFNA(VLOOKUP($B133+1,Sheet1!$AI$5:$AV$3000,2,FALSE),F132)</f>
        <v>5.1909999999999998</v>
      </c>
      <c r="G133">
        <f>_xlfn.IFNA(VLOOKUP($B133+1,Sheet1!$AP$5:$AV$3000,2,FALSE),G132)</f>
        <v>4.6260000000000003</v>
      </c>
      <c r="H133" s="41">
        <f t="shared" si="2"/>
        <v>5.8133999999999997</v>
      </c>
      <c r="I133">
        <f t="shared" si="3"/>
        <v>1.5368680620014212</v>
      </c>
    </row>
    <row r="134" spans="2:9" x14ac:dyDescent="0.25">
      <c r="B134" s="13">
        <v>129</v>
      </c>
      <c r="C134" s="44">
        <f>_xlfn.IFNA(VLOOKUP($B134+1,Sheet1!$N$5:$AV$3000,2,FALSE),C133)</f>
        <v>4.0090000000000003</v>
      </c>
      <c r="D134">
        <f>_xlfn.IFNA(VLOOKUP($B134+1,Sheet1!$U$5:$AV$3000,2,FALSE),D133)</f>
        <v>7.2350000000000003</v>
      </c>
      <c r="E134">
        <f>_xlfn.IFNA(VLOOKUP($B134+1,Sheet1!$AB$5:$AV$3000,2,FALSE),E133)</f>
        <v>7.8940000000000001</v>
      </c>
      <c r="F134">
        <f>_xlfn.IFNA(VLOOKUP($B134+1,Sheet1!$AI$5:$AV$3000,2,FALSE),F133)</f>
        <v>5.1870000000000003</v>
      </c>
      <c r="G134">
        <f>_xlfn.IFNA(VLOOKUP($B134+1,Sheet1!$AP$5:$AV$3000,2,FALSE),G133)</f>
        <v>4.6239999999999997</v>
      </c>
      <c r="H134" s="41">
        <f t="shared" ref="H134:H197" si="4">AVERAGE(C134:G134)</f>
        <v>5.7897999999999996</v>
      </c>
      <c r="I134">
        <f t="shared" ref="I134:I197" si="5">_xlfn.STDEV.P(C134:G134)</f>
        <v>1.510626810300943</v>
      </c>
    </row>
    <row r="135" spans="2:9" x14ac:dyDescent="0.25">
      <c r="B135" s="13">
        <v>130</v>
      </c>
      <c r="C135" s="44">
        <f>_xlfn.IFNA(VLOOKUP($B135+1,Sheet1!$N$5:$AV$3000,2,FALSE),C134)</f>
        <v>4.09</v>
      </c>
      <c r="D135">
        <f>_xlfn.IFNA(VLOOKUP($B135+1,Sheet1!$U$5:$AV$3000,2,FALSE),D134)</f>
        <v>7.2290000000000001</v>
      </c>
      <c r="E135">
        <f>_xlfn.IFNA(VLOOKUP($B135+1,Sheet1!$AB$5:$AV$3000,2,FALSE),E134)</f>
        <v>7.8940000000000001</v>
      </c>
      <c r="F135">
        <f>_xlfn.IFNA(VLOOKUP($B135+1,Sheet1!$AI$5:$AV$3000,2,FALSE),F134)</f>
        <v>5.1829999999999998</v>
      </c>
      <c r="G135">
        <f>_xlfn.IFNA(VLOOKUP($B135+1,Sheet1!$AP$5:$AV$3000,2,FALSE),G134)</f>
        <v>4.6669999999999998</v>
      </c>
      <c r="H135" s="41">
        <f t="shared" si="4"/>
        <v>5.8126000000000007</v>
      </c>
      <c r="I135">
        <f t="shared" si="5"/>
        <v>1.4842210886522249</v>
      </c>
    </row>
    <row r="136" spans="2:9" x14ac:dyDescent="0.25">
      <c r="B136" s="13">
        <v>131</v>
      </c>
      <c r="C136" s="44">
        <f>_xlfn.IFNA(VLOOKUP($B136+1,Sheet1!$N$5:$AV$3000,2,FALSE),C135)</f>
        <v>4.008</v>
      </c>
      <c r="D136">
        <f>_xlfn.IFNA(VLOOKUP($B136+1,Sheet1!$U$5:$AV$3000,2,FALSE),D135)</f>
        <v>7.2290000000000001</v>
      </c>
      <c r="E136">
        <f>_xlfn.IFNA(VLOOKUP($B136+1,Sheet1!$AB$5:$AV$3000,2,FALSE),E135)</f>
        <v>7.8949999999999996</v>
      </c>
      <c r="F136">
        <f>_xlfn.IFNA(VLOOKUP($B136+1,Sheet1!$AI$5:$AV$3000,2,FALSE),F135)</f>
        <v>5.2279999999999998</v>
      </c>
      <c r="G136">
        <f>_xlfn.IFNA(VLOOKUP($B136+1,Sheet1!$AP$5:$AV$3000,2,FALSE),G135)</f>
        <v>4.6550000000000002</v>
      </c>
      <c r="H136" s="41">
        <f t="shared" si="4"/>
        <v>5.8029999999999999</v>
      </c>
      <c r="I136">
        <f t="shared" si="5"/>
        <v>1.5020315575912511</v>
      </c>
    </row>
    <row r="137" spans="2:9" x14ac:dyDescent="0.25">
      <c r="B137" s="13">
        <v>132</v>
      </c>
      <c r="C137" s="44">
        <f>_xlfn.IFNA(VLOOKUP($B137+1,Sheet1!$N$5:$AV$3000,2,FALSE),C136)</f>
        <v>4.0069999999999997</v>
      </c>
      <c r="D137">
        <f>_xlfn.IFNA(VLOOKUP($B137+1,Sheet1!$U$5:$AV$3000,2,FALSE),D136)</f>
        <v>7.2290000000000001</v>
      </c>
      <c r="E137">
        <f>_xlfn.IFNA(VLOOKUP($B137+1,Sheet1!$AB$5:$AV$3000,2,FALSE),E136)</f>
        <v>8.0050000000000008</v>
      </c>
      <c r="F137">
        <f>_xlfn.IFNA(VLOOKUP($B137+1,Sheet1!$AI$5:$AV$3000,2,FALSE),F136)</f>
        <v>5.18</v>
      </c>
      <c r="G137">
        <f>_xlfn.IFNA(VLOOKUP($B137+1,Sheet1!$AP$5:$AV$3000,2,FALSE),G136)</f>
        <v>4.6219999999999999</v>
      </c>
      <c r="H137" s="41">
        <f t="shared" si="4"/>
        <v>5.8086000000000002</v>
      </c>
      <c r="I137">
        <f t="shared" si="5"/>
        <v>1.5421173236819603</v>
      </c>
    </row>
    <row r="138" spans="2:9" x14ac:dyDescent="0.25">
      <c r="B138" s="13">
        <v>133</v>
      </c>
      <c r="C138" s="44">
        <f>_xlfn.IFNA(VLOOKUP($B138+1,Sheet1!$N$5:$AV$3000,2,FALSE),C137)</f>
        <v>4.0119999999999996</v>
      </c>
      <c r="D138">
        <f>_xlfn.IFNA(VLOOKUP($B138+1,Sheet1!$U$5:$AV$3000,2,FALSE),D137)</f>
        <v>7.2290000000000001</v>
      </c>
      <c r="E138">
        <f>_xlfn.IFNA(VLOOKUP($B138+1,Sheet1!$AB$5:$AV$3000,2,FALSE),E137)</f>
        <v>8.0090000000000003</v>
      </c>
      <c r="F138">
        <f>_xlfn.IFNA(VLOOKUP($B138+1,Sheet1!$AI$5:$AV$3000,2,FALSE),F137)</f>
        <v>5.157</v>
      </c>
      <c r="G138">
        <f>_xlfn.IFNA(VLOOKUP($B138+1,Sheet1!$AP$5:$AV$3000,2,FALSE),G137)</f>
        <v>4.6689999999999996</v>
      </c>
      <c r="H138" s="41">
        <f t="shared" si="4"/>
        <v>5.8151999999999999</v>
      </c>
      <c r="I138">
        <f t="shared" si="5"/>
        <v>1.536887816335337</v>
      </c>
    </row>
    <row r="139" spans="2:9" x14ac:dyDescent="0.25">
      <c r="B139" s="13">
        <v>134</v>
      </c>
      <c r="C139" s="44">
        <f>_xlfn.IFNA(VLOOKUP($B139+1,Sheet1!$N$5:$AV$3000,2,FALSE),C138)</f>
        <v>4.0060000000000002</v>
      </c>
      <c r="D139">
        <f>_xlfn.IFNA(VLOOKUP($B139+1,Sheet1!$U$5:$AV$3000,2,FALSE),D138)</f>
        <v>7.2290000000000001</v>
      </c>
      <c r="E139">
        <f>_xlfn.IFNA(VLOOKUP($B139+1,Sheet1!$AB$5:$AV$3000,2,FALSE),E138)</f>
        <v>7.9210000000000003</v>
      </c>
      <c r="F139">
        <f>_xlfn.IFNA(VLOOKUP($B139+1,Sheet1!$AI$5:$AV$3000,2,FALSE),F138)</f>
        <v>5.1580000000000004</v>
      </c>
      <c r="G139">
        <f>_xlfn.IFNA(VLOOKUP($B139+1,Sheet1!$AP$5:$AV$3000,2,FALSE),G138)</f>
        <v>4.6559999999999997</v>
      </c>
      <c r="H139" s="41">
        <f t="shared" si="4"/>
        <v>5.7939999999999996</v>
      </c>
      <c r="I139">
        <f t="shared" si="5"/>
        <v>1.5152450626878835</v>
      </c>
    </row>
    <row r="140" spans="2:9" x14ac:dyDescent="0.25">
      <c r="B140" s="13">
        <v>135</v>
      </c>
      <c r="C140" s="44">
        <f>_xlfn.IFNA(VLOOKUP($B140+1,Sheet1!$N$5:$AV$3000,2,FALSE),C139)</f>
        <v>4.0220000000000002</v>
      </c>
      <c r="D140">
        <f>_xlfn.IFNA(VLOOKUP($B140+1,Sheet1!$U$5:$AV$3000,2,FALSE),D139)</f>
        <v>7.2290000000000001</v>
      </c>
      <c r="E140">
        <f>_xlfn.IFNA(VLOOKUP($B140+1,Sheet1!$AB$5:$AV$3000,2,FALSE),E139)</f>
        <v>8.0969999999999995</v>
      </c>
      <c r="F140">
        <f>_xlfn.IFNA(VLOOKUP($B140+1,Sheet1!$AI$5:$AV$3000,2,FALSE),F139)</f>
        <v>5.1580000000000004</v>
      </c>
      <c r="G140">
        <f>_xlfn.IFNA(VLOOKUP($B140+1,Sheet1!$AP$5:$AV$3000,2,FALSE),G139)</f>
        <v>4.6559999999999997</v>
      </c>
      <c r="H140" s="41">
        <f t="shared" si="4"/>
        <v>5.8323999999999998</v>
      </c>
      <c r="I140">
        <f t="shared" si="5"/>
        <v>1.5617416687788024</v>
      </c>
    </row>
    <row r="141" spans="2:9" x14ac:dyDescent="0.25">
      <c r="B141" s="13">
        <v>136</v>
      </c>
      <c r="C141" s="44">
        <f>_xlfn.IFNA(VLOOKUP($B141+1,Sheet1!$N$5:$AV$3000,2,FALSE),C140)</f>
        <v>4.0110000000000001</v>
      </c>
      <c r="D141">
        <f>_xlfn.IFNA(VLOOKUP($B141+1,Sheet1!$U$5:$AV$3000,2,FALSE),D140)</f>
        <v>7.2290000000000001</v>
      </c>
      <c r="E141">
        <f>_xlfn.IFNA(VLOOKUP($B141+1,Sheet1!$AB$5:$AV$3000,2,FALSE),E140)</f>
        <v>7.9279999999999999</v>
      </c>
      <c r="F141">
        <f>_xlfn.IFNA(VLOOKUP($B141+1,Sheet1!$AI$5:$AV$3000,2,FALSE),F140)</f>
        <v>5.1580000000000004</v>
      </c>
      <c r="G141">
        <f>_xlfn.IFNA(VLOOKUP($B141+1,Sheet1!$AP$5:$AV$3000,2,FALSE),G140)</f>
        <v>4.66</v>
      </c>
      <c r="H141" s="41">
        <f t="shared" si="4"/>
        <v>5.7972000000000001</v>
      </c>
      <c r="I141">
        <f t="shared" si="5"/>
        <v>1.5154320044132619</v>
      </c>
    </row>
    <row r="142" spans="2:9" x14ac:dyDescent="0.25">
      <c r="B142" s="13">
        <v>137</v>
      </c>
      <c r="C142" s="44">
        <f>_xlfn.IFNA(VLOOKUP($B142+1,Sheet1!$N$5:$AV$3000,2,FALSE),C141)</f>
        <v>4.016</v>
      </c>
      <c r="D142">
        <f>_xlfn.IFNA(VLOOKUP($B142+1,Sheet1!$U$5:$AV$3000,2,FALSE),D141)</f>
        <v>7.1849999999999996</v>
      </c>
      <c r="E142">
        <f>_xlfn.IFNA(VLOOKUP($B142+1,Sheet1!$AB$5:$AV$3000,2,FALSE),E141)</f>
        <v>8.1259999999999994</v>
      </c>
      <c r="F142">
        <f>_xlfn.IFNA(VLOOKUP($B142+1,Sheet1!$AI$5:$AV$3000,2,FALSE),F141)</f>
        <v>5.1580000000000004</v>
      </c>
      <c r="G142">
        <f>_xlfn.IFNA(VLOOKUP($B142+1,Sheet1!$AP$5:$AV$3000,2,FALSE),G141)</f>
        <v>4.6479999999999997</v>
      </c>
      <c r="H142" s="41">
        <f t="shared" si="4"/>
        <v>5.8266</v>
      </c>
      <c r="I142">
        <f t="shared" si="5"/>
        <v>1.5650487021176045</v>
      </c>
    </row>
    <row r="143" spans="2:9" x14ac:dyDescent="0.25">
      <c r="B143" s="13">
        <v>138</v>
      </c>
      <c r="C143" s="44">
        <f>_xlfn.IFNA(VLOOKUP($B143+1,Sheet1!$N$5:$AV$3000,2,FALSE),C142)</f>
        <v>4.0149999999999997</v>
      </c>
      <c r="D143">
        <f>_xlfn.IFNA(VLOOKUP($B143+1,Sheet1!$U$5:$AV$3000,2,FALSE),D142)</f>
        <v>7.19</v>
      </c>
      <c r="E143">
        <f>_xlfn.IFNA(VLOOKUP($B143+1,Sheet1!$AB$5:$AV$3000,2,FALSE),E142)</f>
        <v>7.9530000000000003</v>
      </c>
      <c r="F143">
        <f>_xlfn.IFNA(VLOOKUP($B143+1,Sheet1!$AI$5:$AV$3000,2,FALSE),F142)</f>
        <v>5.1909999999999998</v>
      </c>
      <c r="G143">
        <f>_xlfn.IFNA(VLOOKUP($B143+1,Sheet1!$AP$5:$AV$3000,2,FALSE),G142)</f>
        <v>4.6509999999999998</v>
      </c>
      <c r="H143" s="41">
        <f t="shared" si="4"/>
        <v>5.8</v>
      </c>
      <c r="I143">
        <f t="shared" si="5"/>
        <v>1.5129319878963505</v>
      </c>
    </row>
    <row r="144" spans="2:9" x14ac:dyDescent="0.25">
      <c r="B144" s="13">
        <v>139</v>
      </c>
      <c r="C144" s="44">
        <f>_xlfn.IFNA(VLOOKUP($B144+1,Sheet1!$N$5:$AV$3000,2,FALSE),C143)</f>
        <v>4.0140000000000002</v>
      </c>
      <c r="D144">
        <f>_xlfn.IFNA(VLOOKUP($B144+1,Sheet1!$U$5:$AV$3000,2,FALSE),D143)</f>
        <v>7.181</v>
      </c>
      <c r="E144">
        <f>_xlfn.IFNA(VLOOKUP($B144+1,Sheet1!$AB$5:$AV$3000,2,FALSE),E143)</f>
        <v>7.8959999999999999</v>
      </c>
      <c r="F144">
        <f>_xlfn.IFNA(VLOOKUP($B144+1,Sheet1!$AI$5:$AV$3000,2,FALSE),F143)</f>
        <v>5.1550000000000002</v>
      </c>
      <c r="G144">
        <f>_xlfn.IFNA(VLOOKUP($B144+1,Sheet1!$AP$5:$AV$3000,2,FALSE),G143)</f>
        <v>4.6509999999999998</v>
      </c>
      <c r="H144" s="41">
        <f t="shared" si="4"/>
        <v>5.7794000000000008</v>
      </c>
      <c r="I144">
        <f t="shared" si="5"/>
        <v>1.4982841653037624</v>
      </c>
    </row>
    <row r="145" spans="2:9" x14ac:dyDescent="0.25">
      <c r="B145" s="13">
        <v>140</v>
      </c>
      <c r="C145" s="44">
        <f>_xlfn.IFNA(VLOOKUP($B145+1,Sheet1!$N$5:$AV$3000,2,FALSE),C144)</f>
        <v>4.016</v>
      </c>
      <c r="D145">
        <f>_xlfn.IFNA(VLOOKUP($B145+1,Sheet1!$U$5:$AV$3000,2,FALSE),D144)</f>
        <v>7.1769999999999996</v>
      </c>
      <c r="E145">
        <f>_xlfn.IFNA(VLOOKUP($B145+1,Sheet1!$AB$5:$AV$3000,2,FALSE),E144)</f>
        <v>7.9870000000000001</v>
      </c>
      <c r="F145">
        <f>_xlfn.IFNA(VLOOKUP($B145+1,Sheet1!$AI$5:$AV$3000,2,FALSE),F144)</f>
        <v>5.1539999999999999</v>
      </c>
      <c r="G145">
        <f>_xlfn.IFNA(VLOOKUP($B145+1,Sheet1!$AP$5:$AV$3000,2,FALSE),G144)</f>
        <v>4.6239999999999997</v>
      </c>
      <c r="H145" s="41">
        <f t="shared" si="4"/>
        <v>5.7915999999999999</v>
      </c>
      <c r="I145">
        <f t="shared" si="5"/>
        <v>1.5271996071240976</v>
      </c>
    </row>
    <row r="146" spans="2:9" x14ac:dyDescent="0.25">
      <c r="B146" s="13">
        <v>141</v>
      </c>
      <c r="C146" s="44">
        <f>_xlfn.IFNA(VLOOKUP($B146+1,Sheet1!$N$5:$AV$3000,2,FALSE),C145)</f>
        <v>4.0149999999999997</v>
      </c>
      <c r="D146">
        <f>_xlfn.IFNA(VLOOKUP($B146+1,Sheet1!$U$5:$AV$3000,2,FALSE),D145)</f>
        <v>7.1769999999999996</v>
      </c>
      <c r="E146">
        <f>_xlfn.IFNA(VLOOKUP($B146+1,Sheet1!$AB$5:$AV$3000,2,FALSE),E145)</f>
        <v>7.8840000000000003</v>
      </c>
      <c r="F146">
        <f>_xlfn.IFNA(VLOOKUP($B146+1,Sheet1!$AI$5:$AV$3000,2,FALSE),F145)</f>
        <v>5.2640000000000002</v>
      </c>
      <c r="G146">
        <f>_xlfn.IFNA(VLOOKUP($B146+1,Sheet1!$AP$5:$AV$3000,2,FALSE),G145)</f>
        <v>4.6619999999999999</v>
      </c>
      <c r="H146" s="41">
        <f t="shared" si="4"/>
        <v>5.8003999999999998</v>
      </c>
      <c r="I146">
        <f t="shared" si="5"/>
        <v>1.4837620563958354</v>
      </c>
    </row>
    <row r="147" spans="2:9" x14ac:dyDescent="0.25">
      <c r="B147" s="13">
        <v>142</v>
      </c>
      <c r="C147" s="44">
        <f>_xlfn.IFNA(VLOOKUP($B147+1,Sheet1!$N$5:$AV$3000,2,FALSE),C146)</f>
        <v>4.0140000000000002</v>
      </c>
      <c r="D147">
        <f>_xlfn.IFNA(VLOOKUP($B147+1,Sheet1!$U$5:$AV$3000,2,FALSE),D146)</f>
        <v>7.1440000000000001</v>
      </c>
      <c r="E147">
        <f>_xlfn.IFNA(VLOOKUP($B147+1,Sheet1!$AB$5:$AV$3000,2,FALSE),E146)</f>
        <v>7.88</v>
      </c>
      <c r="F147">
        <f>_xlfn.IFNA(VLOOKUP($B147+1,Sheet1!$AI$5:$AV$3000,2,FALSE),F146)</f>
        <v>5.173</v>
      </c>
      <c r="G147">
        <f>_xlfn.IFNA(VLOOKUP($B147+1,Sheet1!$AP$5:$AV$3000,2,FALSE),G146)</f>
        <v>4.6619999999999999</v>
      </c>
      <c r="H147" s="41">
        <f t="shared" si="4"/>
        <v>5.7745999999999995</v>
      </c>
      <c r="I147">
        <f t="shared" si="5"/>
        <v>1.483743859296478</v>
      </c>
    </row>
    <row r="148" spans="2:9" x14ac:dyDescent="0.25">
      <c r="B148" s="13">
        <v>143</v>
      </c>
      <c r="C148" s="44">
        <f>_xlfn.IFNA(VLOOKUP($B148+1,Sheet1!$N$5:$AV$3000,2,FALSE),C147)</f>
        <v>4.0119999999999996</v>
      </c>
      <c r="D148">
        <f>_xlfn.IFNA(VLOOKUP($B148+1,Sheet1!$U$5:$AV$3000,2,FALSE),D147)</f>
        <v>7.2430000000000003</v>
      </c>
      <c r="E148">
        <f>_xlfn.IFNA(VLOOKUP($B148+1,Sheet1!$AB$5:$AV$3000,2,FALSE),E147)</f>
        <v>7.9669999999999996</v>
      </c>
      <c r="F148">
        <f>_xlfn.IFNA(VLOOKUP($B148+1,Sheet1!$AI$5:$AV$3000,2,FALSE),F147)</f>
        <v>5.173</v>
      </c>
      <c r="G148">
        <f>_xlfn.IFNA(VLOOKUP($B148+1,Sheet1!$AP$5:$AV$3000,2,FALSE),G147)</f>
        <v>4.6619999999999999</v>
      </c>
      <c r="H148" s="41">
        <f t="shared" si="4"/>
        <v>5.811399999999999</v>
      </c>
      <c r="I148">
        <f t="shared" si="5"/>
        <v>1.5272593231013556</v>
      </c>
    </row>
    <row r="149" spans="2:9" x14ac:dyDescent="0.25">
      <c r="B149" s="13">
        <v>144</v>
      </c>
      <c r="C149" s="44">
        <f>_xlfn.IFNA(VLOOKUP($B149+1,Sheet1!$N$5:$AV$3000,2,FALSE),C148)</f>
        <v>4.0140000000000002</v>
      </c>
      <c r="D149">
        <f>_xlfn.IFNA(VLOOKUP($B149+1,Sheet1!$U$5:$AV$3000,2,FALSE),D148)</f>
        <v>7.1420000000000003</v>
      </c>
      <c r="E149">
        <f>_xlfn.IFNA(VLOOKUP($B149+1,Sheet1!$AB$5:$AV$3000,2,FALSE),E148)</f>
        <v>8.016</v>
      </c>
      <c r="F149">
        <f>_xlfn.IFNA(VLOOKUP($B149+1,Sheet1!$AI$5:$AV$3000,2,FALSE),F148)</f>
        <v>5.173</v>
      </c>
      <c r="G149">
        <f>_xlfn.IFNA(VLOOKUP($B149+1,Sheet1!$AP$5:$AV$3000,2,FALSE),G148)</f>
        <v>4.6120000000000001</v>
      </c>
      <c r="H149" s="41">
        <f t="shared" si="4"/>
        <v>5.7914000000000003</v>
      </c>
      <c r="I149">
        <f t="shared" si="5"/>
        <v>1.5300666129289928</v>
      </c>
    </row>
    <row r="150" spans="2:9" x14ac:dyDescent="0.25">
      <c r="B150" s="13">
        <v>145</v>
      </c>
      <c r="C150" s="44">
        <f>_xlfn.IFNA(VLOOKUP($B150+1,Sheet1!$N$5:$AV$3000,2,FALSE),C149)</f>
        <v>4.0149999999999997</v>
      </c>
      <c r="D150">
        <f>_xlfn.IFNA(VLOOKUP($B150+1,Sheet1!$U$5:$AV$3000,2,FALSE),D149)</f>
        <v>7.1429999999999998</v>
      </c>
      <c r="E150">
        <f>_xlfn.IFNA(VLOOKUP($B150+1,Sheet1!$AB$5:$AV$3000,2,FALSE),E149)</f>
        <v>8.016</v>
      </c>
      <c r="F150">
        <f>_xlfn.IFNA(VLOOKUP($B150+1,Sheet1!$AI$5:$AV$3000,2,FALSE),F149)</f>
        <v>5.1609999999999996</v>
      </c>
      <c r="G150">
        <f>_xlfn.IFNA(VLOOKUP($B150+1,Sheet1!$AP$5:$AV$3000,2,FALSE),G149)</f>
        <v>4.6130000000000004</v>
      </c>
      <c r="H150" s="41">
        <f t="shared" si="4"/>
        <v>5.7896000000000001</v>
      </c>
      <c r="I150">
        <f t="shared" si="5"/>
        <v>1.530835013971134</v>
      </c>
    </row>
    <row r="151" spans="2:9" x14ac:dyDescent="0.25">
      <c r="B151" s="13">
        <v>146</v>
      </c>
      <c r="C151" s="44">
        <f>_xlfn.IFNA(VLOOKUP($B151+1,Sheet1!$N$5:$AV$3000,2,FALSE),C150)</f>
        <v>4.0149999999999997</v>
      </c>
      <c r="D151">
        <f>_xlfn.IFNA(VLOOKUP($B151+1,Sheet1!$U$5:$AV$3000,2,FALSE),D150)</f>
        <v>7.1459999999999999</v>
      </c>
      <c r="E151">
        <f>_xlfn.IFNA(VLOOKUP($B151+1,Sheet1!$AB$5:$AV$3000,2,FALSE),E150)</f>
        <v>8.016</v>
      </c>
      <c r="F151">
        <f>_xlfn.IFNA(VLOOKUP($B151+1,Sheet1!$AI$5:$AV$3000,2,FALSE),F150)</f>
        <v>5.1379999999999999</v>
      </c>
      <c r="G151">
        <f>_xlfn.IFNA(VLOOKUP($B151+1,Sheet1!$AP$5:$AV$3000,2,FALSE),G150)</f>
        <v>4.6210000000000004</v>
      </c>
      <c r="H151" s="41">
        <f t="shared" si="4"/>
        <v>5.7872000000000003</v>
      </c>
      <c r="I151">
        <f t="shared" si="5"/>
        <v>1.5320615392339834</v>
      </c>
    </row>
    <row r="152" spans="2:9" x14ac:dyDescent="0.25">
      <c r="B152" s="13">
        <v>147</v>
      </c>
      <c r="C152" s="44">
        <f>_xlfn.IFNA(VLOOKUP($B152+1,Sheet1!$N$5:$AV$3000,2,FALSE),C151)</f>
        <v>4.0369999999999999</v>
      </c>
      <c r="D152">
        <f>_xlfn.IFNA(VLOOKUP($B152+1,Sheet1!$U$5:$AV$3000,2,FALSE),D151)</f>
        <v>7.1520000000000001</v>
      </c>
      <c r="E152">
        <f>_xlfn.IFNA(VLOOKUP($B152+1,Sheet1!$AB$5:$AV$3000,2,FALSE),E151)</f>
        <v>7.8810000000000002</v>
      </c>
      <c r="F152">
        <f>_xlfn.IFNA(VLOOKUP($B152+1,Sheet1!$AI$5:$AV$3000,2,FALSE),F151)</f>
        <v>5.2089999999999996</v>
      </c>
      <c r="G152">
        <f>_xlfn.IFNA(VLOOKUP($B152+1,Sheet1!$AP$5:$AV$3000,2,FALSE),G151)</f>
        <v>4.6790000000000003</v>
      </c>
      <c r="H152" s="41">
        <f t="shared" si="4"/>
        <v>5.7915999999999999</v>
      </c>
      <c r="I152">
        <f t="shared" si="5"/>
        <v>1.4745984673801906</v>
      </c>
    </row>
    <row r="153" spans="2:9" x14ac:dyDescent="0.25">
      <c r="B153" s="13">
        <v>148</v>
      </c>
      <c r="C153" s="44">
        <f>_xlfn.IFNA(VLOOKUP($B153+1,Sheet1!$N$5:$AV$3000,2,FALSE),C152)</f>
        <v>4.0369999999999999</v>
      </c>
      <c r="D153">
        <f>_xlfn.IFNA(VLOOKUP($B153+1,Sheet1!$U$5:$AV$3000,2,FALSE),D152)</f>
        <v>7.1470000000000002</v>
      </c>
      <c r="E153">
        <f>_xlfn.IFNA(VLOOKUP($B153+1,Sheet1!$AB$5:$AV$3000,2,FALSE),E152)</f>
        <v>7.8920000000000003</v>
      </c>
      <c r="F153">
        <f>_xlfn.IFNA(VLOOKUP($B153+1,Sheet1!$AI$5:$AV$3000,2,FALSE),F152)</f>
        <v>5.1779999999999999</v>
      </c>
      <c r="G153">
        <f>_xlfn.IFNA(VLOOKUP($B153+1,Sheet1!$AP$5:$AV$3000,2,FALSE),G152)</f>
        <v>4.6159999999999997</v>
      </c>
      <c r="H153" s="41">
        <f t="shared" si="4"/>
        <v>5.774</v>
      </c>
      <c r="I153">
        <f t="shared" si="5"/>
        <v>1.4889192053298259</v>
      </c>
    </row>
    <row r="154" spans="2:9" x14ac:dyDescent="0.25">
      <c r="B154" s="13">
        <v>149</v>
      </c>
      <c r="C154" s="44">
        <f>_xlfn.IFNA(VLOOKUP($B154+1,Sheet1!$N$5:$AV$3000,2,FALSE),C153)</f>
        <v>4.0529999999999999</v>
      </c>
      <c r="D154">
        <f>_xlfn.IFNA(VLOOKUP($B154+1,Sheet1!$U$5:$AV$3000,2,FALSE),D153)</f>
        <v>7.3250000000000002</v>
      </c>
      <c r="E154">
        <f>_xlfn.IFNA(VLOOKUP($B154+1,Sheet1!$AB$5:$AV$3000,2,FALSE),E153)</f>
        <v>7.9020000000000001</v>
      </c>
      <c r="F154">
        <f>_xlfn.IFNA(VLOOKUP($B154+1,Sheet1!$AI$5:$AV$3000,2,FALSE),F153)</f>
        <v>5.1779999999999999</v>
      </c>
      <c r="G154">
        <f>_xlfn.IFNA(VLOOKUP($B154+1,Sheet1!$AP$5:$AV$3000,2,FALSE),G153)</f>
        <v>4.6159999999999997</v>
      </c>
      <c r="H154" s="41">
        <f t="shared" si="4"/>
        <v>5.8148</v>
      </c>
      <c r="I154">
        <f t="shared" si="5"/>
        <v>1.5220829675152416</v>
      </c>
    </row>
    <row r="155" spans="2:9" x14ac:dyDescent="0.25">
      <c r="B155" s="13">
        <v>150</v>
      </c>
      <c r="C155" s="44">
        <f>_xlfn.IFNA(VLOOKUP($B155+1,Sheet1!$N$5:$AV$3000,2,FALSE),C154)</f>
        <v>4.0170000000000003</v>
      </c>
      <c r="D155">
        <f>_xlfn.IFNA(VLOOKUP($B155+1,Sheet1!$U$5:$AV$3000,2,FALSE),D154)</f>
        <v>7.1390000000000002</v>
      </c>
      <c r="E155">
        <f>_xlfn.IFNA(VLOOKUP($B155+1,Sheet1!$AB$5:$AV$3000,2,FALSE),E154)</f>
        <v>7.883</v>
      </c>
      <c r="F155">
        <f>_xlfn.IFNA(VLOOKUP($B155+1,Sheet1!$AI$5:$AV$3000,2,FALSE),F154)</f>
        <v>5.117</v>
      </c>
      <c r="G155">
        <f>_xlfn.IFNA(VLOOKUP($B155+1,Sheet1!$AP$5:$AV$3000,2,FALSE),G154)</f>
        <v>4.6159999999999997</v>
      </c>
      <c r="H155" s="41">
        <f t="shared" si="4"/>
        <v>5.7544000000000004</v>
      </c>
      <c r="I155">
        <f t="shared" si="5"/>
        <v>1.4945800212768776</v>
      </c>
    </row>
    <row r="156" spans="2:9" x14ac:dyDescent="0.25">
      <c r="B156" s="13">
        <v>151</v>
      </c>
      <c r="C156" s="44">
        <f>_xlfn.IFNA(VLOOKUP($B156+1,Sheet1!$N$5:$AV$3000,2,FALSE),C155)</f>
        <v>4.0170000000000003</v>
      </c>
      <c r="D156">
        <f>_xlfn.IFNA(VLOOKUP($B156+1,Sheet1!$U$5:$AV$3000,2,FALSE),D155)</f>
        <v>7.1429999999999998</v>
      </c>
      <c r="E156">
        <f>_xlfn.IFNA(VLOOKUP($B156+1,Sheet1!$AB$5:$AV$3000,2,FALSE),E155)</f>
        <v>7.8840000000000003</v>
      </c>
      <c r="F156">
        <f>_xlfn.IFNA(VLOOKUP($B156+1,Sheet1!$AI$5:$AV$3000,2,FALSE),F155)</f>
        <v>5.1159999999999997</v>
      </c>
      <c r="G156">
        <f>_xlfn.IFNA(VLOOKUP($B156+1,Sheet1!$AP$5:$AV$3000,2,FALSE),G155)</f>
        <v>4.6159999999999997</v>
      </c>
      <c r="H156" s="41">
        <f t="shared" si="4"/>
        <v>5.7552000000000003</v>
      </c>
      <c r="I156">
        <f t="shared" si="5"/>
        <v>1.4956918666623806</v>
      </c>
    </row>
    <row r="157" spans="2:9" x14ac:dyDescent="0.25">
      <c r="B157" s="13">
        <v>152</v>
      </c>
      <c r="C157" s="44">
        <f>_xlfn.IFNA(VLOOKUP($B157+1,Sheet1!$N$5:$AV$3000,2,FALSE),C156)</f>
        <v>4.0170000000000003</v>
      </c>
      <c r="D157">
        <f>_xlfn.IFNA(VLOOKUP($B157+1,Sheet1!$U$5:$AV$3000,2,FALSE),D156)</f>
        <v>7.1509999999999998</v>
      </c>
      <c r="E157">
        <f>_xlfn.IFNA(VLOOKUP($B157+1,Sheet1!$AB$5:$AV$3000,2,FALSE),E156)</f>
        <v>7.8959999999999999</v>
      </c>
      <c r="F157">
        <f>_xlfn.IFNA(VLOOKUP($B157+1,Sheet1!$AI$5:$AV$3000,2,FALSE),F156)</f>
        <v>5.1159999999999997</v>
      </c>
      <c r="G157">
        <f>_xlfn.IFNA(VLOOKUP($B157+1,Sheet1!$AP$5:$AV$3000,2,FALSE),G156)</f>
        <v>4.6159999999999997</v>
      </c>
      <c r="H157" s="41">
        <f t="shared" si="4"/>
        <v>5.7591999999999999</v>
      </c>
      <c r="I157">
        <f t="shared" si="5"/>
        <v>1.5005928695019168</v>
      </c>
    </row>
    <row r="158" spans="2:9" x14ac:dyDescent="0.25">
      <c r="B158" s="13">
        <v>153</v>
      </c>
      <c r="C158" s="44">
        <f>_xlfn.IFNA(VLOOKUP($B158+1,Sheet1!$N$5:$AV$3000,2,FALSE),C157)</f>
        <v>4.0119999999999996</v>
      </c>
      <c r="D158">
        <f>_xlfn.IFNA(VLOOKUP($B158+1,Sheet1!$U$5:$AV$3000,2,FALSE),D157)</f>
        <v>7.1470000000000002</v>
      </c>
      <c r="E158">
        <f>_xlfn.IFNA(VLOOKUP($B158+1,Sheet1!$AB$5:$AV$3000,2,FALSE),E157)</f>
        <v>7.8860000000000001</v>
      </c>
      <c r="F158">
        <f>_xlfn.IFNA(VLOOKUP($B158+1,Sheet1!$AI$5:$AV$3000,2,FALSE),F157)</f>
        <v>5.1150000000000002</v>
      </c>
      <c r="G158">
        <f>_xlfn.IFNA(VLOOKUP($B158+1,Sheet1!$AP$5:$AV$3000,2,FALSE),G157)</f>
        <v>4.6159999999999997</v>
      </c>
      <c r="H158" s="41">
        <f t="shared" si="4"/>
        <v>5.7551999999999994</v>
      </c>
      <c r="I158">
        <f t="shared" si="5"/>
        <v>1.4982519681281974</v>
      </c>
    </row>
    <row r="159" spans="2:9" x14ac:dyDescent="0.25">
      <c r="B159" s="13">
        <v>154</v>
      </c>
      <c r="C159" s="44">
        <f>_xlfn.IFNA(VLOOKUP($B159+1,Sheet1!$N$5:$AV$3000,2,FALSE),C158)</f>
        <v>4.0140000000000002</v>
      </c>
      <c r="D159">
        <f>_xlfn.IFNA(VLOOKUP($B159+1,Sheet1!$U$5:$AV$3000,2,FALSE),D158)</f>
        <v>7.1470000000000002</v>
      </c>
      <c r="E159">
        <f>_xlfn.IFNA(VLOOKUP($B159+1,Sheet1!$AB$5:$AV$3000,2,FALSE),E158)</f>
        <v>7.8760000000000003</v>
      </c>
      <c r="F159">
        <f>_xlfn.IFNA(VLOOKUP($B159+1,Sheet1!$AI$5:$AV$3000,2,FALSE),F158)</f>
        <v>5.1120000000000001</v>
      </c>
      <c r="G159">
        <f>_xlfn.IFNA(VLOOKUP($B159+1,Sheet1!$AP$5:$AV$3000,2,FALSE),G158)</f>
        <v>4.6159999999999997</v>
      </c>
      <c r="H159" s="41">
        <f t="shared" si="4"/>
        <v>5.7530000000000001</v>
      </c>
      <c r="I159">
        <f t="shared" si="5"/>
        <v>1.4952013911175974</v>
      </c>
    </row>
    <row r="160" spans="2:9" x14ac:dyDescent="0.25">
      <c r="B160" s="13">
        <v>155</v>
      </c>
      <c r="C160" s="44">
        <f>_xlfn.IFNA(VLOOKUP($B160+1,Sheet1!$N$5:$AV$3000,2,FALSE),C159)</f>
        <v>4.0140000000000002</v>
      </c>
      <c r="D160">
        <f>_xlfn.IFNA(VLOOKUP($B160+1,Sheet1!$U$5:$AV$3000,2,FALSE),D159)</f>
        <v>7.1470000000000002</v>
      </c>
      <c r="E160">
        <f>_xlfn.IFNA(VLOOKUP($B160+1,Sheet1!$AB$5:$AV$3000,2,FALSE),E159)</f>
        <v>7.8680000000000003</v>
      </c>
      <c r="F160">
        <f>_xlfn.IFNA(VLOOKUP($B160+1,Sheet1!$AI$5:$AV$3000,2,FALSE),F159)</f>
        <v>5.1120000000000001</v>
      </c>
      <c r="G160">
        <f>_xlfn.IFNA(VLOOKUP($B160+1,Sheet1!$AP$5:$AV$3000,2,FALSE),G159)</f>
        <v>4.6159999999999997</v>
      </c>
      <c r="H160" s="41">
        <f t="shared" si="4"/>
        <v>5.7514000000000012</v>
      </c>
      <c r="I160">
        <f t="shared" si="5"/>
        <v>1.4929312911182451</v>
      </c>
    </row>
    <row r="161" spans="2:9" x14ac:dyDescent="0.25">
      <c r="B161" s="13">
        <v>156</v>
      </c>
      <c r="C161" s="44">
        <f>_xlfn.IFNA(VLOOKUP($B161+1,Sheet1!$N$5:$AV$3000,2,FALSE),C160)</f>
        <v>4.0119999999999996</v>
      </c>
      <c r="D161">
        <f>_xlfn.IFNA(VLOOKUP($B161+1,Sheet1!$U$5:$AV$3000,2,FALSE),D160)</f>
        <v>7.133</v>
      </c>
      <c r="E161">
        <f>_xlfn.IFNA(VLOOKUP($B161+1,Sheet1!$AB$5:$AV$3000,2,FALSE),E160)</f>
        <v>7.8680000000000003</v>
      </c>
      <c r="F161">
        <f>_xlfn.IFNA(VLOOKUP($B161+1,Sheet1!$AI$5:$AV$3000,2,FALSE),F160)</f>
        <v>5.1120000000000001</v>
      </c>
      <c r="G161">
        <f>_xlfn.IFNA(VLOOKUP($B161+1,Sheet1!$AP$5:$AV$3000,2,FALSE),G160)</f>
        <v>4.6120000000000001</v>
      </c>
      <c r="H161" s="41">
        <f t="shared" si="4"/>
        <v>5.7474000000000007</v>
      </c>
      <c r="I161">
        <f t="shared" si="5"/>
        <v>1.4913960708007776</v>
      </c>
    </row>
    <row r="162" spans="2:9" x14ac:dyDescent="0.25">
      <c r="B162" s="13">
        <v>157</v>
      </c>
      <c r="C162" s="44">
        <f>_xlfn.IFNA(VLOOKUP($B162+1,Sheet1!$N$5:$AV$3000,2,FALSE),C161)</f>
        <v>4.01</v>
      </c>
      <c r="D162">
        <f>_xlfn.IFNA(VLOOKUP($B162+1,Sheet1!$U$5:$AV$3000,2,FALSE),D161)</f>
        <v>7.13</v>
      </c>
      <c r="E162">
        <f>_xlfn.IFNA(VLOOKUP($B162+1,Sheet1!$AB$5:$AV$3000,2,FALSE),E161)</f>
        <v>7.8680000000000003</v>
      </c>
      <c r="F162">
        <f>_xlfn.IFNA(VLOOKUP($B162+1,Sheet1!$AI$5:$AV$3000,2,FALSE),F161)</f>
        <v>5.1109999999999998</v>
      </c>
      <c r="G162">
        <f>_xlfn.IFNA(VLOOKUP($B162+1,Sheet1!$AP$5:$AV$3000,2,FALSE),G161)</f>
        <v>4.6120000000000001</v>
      </c>
      <c r="H162" s="41">
        <f t="shared" si="4"/>
        <v>5.7462</v>
      </c>
      <c r="I162">
        <f t="shared" si="5"/>
        <v>1.4913897411474963</v>
      </c>
    </row>
    <row r="163" spans="2:9" x14ac:dyDescent="0.25">
      <c r="B163" s="13">
        <v>158</v>
      </c>
      <c r="C163" s="44">
        <f>_xlfn.IFNA(VLOOKUP($B163+1,Sheet1!$N$5:$AV$3000,2,FALSE),C162)</f>
        <v>4.01</v>
      </c>
      <c r="D163">
        <f>_xlfn.IFNA(VLOOKUP($B163+1,Sheet1!$U$5:$AV$3000,2,FALSE),D162)</f>
        <v>7.1260000000000003</v>
      </c>
      <c r="E163">
        <f>_xlfn.IFNA(VLOOKUP($B163+1,Sheet1!$AB$5:$AV$3000,2,FALSE),E162)</f>
        <v>7.8689999999999998</v>
      </c>
      <c r="F163">
        <f>_xlfn.IFNA(VLOOKUP($B163+1,Sheet1!$AI$5:$AV$3000,2,FALSE),F162)</f>
        <v>5.1120000000000001</v>
      </c>
      <c r="G163">
        <f>_xlfn.IFNA(VLOOKUP($B163+1,Sheet1!$AP$5:$AV$3000,2,FALSE),G162)</f>
        <v>4.6079999999999997</v>
      </c>
      <c r="H163" s="41">
        <f t="shared" si="4"/>
        <v>5.7449999999999992</v>
      </c>
      <c r="I163">
        <f t="shared" si="5"/>
        <v>1.4914570057497478</v>
      </c>
    </row>
    <row r="164" spans="2:9" x14ac:dyDescent="0.25">
      <c r="B164" s="13">
        <v>159</v>
      </c>
      <c r="C164" s="44">
        <f>_xlfn.IFNA(VLOOKUP($B164+1,Sheet1!$N$5:$AV$3000,2,FALSE),C163)</f>
        <v>4.01</v>
      </c>
      <c r="D164">
        <f>_xlfn.IFNA(VLOOKUP($B164+1,Sheet1!$U$5:$AV$3000,2,FALSE),D163)</f>
        <v>7.1260000000000003</v>
      </c>
      <c r="E164">
        <f>_xlfn.IFNA(VLOOKUP($B164+1,Sheet1!$AB$5:$AV$3000,2,FALSE),E163)</f>
        <v>7.8689999999999998</v>
      </c>
      <c r="F164">
        <f>_xlfn.IFNA(VLOOKUP($B164+1,Sheet1!$AI$5:$AV$3000,2,FALSE),F163)</f>
        <v>5.1139999999999999</v>
      </c>
      <c r="G164">
        <f>_xlfn.IFNA(VLOOKUP($B164+1,Sheet1!$AP$5:$AV$3000,2,FALSE),G163)</f>
        <v>4.609</v>
      </c>
      <c r="H164" s="41">
        <f t="shared" si="4"/>
        <v>5.7456000000000005</v>
      </c>
      <c r="I164">
        <f t="shared" si="5"/>
        <v>1.4911349502979265</v>
      </c>
    </row>
    <row r="165" spans="2:9" x14ac:dyDescent="0.25">
      <c r="B165" s="13">
        <v>160</v>
      </c>
      <c r="C165" s="44">
        <f>_xlfn.IFNA(VLOOKUP($B165+1,Sheet1!$N$5:$AV$3000,2,FALSE),C164)</f>
        <v>4.008</v>
      </c>
      <c r="D165">
        <f>_xlfn.IFNA(VLOOKUP($B165+1,Sheet1!$U$5:$AV$3000,2,FALSE),D164)</f>
        <v>7.1260000000000003</v>
      </c>
      <c r="E165">
        <f>_xlfn.IFNA(VLOOKUP($B165+1,Sheet1!$AB$5:$AV$3000,2,FALSE),E164)</f>
        <v>7.8689999999999998</v>
      </c>
      <c r="F165">
        <f>_xlfn.IFNA(VLOOKUP($B165+1,Sheet1!$AI$5:$AV$3000,2,FALSE),F164)</f>
        <v>5.1150000000000002</v>
      </c>
      <c r="G165">
        <f>_xlfn.IFNA(VLOOKUP($B165+1,Sheet1!$AP$5:$AV$3000,2,FALSE),G164)</f>
        <v>4.609</v>
      </c>
      <c r="H165" s="41">
        <f t="shared" si="4"/>
        <v>5.745400000000001</v>
      </c>
      <c r="I165">
        <f t="shared" si="5"/>
        <v>1.4915160877442788</v>
      </c>
    </row>
    <row r="166" spans="2:9" x14ac:dyDescent="0.25">
      <c r="B166" s="13">
        <v>161</v>
      </c>
      <c r="C166" s="44">
        <f>_xlfn.IFNA(VLOOKUP($B166+1,Sheet1!$N$5:$AV$3000,2,FALSE),C165)</f>
        <v>4.0069999999999997</v>
      </c>
      <c r="D166">
        <f>_xlfn.IFNA(VLOOKUP($B166+1,Sheet1!$U$5:$AV$3000,2,FALSE),D165)</f>
        <v>7.1239999999999997</v>
      </c>
      <c r="E166">
        <f>_xlfn.IFNA(VLOOKUP($B166+1,Sheet1!$AB$5:$AV$3000,2,FALSE),E165)</f>
        <v>7.8680000000000003</v>
      </c>
      <c r="F166">
        <f>_xlfn.IFNA(VLOOKUP($B166+1,Sheet1!$AI$5:$AV$3000,2,FALSE),F165)</f>
        <v>5.1150000000000002</v>
      </c>
      <c r="G166">
        <f>_xlfn.IFNA(VLOOKUP($B166+1,Sheet1!$AP$5:$AV$3000,2,FALSE),G165)</f>
        <v>4.609</v>
      </c>
      <c r="H166" s="41">
        <f t="shared" si="4"/>
        <v>5.744600000000001</v>
      </c>
      <c r="I166">
        <f t="shared" si="5"/>
        <v>1.4910941754295712</v>
      </c>
    </row>
    <row r="167" spans="2:9" x14ac:dyDescent="0.25">
      <c r="B167" s="13">
        <v>162</v>
      </c>
      <c r="C167" s="44">
        <f>_xlfn.IFNA(VLOOKUP($B167+1,Sheet1!$N$5:$AV$3000,2,FALSE),C166)</f>
        <v>4.0069999999999997</v>
      </c>
      <c r="D167">
        <f>_xlfn.IFNA(VLOOKUP($B167+1,Sheet1!$U$5:$AV$3000,2,FALSE),D166)</f>
        <v>7.1210000000000004</v>
      </c>
      <c r="E167">
        <f>_xlfn.IFNA(VLOOKUP($B167+1,Sheet1!$AB$5:$AV$3000,2,FALSE),E166)</f>
        <v>7.8680000000000003</v>
      </c>
      <c r="F167">
        <f>_xlfn.IFNA(VLOOKUP($B167+1,Sheet1!$AI$5:$AV$3000,2,FALSE),F166)</f>
        <v>5.1139999999999999</v>
      </c>
      <c r="G167">
        <f>_xlfn.IFNA(VLOOKUP($B167+1,Sheet1!$AP$5:$AV$3000,2,FALSE),G166)</f>
        <v>4.609</v>
      </c>
      <c r="H167" s="41">
        <f t="shared" si="4"/>
        <v>5.7438000000000002</v>
      </c>
      <c r="I167">
        <f t="shared" si="5"/>
        <v>1.4906239498948097</v>
      </c>
    </row>
    <row r="168" spans="2:9" x14ac:dyDescent="0.25">
      <c r="B168" s="13">
        <v>163</v>
      </c>
      <c r="C168" s="44">
        <f>_xlfn.IFNA(VLOOKUP($B168+1,Sheet1!$N$5:$AV$3000,2,FALSE),C167)</f>
        <v>4.0069999999999997</v>
      </c>
      <c r="D168">
        <f>_xlfn.IFNA(VLOOKUP($B168+1,Sheet1!$U$5:$AV$3000,2,FALSE),D167)</f>
        <v>7.1189999999999998</v>
      </c>
      <c r="E168">
        <f>_xlfn.IFNA(VLOOKUP($B168+1,Sheet1!$AB$5:$AV$3000,2,FALSE),E167)</f>
        <v>7.8680000000000003</v>
      </c>
      <c r="F168">
        <f>_xlfn.IFNA(VLOOKUP($B168+1,Sheet1!$AI$5:$AV$3000,2,FALSE),F167)</f>
        <v>5.1120000000000001</v>
      </c>
      <c r="G168">
        <f>_xlfn.IFNA(VLOOKUP($B168+1,Sheet1!$AP$5:$AV$3000,2,FALSE),G167)</f>
        <v>4.617</v>
      </c>
      <c r="H168" s="41">
        <f t="shared" si="4"/>
        <v>5.7446000000000002</v>
      </c>
      <c r="I168">
        <f t="shared" si="5"/>
        <v>1.4892092666915531</v>
      </c>
    </row>
    <row r="169" spans="2:9" x14ac:dyDescent="0.25">
      <c r="B169" s="13">
        <v>164</v>
      </c>
      <c r="C169" s="44">
        <f>_xlfn.IFNA(VLOOKUP($B169+1,Sheet1!$N$5:$AV$3000,2,FALSE),C168)</f>
        <v>4.008</v>
      </c>
      <c r="D169">
        <f>_xlfn.IFNA(VLOOKUP($B169+1,Sheet1!$U$5:$AV$3000,2,FALSE),D168)</f>
        <v>7.1189999999999998</v>
      </c>
      <c r="E169">
        <f>_xlfn.IFNA(VLOOKUP($B169+1,Sheet1!$AB$5:$AV$3000,2,FALSE),E168)</f>
        <v>7.875</v>
      </c>
      <c r="F169">
        <f>_xlfn.IFNA(VLOOKUP($B169+1,Sheet1!$AI$5:$AV$3000,2,FALSE),F168)</f>
        <v>5.1120000000000001</v>
      </c>
      <c r="G169">
        <f>_xlfn.IFNA(VLOOKUP($B169+1,Sheet1!$AP$5:$AV$3000,2,FALSE),G168)</f>
        <v>4.6120000000000001</v>
      </c>
      <c r="H169" s="41">
        <f t="shared" si="4"/>
        <v>5.7451999999999996</v>
      </c>
      <c r="I169">
        <f t="shared" si="5"/>
        <v>1.4917320670951606</v>
      </c>
    </row>
    <row r="170" spans="2:9" x14ac:dyDescent="0.25">
      <c r="B170" s="13">
        <v>165</v>
      </c>
      <c r="C170" s="44">
        <f>_xlfn.IFNA(VLOOKUP($B170+1,Sheet1!$N$5:$AV$3000,2,FALSE),C169)</f>
        <v>4.0090000000000003</v>
      </c>
      <c r="D170">
        <f>_xlfn.IFNA(VLOOKUP($B170+1,Sheet1!$U$5:$AV$3000,2,FALSE),D169)</f>
        <v>7.1189999999999998</v>
      </c>
      <c r="E170">
        <f>_xlfn.IFNA(VLOOKUP($B170+1,Sheet1!$AB$5:$AV$3000,2,FALSE),E169)</f>
        <v>7.8630000000000004</v>
      </c>
      <c r="F170">
        <f>_xlfn.IFNA(VLOOKUP($B170+1,Sheet1!$AI$5:$AV$3000,2,FALSE),F169)</f>
        <v>5.1120000000000001</v>
      </c>
      <c r="G170">
        <f>_xlfn.IFNA(VLOOKUP($B170+1,Sheet1!$AP$5:$AV$3000,2,FALSE),G169)</f>
        <v>4.6079999999999997</v>
      </c>
      <c r="H170" s="41">
        <f t="shared" si="4"/>
        <v>5.7422000000000004</v>
      </c>
      <c r="I170">
        <f t="shared" si="5"/>
        <v>1.4886849767496131</v>
      </c>
    </row>
    <row r="171" spans="2:9" x14ac:dyDescent="0.25">
      <c r="B171" s="13">
        <v>166</v>
      </c>
      <c r="C171" s="44">
        <f>_xlfn.IFNA(VLOOKUP($B171+1,Sheet1!$N$5:$AV$3000,2,FALSE),C170)</f>
        <v>4.0110000000000001</v>
      </c>
      <c r="D171">
        <f>_xlfn.IFNA(VLOOKUP($B171+1,Sheet1!$U$5:$AV$3000,2,FALSE),D170)</f>
        <v>7.1269999999999998</v>
      </c>
      <c r="E171">
        <f>_xlfn.IFNA(VLOOKUP($B171+1,Sheet1!$AB$5:$AV$3000,2,FALSE),E170)</f>
        <v>7.8630000000000004</v>
      </c>
      <c r="F171">
        <f>_xlfn.IFNA(VLOOKUP($B171+1,Sheet1!$AI$5:$AV$3000,2,FALSE),F170)</f>
        <v>5.1120000000000001</v>
      </c>
      <c r="G171">
        <f>_xlfn.IFNA(VLOOKUP($B171+1,Sheet1!$AP$5:$AV$3000,2,FALSE),G170)</f>
        <v>4.6079999999999997</v>
      </c>
      <c r="H171" s="41">
        <f t="shared" si="4"/>
        <v>5.7442000000000002</v>
      </c>
      <c r="I171">
        <f t="shared" si="5"/>
        <v>1.4897019030665173</v>
      </c>
    </row>
    <row r="172" spans="2:9" x14ac:dyDescent="0.25">
      <c r="B172" s="13">
        <v>167</v>
      </c>
      <c r="C172" s="44">
        <f>_xlfn.IFNA(VLOOKUP($B172+1,Sheet1!$N$5:$AV$3000,2,FALSE),C171)</f>
        <v>4.0110000000000001</v>
      </c>
      <c r="D172">
        <f>_xlfn.IFNA(VLOOKUP($B172+1,Sheet1!$U$5:$AV$3000,2,FALSE),D171)</f>
        <v>7.1269999999999998</v>
      </c>
      <c r="E172">
        <f>_xlfn.IFNA(VLOOKUP($B172+1,Sheet1!$AB$5:$AV$3000,2,FALSE),E171)</f>
        <v>7.8630000000000004</v>
      </c>
      <c r="F172">
        <f>_xlfn.IFNA(VLOOKUP($B172+1,Sheet1!$AI$5:$AV$3000,2,FALSE),F171)</f>
        <v>5.1159999999999997</v>
      </c>
      <c r="G172">
        <f>_xlfn.IFNA(VLOOKUP($B172+1,Sheet1!$AP$5:$AV$3000,2,FALSE),G171)</f>
        <v>4.6050000000000004</v>
      </c>
      <c r="H172" s="41">
        <f t="shared" si="4"/>
        <v>5.7444000000000006</v>
      </c>
      <c r="I172">
        <f t="shared" si="5"/>
        <v>1.4898216806047635</v>
      </c>
    </row>
    <row r="173" spans="2:9" x14ac:dyDescent="0.25">
      <c r="B173" s="13">
        <v>168</v>
      </c>
      <c r="C173" s="44">
        <f>_xlfn.IFNA(VLOOKUP($B173+1,Sheet1!$N$5:$AV$3000,2,FALSE),C172)</f>
        <v>4.0110000000000001</v>
      </c>
      <c r="D173">
        <f>_xlfn.IFNA(VLOOKUP($B173+1,Sheet1!$U$5:$AV$3000,2,FALSE),D172)</f>
        <v>7.1269999999999998</v>
      </c>
      <c r="E173">
        <f>_xlfn.IFNA(VLOOKUP($B173+1,Sheet1!$AB$5:$AV$3000,2,FALSE),E172)</f>
        <v>7.8630000000000004</v>
      </c>
      <c r="F173">
        <f>_xlfn.IFNA(VLOOKUP($B173+1,Sheet1!$AI$5:$AV$3000,2,FALSE),F172)</f>
        <v>5.1180000000000003</v>
      </c>
      <c r="G173">
        <f>_xlfn.IFNA(VLOOKUP($B173+1,Sheet1!$AP$5:$AV$3000,2,FALSE),G172)</f>
        <v>4.6059999999999999</v>
      </c>
      <c r="H173" s="41">
        <f t="shared" si="4"/>
        <v>5.7450000000000001</v>
      </c>
      <c r="I173">
        <f t="shared" si="5"/>
        <v>1.4895001846257023</v>
      </c>
    </row>
    <row r="174" spans="2:9" x14ac:dyDescent="0.25">
      <c r="B174" s="13">
        <v>169</v>
      </c>
      <c r="C174" s="44">
        <f>_xlfn.IFNA(VLOOKUP($B174+1,Sheet1!$N$5:$AV$3000,2,FALSE),C173)</f>
        <v>4.0110000000000001</v>
      </c>
      <c r="D174">
        <f>_xlfn.IFNA(VLOOKUP($B174+1,Sheet1!$U$5:$AV$3000,2,FALSE),D173)</f>
        <v>7.1360000000000001</v>
      </c>
      <c r="E174">
        <f>_xlfn.IFNA(VLOOKUP($B174+1,Sheet1!$AB$5:$AV$3000,2,FALSE),E173)</f>
        <v>7.8639999999999999</v>
      </c>
      <c r="F174">
        <f>_xlfn.IFNA(VLOOKUP($B174+1,Sheet1!$AI$5:$AV$3000,2,FALSE),F173)</f>
        <v>5.1180000000000003</v>
      </c>
      <c r="G174">
        <f>_xlfn.IFNA(VLOOKUP($B174+1,Sheet1!$AP$5:$AV$3000,2,FALSE),G173)</f>
        <v>4.6059999999999999</v>
      </c>
      <c r="H174" s="41">
        <f t="shared" si="4"/>
        <v>5.7469999999999999</v>
      </c>
      <c r="I174">
        <f t="shared" si="5"/>
        <v>1.4914575421378942</v>
      </c>
    </row>
    <row r="175" spans="2:9" x14ac:dyDescent="0.25">
      <c r="B175" s="13">
        <v>170</v>
      </c>
      <c r="C175" s="44">
        <f>_xlfn.IFNA(VLOOKUP($B175+1,Sheet1!$N$5:$AV$3000,2,FALSE),C174)</f>
        <v>4.0110000000000001</v>
      </c>
      <c r="D175">
        <f>_xlfn.IFNA(VLOOKUP($B175+1,Sheet1!$U$5:$AV$3000,2,FALSE),D174)</f>
        <v>7.1360000000000001</v>
      </c>
      <c r="E175">
        <f>_xlfn.IFNA(VLOOKUP($B175+1,Sheet1!$AB$5:$AV$3000,2,FALSE),E174)</f>
        <v>7.8620000000000001</v>
      </c>
      <c r="F175">
        <f>_xlfn.IFNA(VLOOKUP($B175+1,Sheet1!$AI$5:$AV$3000,2,FALSE),F174)</f>
        <v>5.12</v>
      </c>
      <c r="G175">
        <f>_xlfn.IFNA(VLOOKUP($B175+1,Sheet1!$AP$5:$AV$3000,2,FALSE),G174)</f>
        <v>4.6059999999999999</v>
      </c>
      <c r="H175" s="41">
        <f t="shared" si="4"/>
        <v>5.7469999999999999</v>
      </c>
      <c r="I175">
        <f t="shared" si="5"/>
        <v>1.4907214360838872</v>
      </c>
    </row>
    <row r="176" spans="2:9" x14ac:dyDescent="0.25">
      <c r="B176" s="13">
        <v>171</v>
      </c>
      <c r="C176" s="44">
        <f>_xlfn.IFNA(VLOOKUP($B176+1,Sheet1!$N$5:$AV$3000,2,FALSE),C175)</f>
        <v>4.0110000000000001</v>
      </c>
      <c r="D176">
        <f>_xlfn.IFNA(VLOOKUP($B176+1,Sheet1!$U$5:$AV$3000,2,FALSE),D175)</f>
        <v>7.1360000000000001</v>
      </c>
      <c r="E176">
        <f>_xlfn.IFNA(VLOOKUP($B176+1,Sheet1!$AB$5:$AV$3000,2,FALSE),E175)</f>
        <v>7.86</v>
      </c>
      <c r="F176">
        <f>_xlfn.IFNA(VLOOKUP($B176+1,Sheet1!$AI$5:$AV$3000,2,FALSE),F175)</f>
        <v>5.12</v>
      </c>
      <c r="G176">
        <f>_xlfn.IFNA(VLOOKUP($B176+1,Sheet1!$AP$5:$AV$3000,2,FALSE),G175)</f>
        <v>4.6050000000000004</v>
      </c>
      <c r="H176" s="41">
        <f t="shared" si="4"/>
        <v>5.7464000000000004</v>
      </c>
      <c r="I176">
        <f t="shared" si="5"/>
        <v>1.4903071629701028</v>
      </c>
    </row>
    <row r="177" spans="2:9" x14ac:dyDescent="0.25">
      <c r="B177" s="13">
        <v>172</v>
      </c>
      <c r="C177" s="44">
        <f>_xlfn.IFNA(VLOOKUP($B177+1,Sheet1!$N$5:$AV$3000,2,FALSE),C176)</f>
        <v>4.016</v>
      </c>
      <c r="D177">
        <f>_xlfn.IFNA(VLOOKUP($B177+1,Sheet1!$U$5:$AV$3000,2,FALSE),D176)</f>
        <v>7.1289999999999996</v>
      </c>
      <c r="E177">
        <f>_xlfn.IFNA(VLOOKUP($B177+1,Sheet1!$AB$5:$AV$3000,2,FALSE),E176)</f>
        <v>7.86</v>
      </c>
      <c r="F177">
        <f>_xlfn.IFNA(VLOOKUP($B177+1,Sheet1!$AI$5:$AV$3000,2,FALSE),F176)</f>
        <v>5.12</v>
      </c>
      <c r="G177">
        <f>_xlfn.IFNA(VLOOKUP($B177+1,Sheet1!$AP$5:$AV$3000,2,FALSE),G176)</f>
        <v>4.6020000000000003</v>
      </c>
      <c r="H177" s="41">
        <f t="shared" si="4"/>
        <v>5.7454000000000001</v>
      </c>
      <c r="I177">
        <f t="shared" si="5"/>
        <v>1.4883007223004381</v>
      </c>
    </row>
    <row r="178" spans="2:9" x14ac:dyDescent="0.25">
      <c r="B178" s="13">
        <v>173</v>
      </c>
      <c r="C178" s="44">
        <f>_xlfn.IFNA(VLOOKUP($B178+1,Sheet1!$N$5:$AV$3000,2,FALSE),C177)</f>
        <v>4.016</v>
      </c>
      <c r="D178">
        <f>_xlfn.IFNA(VLOOKUP($B178+1,Sheet1!$U$5:$AV$3000,2,FALSE),D177)</f>
        <v>7.1289999999999996</v>
      </c>
      <c r="E178">
        <f>_xlfn.IFNA(VLOOKUP($B178+1,Sheet1!$AB$5:$AV$3000,2,FALSE),E177)</f>
        <v>7.86</v>
      </c>
      <c r="F178">
        <f>_xlfn.IFNA(VLOOKUP($B178+1,Sheet1!$AI$5:$AV$3000,2,FALSE),F177)</f>
        <v>5.12</v>
      </c>
      <c r="G178">
        <f>_xlfn.IFNA(VLOOKUP($B178+1,Sheet1!$AP$5:$AV$3000,2,FALSE),G177)</f>
        <v>4.601</v>
      </c>
      <c r="H178" s="41">
        <f t="shared" si="4"/>
        <v>5.7451999999999996</v>
      </c>
      <c r="I178">
        <f t="shared" si="5"/>
        <v>1.4884544198597436</v>
      </c>
    </row>
    <row r="179" spans="2:9" x14ac:dyDescent="0.25">
      <c r="B179" s="13">
        <v>174</v>
      </c>
      <c r="C179" s="44">
        <f>_xlfn.IFNA(VLOOKUP($B179+1,Sheet1!$N$5:$AV$3000,2,FALSE),C178)</f>
        <v>4.0110000000000001</v>
      </c>
      <c r="D179">
        <f>_xlfn.IFNA(VLOOKUP($B179+1,Sheet1!$U$5:$AV$3000,2,FALSE),D178)</f>
        <v>7.1289999999999996</v>
      </c>
      <c r="E179">
        <f>_xlfn.IFNA(VLOOKUP($B179+1,Sheet1!$AB$5:$AV$3000,2,FALSE),E178)</f>
        <v>7.8620000000000001</v>
      </c>
      <c r="F179">
        <f>_xlfn.IFNA(VLOOKUP($B179+1,Sheet1!$AI$5:$AV$3000,2,FALSE),F178)</f>
        <v>5.12</v>
      </c>
      <c r="G179">
        <f>_xlfn.IFNA(VLOOKUP($B179+1,Sheet1!$AP$5:$AV$3000,2,FALSE),G178)</f>
        <v>4.6040000000000001</v>
      </c>
      <c r="H179" s="41">
        <f t="shared" si="4"/>
        <v>5.7452000000000005</v>
      </c>
      <c r="I179">
        <f t="shared" si="5"/>
        <v>1.4897252632616509</v>
      </c>
    </row>
    <row r="180" spans="2:9" x14ac:dyDescent="0.25">
      <c r="B180" s="13">
        <v>175</v>
      </c>
      <c r="C180" s="44">
        <f>_xlfn.IFNA(VLOOKUP($B180+1,Sheet1!$N$5:$AV$3000,2,FALSE),C179)</f>
        <v>4.0090000000000003</v>
      </c>
      <c r="D180">
        <f>_xlfn.IFNA(VLOOKUP($B180+1,Sheet1!$U$5:$AV$3000,2,FALSE),D179)</f>
        <v>7.1289999999999996</v>
      </c>
      <c r="E180">
        <f>_xlfn.IFNA(VLOOKUP($B180+1,Sheet1!$AB$5:$AV$3000,2,FALSE),E179)</f>
        <v>7.859</v>
      </c>
      <c r="F180">
        <f>_xlfn.IFNA(VLOOKUP($B180+1,Sheet1!$AI$5:$AV$3000,2,FALSE),F179)</f>
        <v>5.12</v>
      </c>
      <c r="G180">
        <f>_xlfn.IFNA(VLOOKUP($B180+1,Sheet1!$AP$5:$AV$3000,2,FALSE),G179)</f>
        <v>4.6040000000000001</v>
      </c>
      <c r="H180" s="41">
        <f t="shared" si="4"/>
        <v>5.7442000000000002</v>
      </c>
      <c r="I180">
        <f t="shared" si="5"/>
        <v>1.489338833173971</v>
      </c>
    </row>
    <row r="181" spans="2:9" x14ac:dyDescent="0.25">
      <c r="B181" s="13">
        <v>176</v>
      </c>
      <c r="C181" s="44">
        <f>_xlfn.IFNA(VLOOKUP($B181+1,Sheet1!$N$5:$AV$3000,2,FALSE),C180)</f>
        <v>4.0090000000000003</v>
      </c>
      <c r="D181">
        <f>_xlfn.IFNA(VLOOKUP($B181+1,Sheet1!$U$5:$AV$3000,2,FALSE),D180)</f>
        <v>7.1230000000000002</v>
      </c>
      <c r="E181">
        <f>_xlfn.IFNA(VLOOKUP($B181+1,Sheet1!$AB$5:$AV$3000,2,FALSE),E180)</f>
        <v>7.8570000000000002</v>
      </c>
      <c r="F181">
        <f>_xlfn.IFNA(VLOOKUP($B181+1,Sheet1!$AI$5:$AV$3000,2,FALSE),F180)</f>
        <v>5.1150000000000002</v>
      </c>
      <c r="G181">
        <f>_xlfn.IFNA(VLOOKUP($B181+1,Sheet1!$AP$5:$AV$3000,2,FALSE),G180)</f>
        <v>4.6040000000000001</v>
      </c>
      <c r="H181" s="41">
        <f t="shared" si="4"/>
        <v>5.7416</v>
      </c>
      <c r="I181">
        <f t="shared" si="5"/>
        <v>1.4880757507600242</v>
      </c>
    </row>
    <row r="182" spans="2:9" x14ac:dyDescent="0.25">
      <c r="B182" s="13">
        <v>177</v>
      </c>
      <c r="C182" s="44">
        <f>_xlfn.IFNA(VLOOKUP($B182+1,Sheet1!$N$5:$AV$3000,2,FALSE),C181)</f>
        <v>4.0069999999999997</v>
      </c>
      <c r="D182">
        <f>_xlfn.IFNA(VLOOKUP($B182+1,Sheet1!$U$5:$AV$3000,2,FALSE),D181)</f>
        <v>7.1230000000000002</v>
      </c>
      <c r="E182">
        <f>_xlfn.IFNA(VLOOKUP($B182+1,Sheet1!$AB$5:$AV$3000,2,FALSE),E181)</f>
        <v>7.8550000000000004</v>
      </c>
      <c r="F182">
        <f>_xlfn.IFNA(VLOOKUP($B182+1,Sheet1!$AI$5:$AV$3000,2,FALSE),F181)</f>
        <v>5.1159999999999997</v>
      </c>
      <c r="G182">
        <f>_xlfn.IFNA(VLOOKUP($B182+1,Sheet1!$AP$5:$AV$3000,2,FALSE),G181)</f>
        <v>4.6020000000000003</v>
      </c>
      <c r="H182" s="41">
        <f t="shared" si="4"/>
        <v>5.7405999999999997</v>
      </c>
      <c r="I182">
        <f t="shared" si="5"/>
        <v>1.4881949603462565</v>
      </c>
    </row>
    <row r="183" spans="2:9" x14ac:dyDescent="0.25">
      <c r="B183" s="13">
        <v>178</v>
      </c>
      <c r="C183" s="44">
        <f>_xlfn.IFNA(VLOOKUP($B183+1,Sheet1!$N$5:$AV$3000,2,FALSE),C182)</f>
        <v>4.0069999999999997</v>
      </c>
      <c r="D183">
        <f>_xlfn.IFNA(VLOOKUP($B183+1,Sheet1!$U$5:$AV$3000,2,FALSE),D182)</f>
        <v>7.1230000000000002</v>
      </c>
      <c r="E183">
        <f>_xlfn.IFNA(VLOOKUP($B183+1,Sheet1!$AB$5:$AV$3000,2,FALSE),E182)</f>
        <v>7.8570000000000002</v>
      </c>
      <c r="F183">
        <f>_xlfn.IFNA(VLOOKUP($B183+1,Sheet1!$AI$5:$AV$3000,2,FALSE),F182)</f>
        <v>5.1159999999999997</v>
      </c>
      <c r="G183">
        <f>_xlfn.IFNA(VLOOKUP($B183+1,Sheet1!$AP$5:$AV$3000,2,FALSE),G182)</f>
        <v>4.6020000000000003</v>
      </c>
      <c r="H183" s="41">
        <f t="shared" si="4"/>
        <v>5.7409999999999997</v>
      </c>
      <c r="I183">
        <f t="shared" si="5"/>
        <v>1.4887633794528929</v>
      </c>
    </row>
    <row r="184" spans="2:9" x14ac:dyDescent="0.25">
      <c r="B184" s="13">
        <v>179</v>
      </c>
      <c r="C184" s="44">
        <f>_xlfn.IFNA(VLOOKUP($B184+1,Sheet1!$N$5:$AV$3000,2,FALSE),C183)</f>
        <v>4.0049999999999999</v>
      </c>
      <c r="D184">
        <f>_xlfn.IFNA(VLOOKUP($B184+1,Sheet1!$U$5:$AV$3000,2,FALSE),D183)</f>
        <v>7.1230000000000002</v>
      </c>
      <c r="E184">
        <f>_xlfn.IFNA(VLOOKUP($B184+1,Sheet1!$AB$5:$AV$3000,2,FALSE),E183)</f>
        <v>7.8620000000000001</v>
      </c>
      <c r="F184">
        <f>_xlfn.IFNA(VLOOKUP($B184+1,Sheet1!$AI$5:$AV$3000,2,FALSE),F183)</f>
        <v>5.1159999999999997</v>
      </c>
      <c r="G184">
        <f>_xlfn.IFNA(VLOOKUP($B184+1,Sheet1!$AP$5:$AV$3000,2,FALSE),G183)</f>
        <v>4.6020000000000003</v>
      </c>
      <c r="H184" s="41">
        <f t="shared" si="4"/>
        <v>5.7416</v>
      </c>
      <c r="I184">
        <f t="shared" si="5"/>
        <v>1.4906512133963448</v>
      </c>
    </row>
    <row r="185" spans="2:9" x14ac:dyDescent="0.25">
      <c r="B185" s="13">
        <v>180</v>
      </c>
      <c r="C185" s="44">
        <f>_xlfn.IFNA(VLOOKUP($B185+1,Sheet1!$N$5:$AV$3000,2,FALSE),C184)</f>
        <v>4.0030000000000001</v>
      </c>
      <c r="D185">
        <f>_xlfn.IFNA(VLOOKUP($B185+1,Sheet1!$U$5:$AV$3000,2,FALSE),D184)</f>
        <v>7.1230000000000002</v>
      </c>
      <c r="E185">
        <f>_xlfn.IFNA(VLOOKUP($B185+1,Sheet1!$AB$5:$AV$3000,2,FALSE),E184)</f>
        <v>7.8620000000000001</v>
      </c>
      <c r="F185">
        <f>_xlfn.IFNA(VLOOKUP($B185+1,Sheet1!$AI$5:$AV$3000,2,FALSE),F184)</f>
        <v>5.1159999999999997</v>
      </c>
      <c r="G185">
        <f>_xlfn.IFNA(VLOOKUP($B185+1,Sheet1!$AP$5:$AV$3000,2,FALSE),G184)</f>
        <v>4.5979999999999999</v>
      </c>
      <c r="H185" s="41">
        <f t="shared" si="4"/>
        <v>5.7403999999999993</v>
      </c>
      <c r="I185">
        <f t="shared" si="5"/>
        <v>1.4917292783880067</v>
      </c>
    </row>
    <row r="186" spans="2:9" x14ac:dyDescent="0.25">
      <c r="B186" s="13">
        <v>181</v>
      </c>
      <c r="C186" s="44">
        <f>_xlfn.IFNA(VLOOKUP($B186+1,Sheet1!$N$5:$AV$3000,2,FALSE),C185)</f>
        <v>4.0010000000000003</v>
      </c>
      <c r="D186">
        <f>_xlfn.IFNA(VLOOKUP($B186+1,Sheet1!$U$5:$AV$3000,2,FALSE),D185)</f>
        <v>7.1230000000000002</v>
      </c>
      <c r="E186">
        <f>_xlfn.IFNA(VLOOKUP($B186+1,Sheet1!$AB$5:$AV$3000,2,FALSE),E185)</f>
        <v>7.8540000000000001</v>
      </c>
      <c r="F186">
        <f>_xlfn.IFNA(VLOOKUP($B186+1,Sheet1!$AI$5:$AV$3000,2,FALSE),F185)</f>
        <v>5.1180000000000003</v>
      </c>
      <c r="G186">
        <f>_xlfn.IFNA(VLOOKUP($B186+1,Sheet1!$AP$5:$AV$3000,2,FALSE),G185)</f>
        <v>4.5979999999999999</v>
      </c>
      <c r="H186" s="41">
        <f t="shared" si="4"/>
        <v>5.7388000000000003</v>
      </c>
      <c r="I186">
        <f t="shared" si="5"/>
        <v>1.4897547986162019</v>
      </c>
    </row>
    <row r="187" spans="2:9" x14ac:dyDescent="0.25">
      <c r="B187" s="13">
        <v>182</v>
      </c>
      <c r="C187" s="44">
        <f>_xlfn.IFNA(VLOOKUP($B187+1,Sheet1!$N$5:$AV$3000,2,FALSE),C186)</f>
        <v>4.0030000000000001</v>
      </c>
      <c r="D187">
        <f>_xlfn.IFNA(VLOOKUP($B187+1,Sheet1!$U$5:$AV$3000,2,FALSE),D186)</f>
        <v>7.1180000000000003</v>
      </c>
      <c r="E187">
        <f>_xlfn.IFNA(VLOOKUP($B187+1,Sheet1!$AB$5:$AV$3000,2,FALSE),E186)</f>
        <v>7.8550000000000004</v>
      </c>
      <c r="F187">
        <f>_xlfn.IFNA(VLOOKUP($B187+1,Sheet1!$AI$5:$AV$3000,2,FALSE),F186)</f>
        <v>5.1180000000000003</v>
      </c>
      <c r="G187">
        <f>_xlfn.IFNA(VLOOKUP($B187+1,Sheet1!$AP$5:$AV$3000,2,FALSE),G186)</f>
        <v>4.5990000000000002</v>
      </c>
      <c r="H187" s="41">
        <f t="shared" si="4"/>
        <v>5.7385999999999999</v>
      </c>
      <c r="I187">
        <f t="shared" si="5"/>
        <v>1.4884913973550538</v>
      </c>
    </row>
    <row r="188" spans="2:9" x14ac:dyDescent="0.25">
      <c r="B188" s="13">
        <v>183</v>
      </c>
      <c r="C188" s="44">
        <f>_xlfn.IFNA(VLOOKUP($B188+1,Sheet1!$N$5:$AV$3000,2,FALSE),C187)</f>
        <v>4.0030000000000001</v>
      </c>
      <c r="D188">
        <f>_xlfn.IFNA(VLOOKUP($B188+1,Sheet1!$U$5:$AV$3000,2,FALSE),D187)</f>
        <v>7.1180000000000003</v>
      </c>
      <c r="E188">
        <f>_xlfn.IFNA(VLOOKUP($B188+1,Sheet1!$AB$5:$AV$3000,2,FALSE),E187)</f>
        <v>7.8540000000000001</v>
      </c>
      <c r="F188">
        <f>_xlfn.IFNA(VLOOKUP($B188+1,Sheet1!$AI$5:$AV$3000,2,FALSE),F187)</f>
        <v>5.12</v>
      </c>
      <c r="G188">
        <f>_xlfn.IFNA(VLOOKUP($B188+1,Sheet1!$AP$5:$AV$3000,2,FALSE),G187)</f>
        <v>4.5970000000000004</v>
      </c>
      <c r="H188" s="41">
        <f t="shared" si="4"/>
        <v>5.7384000000000004</v>
      </c>
      <c r="I188">
        <f t="shared" si="5"/>
        <v>1.4883470831764996</v>
      </c>
    </row>
    <row r="189" spans="2:9" x14ac:dyDescent="0.25">
      <c r="B189" s="13">
        <v>184</v>
      </c>
      <c r="C189" s="44">
        <f>_xlfn.IFNA(VLOOKUP($B189+1,Sheet1!$N$5:$AV$3000,2,FALSE),C188)</f>
        <v>4.0030000000000001</v>
      </c>
      <c r="D189">
        <f>_xlfn.IFNA(VLOOKUP($B189+1,Sheet1!$U$5:$AV$3000,2,FALSE),D188)</f>
        <v>7.1180000000000003</v>
      </c>
      <c r="E189">
        <f>_xlfn.IFNA(VLOOKUP($B189+1,Sheet1!$AB$5:$AV$3000,2,FALSE),E188)</f>
        <v>7.8540000000000001</v>
      </c>
      <c r="F189">
        <f>_xlfn.IFNA(VLOOKUP($B189+1,Sheet1!$AI$5:$AV$3000,2,FALSE),F188)</f>
        <v>5.12</v>
      </c>
      <c r="G189">
        <f>_xlfn.IFNA(VLOOKUP($B189+1,Sheet1!$AP$5:$AV$3000,2,FALSE),G188)</f>
        <v>4.5949999999999998</v>
      </c>
      <c r="H189" s="41">
        <f t="shared" si="4"/>
        <v>5.7380000000000004</v>
      </c>
      <c r="I189">
        <f t="shared" si="5"/>
        <v>1.4886540229348111</v>
      </c>
    </row>
    <row r="190" spans="2:9" x14ac:dyDescent="0.25">
      <c r="B190" s="13">
        <v>185</v>
      </c>
      <c r="C190" s="44">
        <f>_xlfn.IFNA(VLOOKUP($B190+1,Sheet1!$N$5:$AV$3000,2,FALSE),C189)</f>
        <v>4</v>
      </c>
      <c r="D190">
        <f>_xlfn.IFNA(VLOOKUP($B190+1,Sheet1!$U$5:$AV$3000,2,FALSE),D189)</f>
        <v>7.1180000000000003</v>
      </c>
      <c r="E190">
        <f>_xlfn.IFNA(VLOOKUP($B190+1,Sheet1!$AB$5:$AV$3000,2,FALSE),E189)</f>
        <v>7.8540000000000001</v>
      </c>
      <c r="F190">
        <f>_xlfn.IFNA(VLOOKUP($B190+1,Sheet1!$AI$5:$AV$3000,2,FALSE),F189)</f>
        <v>5.1210000000000004</v>
      </c>
      <c r="G190">
        <f>_xlfn.IFNA(VLOOKUP($B190+1,Sheet1!$AP$5:$AV$3000,2,FALSE),G189)</f>
        <v>4.5949999999999998</v>
      </c>
      <c r="H190" s="41">
        <f t="shared" si="4"/>
        <v>5.7376000000000005</v>
      </c>
      <c r="I190">
        <f t="shared" si="5"/>
        <v>1.4892707745739198</v>
      </c>
    </row>
    <row r="191" spans="2:9" x14ac:dyDescent="0.25">
      <c r="B191" s="13">
        <v>186</v>
      </c>
      <c r="C191" s="44">
        <f>_xlfn.IFNA(VLOOKUP($B191+1,Sheet1!$N$5:$AV$3000,2,FALSE),C190)</f>
        <v>4</v>
      </c>
      <c r="D191">
        <f>_xlfn.IFNA(VLOOKUP($B191+1,Sheet1!$U$5:$AV$3000,2,FALSE),D190)</f>
        <v>7.1180000000000003</v>
      </c>
      <c r="E191">
        <f>_xlfn.IFNA(VLOOKUP($B191+1,Sheet1!$AB$5:$AV$3000,2,FALSE),E190)</f>
        <v>7.8579999999999997</v>
      </c>
      <c r="F191">
        <f>_xlfn.IFNA(VLOOKUP($B191+1,Sheet1!$AI$5:$AV$3000,2,FALSE),F190)</f>
        <v>5.1189999999999998</v>
      </c>
      <c r="G191">
        <f>_xlfn.IFNA(VLOOKUP($B191+1,Sheet1!$AP$5:$AV$3000,2,FALSE),G190)</f>
        <v>4.5949999999999998</v>
      </c>
      <c r="H191" s="41">
        <f t="shared" si="4"/>
        <v>5.7379999999999995</v>
      </c>
      <c r="I191">
        <f t="shared" si="5"/>
        <v>1.4905739834037097</v>
      </c>
    </row>
    <row r="192" spans="2:9" x14ac:dyDescent="0.25">
      <c r="B192" s="13">
        <v>187</v>
      </c>
      <c r="C192" s="44">
        <f>_xlfn.IFNA(VLOOKUP($B192+1,Sheet1!$N$5:$AV$3000,2,FALSE),C191)</f>
        <v>4</v>
      </c>
      <c r="D192">
        <f>_xlfn.IFNA(VLOOKUP($B192+1,Sheet1!$U$5:$AV$3000,2,FALSE),D191)</f>
        <v>7.1159999999999997</v>
      </c>
      <c r="E192">
        <f>_xlfn.IFNA(VLOOKUP($B192+1,Sheet1!$AB$5:$AV$3000,2,FALSE),E191)</f>
        <v>7.8579999999999997</v>
      </c>
      <c r="F192">
        <f>_xlfn.IFNA(VLOOKUP($B192+1,Sheet1!$AI$5:$AV$3000,2,FALSE),F191)</f>
        <v>5.1210000000000004</v>
      </c>
      <c r="G192">
        <f>_xlfn.IFNA(VLOOKUP($B192+1,Sheet1!$AP$5:$AV$3000,2,FALSE),G191)</f>
        <v>4.5970000000000004</v>
      </c>
      <c r="H192" s="41">
        <f t="shared" si="4"/>
        <v>5.7384000000000004</v>
      </c>
      <c r="I192">
        <f t="shared" si="5"/>
        <v>1.4897313314822895</v>
      </c>
    </row>
    <row r="193" spans="2:9" x14ac:dyDescent="0.25">
      <c r="B193" s="13">
        <v>188</v>
      </c>
      <c r="C193" s="44">
        <f>_xlfn.IFNA(VLOOKUP($B193+1,Sheet1!$N$5:$AV$3000,2,FALSE),C192)</f>
        <v>4.0010000000000003</v>
      </c>
      <c r="D193">
        <f>_xlfn.IFNA(VLOOKUP($B193+1,Sheet1!$U$5:$AV$3000,2,FALSE),D192)</f>
        <v>7.1150000000000002</v>
      </c>
      <c r="E193">
        <f>_xlfn.IFNA(VLOOKUP($B193+1,Sheet1!$AB$5:$AV$3000,2,FALSE),E192)</f>
        <v>7.8579999999999997</v>
      </c>
      <c r="F193">
        <f>_xlfn.IFNA(VLOOKUP($B193+1,Sheet1!$AI$5:$AV$3000,2,FALSE),F192)</f>
        <v>5.1230000000000002</v>
      </c>
      <c r="G193">
        <f>_xlfn.IFNA(VLOOKUP($B193+1,Sheet1!$AP$5:$AV$3000,2,FALSE),G192)</f>
        <v>4.5970000000000004</v>
      </c>
      <c r="H193" s="41">
        <f t="shared" si="4"/>
        <v>5.7388000000000003</v>
      </c>
      <c r="I193">
        <f t="shared" si="5"/>
        <v>1.4891474607976181</v>
      </c>
    </row>
    <row r="194" spans="2:9" x14ac:dyDescent="0.25">
      <c r="B194" s="13">
        <v>189</v>
      </c>
      <c r="C194" s="44">
        <f>_xlfn.IFNA(VLOOKUP($B194+1,Sheet1!$N$5:$AV$3000,2,FALSE),C193)</f>
        <v>3.9980000000000002</v>
      </c>
      <c r="D194">
        <f>_xlfn.IFNA(VLOOKUP($B194+1,Sheet1!$U$5:$AV$3000,2,FALSE),D193)</f>
        <v>7.1130000000000004</v>
      </c>
      <c r="E194">
        <f>_xlfn.IFNA(VLOOKUP($B194+1,Sheet1!$AB$5:$AV$3000,2,FALSE),E193)</f>
        <v>7.8529999999999998</v>
      </c>
      <c r="F194">
        <f>_xlfn.IFNA(VLOOKUP($B194+1,Sheet1!$AI$5:$AV$3000,2,FALSE),F193)</f>
        <v>5.1219999999999999</v>
      </c>
      <c r="G194">
        <f>_xlfn.IFNA(VLOOKUP($B194+1,Sheet1!$AP$5:$AV$3000,2,FALSE),G193)</f>
        <v>4.5970000000000004</v>
      </c>
      <c r="H194" s="41">
        <f t="shared" si="4"/>
        <v>5.7366000000000001</v>
      </c>
      <c r="I194">
        <f t="shared" si="5"/>
        <v>1.4881382462661188</v>
      </c>
    </row>
    <row r="195" spans="2:9" x14ac:dyDescent="0.25">
      <c r="B195" s="13">
        <v>190</v>
      </c>
      <c r="C195" s="44">
        <f>_xlfn.IFNA(VLOOKUP($B195+1,Sheet1!$N$5:$AV$3000,2,FALSE),C194)</f>
        <v>3.9980000000000002</v>
      </c>
      <c r="D195">
        <f>_xlfn.IFNA(VLOOKUP($B195+1,Sheet1!$U$5:$AV$3000,2,FALSE),D194)</f>
        <v>7.1120000000000001</v>
      </c>
      <c r="E195">
        <f>_xlfn.IFNA(VLOOKUP($B195+1,Sheet1!$AB$5:$AV$3000,2,FALSE),E194)</f>
        <v>7.8529999999999998</v>
      </c>
      <c r="F195">
        <f>_xlfn.IFNA(VLOOKUP($B195+1,Sheet1!$AI$5:$AV$3000,2,FALSE),F194)</f>
        <v>5.12</v>
      </c>
      <c r="G195">
        <f>_xlfn.IFNA(VLOOKUP($B195+1,Sheet1!$AP$5:$AV$3000,2,FALSE),G194)</f>
        <v>4.5970000000000004</v>
      </c>
      <c r="H195" s="41">
        <f t="shared" si="4"/>
        <v>5.7360000000000007</v>
      </c>
      <c r="I195">
        <f t="shared" si="5"/>
        <v>1.4881186780630069</v>
      </c>
    </row>
    <row r="196" spans="2:9" x14ac:dyDescent="0.25">
      <c r="B196" s="13">
        <v>191</v>
      </c>
      <c r="C196" s="44">
        <f>_xlfn.IFNA(VLOOKUP($B196+1,Sheet1!$N$5:$AV$3000,2,FALSE),C195)</f>
        <v>3.9980000000000002</v>
      </c>
      <c r="D196">
        <f>_xlfn.IFNA(VLOOKUP($B196+1,Sheet1!$U$5:$AV$3000,2,FALSE),D195)</f>
        <v>7.1120000000000001</v>
      </c>
      <c r="E196">
        <f>_xlfn.IFNA(VLOOKUP($B196+1,Sheet1!$AB$5:$AV$3000,2,FALSE),E195)</f>
        <v>7.851</v>
      </c>
      <c r="F196">
        <f>_xlfn.IFNA(VLOOKUP($B196+1,Sheet1!$AI$5:$AV$3000,2,FALSE),F195)</f>
        <v>5.1210000000000004</v>
      </c>
      <c r="G196">
        <f>_xlfn.IFNA(VLOOKUP($B196+1,Sheet1!$AP$5:$AV$3000,2,FALSE),G195)</f>
        <v>4.5949999999999998</v>
      </c>
      <c r="H196" s="41">
        <f t="shared" si="4"/>
        <v>5.7354000000000003</v>
      </c>
      <c r="I196">
        <f t="shared" si="5"/>
        <v>1.4877734504957407</v>
      </c>
    </row>
    <row r="197" spans="2:9" x14ac:dyDescent="0.25">
      <c r="B197" s="13">
        <v>192</v>
      </c>
      <c r="C197" s="44">
        <f>_xlfn.IFNA(VLOOKUP($B197+1,Sheet1!$N$5:$AV$3000,2,FALSE),C196)</f>
        <v>3.9969999999999999</v>
      </c>
      <c r="D197">
        <f>_xlfn.IFNA(VLOOKUP($B197+1,Sheet1!$U$5:$AV$3000,2,FALSE),D196)</f>
        <v>7.1150000000000002</v>
      </c>
      <c r="E197">
        <f>_xlfn.IFNA(VLOOKUP($B197+1,Sheet1!$AB$5:$AV$3000,2,FALSE),E196)</f>
        <v>7.8490000000000002</v>
      </c>
      <c r="F197">
        <f>_xlfn.IFNA(VLOOKUP($B197+1,Sheet1!$AI$5:$AV$3000,2,FALSE),F196)</f>
        <v>5.1210000000000004</v>
      </c>
      <c r="G197">
        <f>_xlfn.IFNA(VLOOKUP($B197+1,Sheet1!$AP$5:$AV$3000,2,FALSE),G196)</f>
        <v>4.5979999999999999</v>
      </c>
      <c r="H197" s="41">
        <f t="shared" si="4"/>
        <v>5.7359999999999998</v>
      </c>
      <c r="I197">
        <f t="shared" si="5"/>
        <v>1.4875348735407863</v>
      </c>
    </row>
    <row r="198" spans="2:9" x14ac:dyDescent="0.25">
      <c r="B198" s="13">
        <v>193</v>
      </c>
      <c r="C198" s="44">
        <f>_xlfn.IFNA(VLOOKUP($B198+1,Sheet1!$N$5:$AV$3000,2,FALSE),C197)</f>
        <v>3.996</v>
      </c>
      <c r="D198">
        <f>_xlfn.IFNA(VLOOKUP($B198+1,Sheet1!$U$5:$AV$3000,2,FALSE),D197)</f>
        <v>7.1109999999999998</v>
      </c>
      <c r="E198">
        <f>_xlfn.IFNA(VLOOKUP($B198+1,Sheet1!$AB$5:$AV$3000,2,FALSE),E197)</f>
        <v>7.8490000000000002</v>
      </c>
      <c r="F198">
        <f>_xlfn.IFNA(VLOOKUP($B198+1,Sheet1!$AI$5:$AV$3000,2,FALSE),F197)</f>
        <v>5.1210000000000004</v>
      </c>
      <c r="G198">
        <f>_xlfn.IFNA(VLOOKUP($B198+1,Sheet1!$AP$5:$AV$3000,2,FALSE),G197)</f>
        <v>4.593</v>
      </c>
      <c r="H198" s="41">
        <f t="shared" ref="H198:H204" si="6">AVERAGE(C198:G198)</f>
        <v>5.734</v>
      </c>
      <c r="I198">
        <f t="shared" ref="I198:I204" si="7">_xlfn.STDEV.P(C198:G198)</f>
        <v>1.4877935340631157</v>
      </c>
    </row>
    <row r="199" spans="2:9" x14ac:dyDescent="0.25">
      <c r="B199" s="13">
        <v>194</v>
      </c>
      <c r="C199" s="44">
        <f>_xlfn.IFNA(VLOOKUP($B199+1,Sheet1!$N$5:$AV$3000,2,FALSE),C198)</f>
        <v>3.9940000000000002</v>
      </c>
      <c r="D199">
        <f>_xlfn.IFNA(VLOOKUP($B199+1,Sheet1!$U$5:$AV$3000,2,FALSE),D198)</f>
        <v>7.1109999999999998</v>
      </c>
      <c r="E199">
        <f>_xlfn.IFNA(VLOOKUP($B199+1,Sheet1!$AB$5:$AV$3000,2,FALSE),E198)</f>
        <v>7.8490000000000002</v>
      </c>
      <c r="F199">
        <f>_xlfn.IFNA(VLOOKUP($B199+1,Sheet1!$AI$5:$AV$3000,2,FALSE),F198)</f>
        <v>5.1210000000000004</v>
      </c>
      <c r="G199">
        <f>_xlfn.IFNA(VLOOKUP($B199+1,Sheet1!$AP$5:$AV$3000,2,FALSE),G198)</f>
        <v>4.5910000000000002</v>
      </c>
      <c r="H199" s="41">
        <f t="shared" si="6"/>
        <v>5.733200000000001</v>
      </c>
      <c r="I199">
        <f t="shared" si="7"/>
        <v>1.4885676874096105</v>
      </c>
    </row>
    <row r="200" spans="2:9" x14ac:dyDescent="0.25">
      <c r="B200" s="13">
        <v>195</v>
      </c>
      <c r="C200" s="44">
        <f>_xlfn.IFNA(VLOOKUP($B200+1,Sheet1!$N$5:$AV$3000,2,FALSE),C199)</f>
        <v>3.9929999999999999</v>
      </c>
      <c r="D200">
        <f>_xlfn.IFNA(VLOOKUP($B200+1,Sheet1!$U$5:$AV$3000,2,FALSE),D199)</f>
        <v>7.11</v>
      </c>
      <c r="E200">
        <f>_xlfn.IFNA(VLOOKUP($B200+1,Sheet1!$AB$5:$AV$3000,2,FALSE),E199)</f>
        <v>7.8490000000000002</v>
      </c>
      <c r="F200">
        <f>_xlfn.IFNA(VLOOKUP($B200+1,Sheet1!$AI$5:$AV$3000,2,FALSE),F199)</f>
        <v>5.1210000000000004</v>
      </c>
      <c r="G200">
        <f>_xlfn.IFNA(VLOOKUP($B200+1,Sheet1!$AP$5:$AV$3000,2,FALSE),G199)</f>
        <v>4.5910000000000002</v>
      </c>
      <c r="H200" s="41">
        <f t="shared" si="6"/>
        <v>5.7328000000000001</v>
      </c>
      <c r="I200">
        <f t="shared" si="7"/>
        <v>1.4886163239733763</v>
      </c>
    </row>
    <row r="201" spans="2:9" x14ac:dyDescent="0.25">
      <c r="B201" s="13">
        <v>196</v>
      </c>
      <c r="C201" s="44">
        <f>_xlfn.IFNA(VLOOKUP($B201+1,Sheet1!$N$5:$AV$3000,2,FALSE),C200)</f>
        <v>3.9929999999999999</v>
      </c>
      <c r="D201">
        <f>_xlfn.IFNA(VLOOKUP($B201+1,Sheet1!$U$5:$AV$3000,2,FALSE),D200)</f>
        <v>7.1159999999999997</v>
      </c>
      <c r="E201">
        <f>_xlfn.IFNA(VLOOKUP($B201+1,Sheet1!$AB$5:$AV$3000,2,FALSE),E200)</f>
        <v>7.8479999999999999</v>
      </c>
      <c r="F201">
        <f>_xlfn.IFNA(VLOOKUP($B201+1,Sheet1!$AI$5:$AV$3000,2,FALSE),F200)</f>
        <v>5.1210000000000004</v>
      </c>
      <c r="G201">
        <f>_xlfn.IFNA(VLOOKUP($B201+1,Sheet1!$AP$5:$AV$3000,2,FALSE),G200)</f>
        <v>4.593</v>
      </c>
      <c r="H201" s="41">
        <f t="shared" si="6"/>
        <v>5.7342000000000004</v>
      </c>
      <c r="I201">
        <f t="shared" si="7"/>
        <v>1.4891373878860177</v>
      </c>
    </row>
    <row r="202" spans="2:9" x14ac:dyDescent="0.25">
      <c r="B202" s="13">
        <v>197</v>
      </c>
      <c r="C202" s="44">
        <f>_xlfn.IFNA(VLOOKUP($B202+1,Sheet1!$N$5:$AV$3000,2,FALSE),C201)</f>
        <v>3.992</v>
      </c>
      <c r="D202">
        <f>_xlfn.IFNA(VLOOKUP($B202+1,Sheet1!$U$5:$AV$3000,2,FALSE),D201)</f>
        <v>7.1159999999999997</v>
      </c>
      <c r="E202">
        <f>_xlfn.IFNA(VLOOKUP($B202+1,Sheet1!$AB$5:$AV$3000,2,FALSE),E201)</f>
        <v>7.8479999999999999</v>
      </c>
      <c r="F202">
        <f>_xlfn.IFNA(VLOOKUP($B202+1,Sheet1!$AI$5:$AV$3000,2,FALSE),F201)</f>
        <v>5.1210000000000004</v>
      </c>
      <c r="G202">
        <f>_xlfn.IFNA(VLOOKUP($B202+1,Sheet1!$AP$5:$AV$3000,2,FALSE),G201)</f>
        <v>4.593</v>
      </c>
      <c r="H202" s="41">
        <f t="shared" si="6"/>
        <v>5.734</v>
      </c>
      <c r="I202">
        <f t="shared" si="7"/>
        <v>1.4893712767473433</v>
      </c>
    </row>
    <row r="203" spans="2:9" x14ac:dyDescent="0.25">
      <c r="B203" s="13">
        <v>198</v>
      </c>
      <c r="C203" s="44">
        <f>_xlfn.IFNA(VLOOKUP($B203+1,Sheet1!$N$5:$AV$3000,2,FALSE),C202)</f>
        <v>3.99</v>
      </c>
      <c r="D203">
        <f>_xlfn.IFNA(VLOOKUP($B203+1,Sheet1!$U$5:$AV$3000,2,FALSE),D202)</f>
        <v>7.1159999999999997</v>
      </c>
      <c r="E203">
        <f>_xlfn.IFNA(VLOOKUP($B203+1,Sheet1!$AB$5:$AV$3000,2,FALSE),E202)</f>
        <v>7.8460000000000001</v>
      </c>
      <c r="F203">
        <f>_xlfn.IFNA(VLOOKUP($B203+1,Sheet1!$AI$5:$AV$3000,2,FALSE),F202)</f>
        <v>5.1210000000000004</v>
      </c>
      <c r="G203">
        <f>_xlfn.IFNA(VLOOKUP($B203+1,Sheet1!$AP$5:$AV$3000,2,FALSE),G202)</f>
        <v>4.593</v>
      </c>
      <c r="H203" s="41">
        <f t="shared" si="6"/>
        <v>5.7332000000000001</v>
      </c>
      <c r="I203">
        <f t="shared" si="7"/>
        <v>1.4892716877722467</v>
      </c>
    </row>
    <row r="204" spans="2:9" x14ac:dyDescent="0.25">
      <c r="B204" s="13">
        <v>199</v>
      </c>
      <c r="C204" s="44">
        <f>_xlfn.IFNA(VLOOKUP($B204+1,Sheet1!$N$5:$AV$3000,2,FALSE),C203)</f>
        <v>3.9889999999999999</v>
      </c>
      <c r="D204">
        <f>_xlfn.IFNA(VLOOKUP($B204+1,Sheet1!$U$5:$AV$3000,2,FALSE),D203)</f>
        <v>7.1070000000000002</v>
      </c>
      <c r="E204">
        <f>_xlfn.IFNA(VLOOKUP($B204+1,Sheet1!$AB$5:$AV$3000,2,FALSE),E203)</f>
        <v>7.8470000000000004</v>
      </c>
      <c r="F204">
        <f>_xlfn.IFNA(VLOOKUP($B204+1,Sheet1!$AI$5:$AV$3000,2,FALSE),F203)</f>
        <v>5.1210000000000004</v>
      </c>
      <c r="G204">
        <f>_xlfn.IFNA(VLOOKUP($B204+1,Sheet1!$AP$5:$AV$3000,2,FALSE),G203)</f>
        <v>4.593</v>
      </c>
      <c r="H204" s="41">
        <f t="shared" si="6"/>
        <v>5.7313999999999998</v>
      </c>
      <c r="I204">
        <f t="shared" si="7"/>
        <v>1.4881222530424056</v>
      </c>
    </row>
  </sheetData>
  <mergeCells count="6"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2016-08-23T10:44:44Z</dcterms:modified>
</cp:coreProperties>
</file>