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44a274a3faf35c/Documents/"/>
    </mc:Choice>
  </mc:AlternateContent>
  <xr:revisionPtr revIDLastSave="0" documentId="8_{A412A829-A130-4CC4-A86A-0B701D371C08}" xr6:coauthVersionLast="47" xr6:coauthVersionMax="47" xr10:uidLastSave="{00000000-0000-0000-0000-000000000000}"/>
  <bookViews>
    <workbookView xWindow="-108" yWindow="-108" windowWidth="23256" windowHeight="12456" xr2:uid="{E17CF5D5-E0AE-4F9F-B0F8-30266C357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J3" i="1" s="1"/>
  <c r="D11" i="1" l="1"/>
  <c r="F11" i="1"/>
  <c r="E11" i="1"/>
  <c r="I11" i="1" l="1"/>
  <c r="H11" i="1"/>
  <c r="C12" i="1" s="1"/>
  <c r="F12" i="1" s="1"/>
  <c r="E12" i="1" l="1"/>
  <c r="I12" i="1" s="1"/>
  <c r="D12" i="1"/>
  <c r="H12" i="1" l="1"/>
  <c r="C13" i="1" s="1"/>
  <c r="F13" i="1" s="1"/>
  <c r="E13" i="1" l="1"/>
  <c r="D13" i="1"/>
  <c r="H13" i="1" l="1"/>
  <c r="C14" i="1" s="1"/>
  <c r="E14" i="1" s="1"/>
  <c r="I13" i="1"/>
  <c r="F14" i="1" l="1"/>
  <c r="I14" i="1" s="1"/>
  <c r="D14" i="1"/>
  <c r="H14" i="1" s="1"/>
  <c r="C15" i="1" s="1"/>
  <c r="D15" i="1" s="1"/>
  <c r="F15" i="1" l="1"/>
  <c r="E15" i="1"/>
  <c r="H15" i="1" s="1"/>
  <c r="C16" i="1" s="1"/>
  <c r="F16" i="1" s="1"/>
  <c r="E16" i="1" l="1"/>
  <c r="I16" i="1" s="1"/>
  <c r="I15" i="1"/>
  <c r="D16" i="1"/>
  <c r="H16" i="1" l="1"/>
  <c r="C17" i="1" s="1"/>
  <c r="F17" i="1" s="1"/>
  <c r="D17" i="1" l="1"/>
  <c r="E17" i="1"/>
  <c r="H17" i="1" l="1"/>
  <c r="C18" i="1" s="1"/>
  <c r="D18" i="1" s="1"/>
  <c r="I17" i="1"/>
  <c r="F18" i="1"/>
  <c r="E18" i="1"/>
  <c r="I18" i="1" l="1"/>
  <c r="H18" i="1"/>
  <c r="C19" i="1" s="1"/>
  <c r="D19" i="1" s="1"/>
  <c r="F19" i="1" l="1"/>
  <c r="E19" i="1"/>
  <c r="H19" i="1" s="1"/>
  <c r="C20" i="1" s="1"/>
  <c r="F20" i="1" s="1"/>
  <c r="D20" i="1" l="1"/>
  <c r="E20" i="1"/>
  <c r="I20" i="1" s="1"/>
  <c r="I19" i="1"/>
  <c r="H20" i="1" l="1"/>
  <c r="C21" i="1" s="1"/>
  <c r="E21" i="1" s="1"/>
  <c r="F21" i="1" l="1"/>
  <c r="I21" i="1" s="1"/>
  <c r="D21" i="1"/>
  <c r="H21" i="1" s="1"/>
  <c r="C22" i="1" s="1"/>
  <c r="D22" i="1" s="1"/>
  <c r="E22" i="1" l="1"/>
  <c r="H22" i="1" s="1"/>
  <c r="C23" i="1" s="1"/>
  <c r="D23" i="1" s="1"/>
  <c r="F22" i="1"/>
  <c r="E23" i="1" l="1"/>
  <c r="H23" i="1" s="1"/>
  <c r="C24" i="1" s="1"/>
  <c r="D24" i="1" s="1"/>
  <c r="F23" i="1"/>
  <c r="I22" i="1"/>
  <c r="I23" i="1" l="1"/>
  <c r="E24" i="1"/>
  <c r="H24" i="1" s="1"/>
  <c r="C25" i="1" s="1"/>
  <c r="F25" i="1" s="1"/>
  <c r="F24" i="1"/>
  <c r="I24" i="1" s="1"/>
  <c r="E25" i="1" l="1"/>
  <c r="I25" i="1" s="1"/>
  <c r="D25" i="1"/>
  <c r="H25" i="1" l="1"/>
  <c r="C26" i="1" s="1"/>
  <c r="D26" i="1" s="1"/>
  <c r="E26" i="1" l="1"/>
  <c r="F26" i="1"/>
  <c r="I26" i="1" l="1"/>
  <c r="H26" i="1"/>
  <c r="C27" i="1" s="1"/>
  <c r="F27" i="1" s="1"/>
  <c r="D27" i="1" l="1"/>
  <c r="E27" i="1"/>
  <c r="I27" i="1" s="1"/>
  <c r="H27" i="1" l="1"/>
  <c r="C28" i="1" s="1"/>
  <c r="E28" i="1" l="1"/>
  <c r="D28" i="1"/>
  <c r="F28" i="1"/>
  <c r="H28" i="1" l="1"/>
  <c r="C29" i="1" s="1"/>
  <c r="F29" i="1" s="1"/>
  <c r="I28" i="1"/>
  <c r="D29" i="1" l="1"/>
  <c r="E29" i="1"/>
  <c r="I29" i="1" s="1"/>
  <c r="H29" i="1" l="1"/>
  <c r="C30" i="1" s="1"/>
  <c r="D30" i="1" l="1"/>
  <c r="F30" i="1"/>
  <c r="E30" i="1"/>
  <c r="I30" i="1" l="1"/>
  <c r="H30" i="1"/>
  <c r="C31" i="1" s="1"/>
  <c r="E31" i="1" l="1"/>
  <c r="F31" i="1"/>
  <c r="D31" i="1"/>
  <c r="I31" i="1" l="1"/>
  <c r="H31" i="1"/>
  <c r="C32" i="1" s="1"/>
  <c r="F32" i="1" s="1"/>
  <c r="D32" i="1" l="1"/>
  <c r="E32" i="1"/>
  <c r="I32" i="1" s="1"/>
  <c r="H32" i="1" l="1"/>
  <c r="C33" i="1" s="1"/>
  <c r="E33" i="1" l="1"/>
  <c r="F33" i="1"/>
  <c r="D33" i="1"/>
  <c r="H33" i="1" l="1"/>
  <c r="C34" i="1" s="1"/>
  <c r="F34" i="1" s="1"/>
  <c r="I33" i="1"/>
  <c r="D34" i="1" l="1"/>
  <c r="E34" i="1"/>
  <c r="I34" i="1" s="1"/>
  <c r="H34" i="1" l="1"/>
  <c r="C35" i="1" s="1"/>
  <c r="F35" i="1" s="1"/>
  <c r="E35" i="1" l="1"/>
  <c r="D35" i="1"/>
  <c r="H35" i="1" l="1"/>
  <c r="C36" i="1" s="1"/>
  <c r="F36" i="1" s="1"/>
  <c r="I35" i="1"/>
  <c r="E36" i="1" l="1"/>
  <c r="I36" i="1" s="1"/>
  <c r="D36" i="1"/>
  <c r="H36" i="1" s="1"/>
  <c r="C37" i="1" s="1"/>
  <c r="D37" i="1" s="1"/>
  <c r="F37" i="1" l="1"/>
  <c r="E37" i="1"/>
  <c r="H37" i="1" s="1"/>
  <c r="C38" i="1" s="1"/>
  <c r="E38" i="1" s="1"/>
  <c r="D38" i="1" l="1"/>
  <c r="H38" i="1"/>
  <c r="C39" i="1" s="1"/>
  <c r="F39" i="1" s="1"/>
  <c r="F38" i="1"/>
  <c r="I38" i="1" s="1"/>
  <c r="I37" i="1"/>
  <c r="D39" i="1" l="1"/>
  <c r="E39" i="1"/>
  <c r="I39" i="1" s="1"/>
  <c r="H39" i="1" l="1"/>
  <c r="C40" i="1" s="1"/>
  <c r="E40" i="1" s="1"/>
  <c r="D40" i="1" l="1"/>
  <c r="H40" i="1" s="1"/>
  <c r="C41" i="1" s="1"/>
  <c r="F41" i="1" s="1"/>
  <c r="F40" i="1"/>
  <c r="I40" i="1" s="1"/>
  <c r="E41" i="1" l="1"/>
  <c r="I41" i="1" s="1"/>
  <c r="D41" i="1"/>
  <c r="H41" i="1" s="1"/>
  <c r="C42" i="1" s="1"/>
  <c r="E42" i="1" s="1"/>
  <c r="F42" i="1" l="1"/>
  <c r="I42" i="1" s="1"/>
  <c r="D42" i="1"/>
  <c r="H42" i="1" s="1"/>
  <c r="C43" i="1" s="1"/>
  <c r="F43" i="1" s="1"/>
  <c r="D43" i="1" l="1"/>
  <c r="E43" i="1"/>
  <c r="I43" i="1" s="1"/>
  <c r="H43" i="1" l="1"/>
  <c r="C44" i="1" s="1"/>
  <c r="D44" i="1" l="1"/>
  <c r="F44" i="1"/>
  <c r="E44" i="1"/>
  <c r="H44" i="1" l="1"/>
  <c r="C45" i="1" s="1"/>
  <c r="I44" i="1"/>
  <c r="E45" i="1" l="1"/>
  <c r="F45" i="1"/>
  <c r="D45" i="1"/>
  <c r="H45" i="1" l="1"/>
  <c r="C46" i="1" s="1"/>
  <c r="D46" i="1" s="1"/>
  <c r="I45" i="1"/>
  <c r="F46" i="1" l="1"/>
  <c r="E46" i="1"/>
  <c r="H46" i="1" s="1"/>
  <c r="C47" i="1" s="1"/>
  <c r="F47" i="1" s="1"/>
  <c r="E47" i="1" l="1"/>
  <c r="I47" i="1" s="1"/>
  <c r="D47" i="1"/>
  <c r="I46" i="1"/>
  <c r="H47" i="1" l="1"/>
  <c r="C48" i="1" s="1"/>
  <c r="D48" i="1"/>
  <c r="E48" i="1"/>
  <c r="H48" i="1" s="1"/>
  <c r="C49" i="1" s="1"/>
  <c r="E49" i="1" s="1"/>
  <c r="F48" i="1"/>
  <c r="D49" i="1" l="1"/>
  <c r="H49" i="1" s="1"/>
  <c r="C50" i="1" s="1"/>
  <c r="E50" i="1" s="1"/>
  <c r="I48" i="1"/>
  <c r="F49" i="1"/>
  <c r="I49" i="1" s="1"/>
  <c r="D50" i="1" l="1"/>
  <c r="F50" i="1"/>
  <c r="I50" i="1" s="1"/>
  <c r="H50" i="1"/>
  <c r="C51" i="1" s="1"/>
  <c r="E51" i="1" l="1"/>
  <c r="D51" i="1"/>
  <c r="H51" i="1" s="1"/>
  <c r="C52" i="1" s="1"/>
  <c r="F51" i="1"/>
  <c r="I51" i="1" l="1"/>
  <c r="F52" i="1"/>
  <c r="D52" i="1"/>
  <c r="E52" i="1"/>
  <c r="I52" i="1" s="1"/>
  <c r="H52" i="1" l="1"/>
  <c r="C53" i="1" s="1"/>
  <c r="F53" i="1" l="1"/>
  <c r="D53" i="1"/>
  <c r="E53" i="1"/>
  <c r="I53" i="1" s="1"/>
  <c r="H53" i="1" l="1"/>
  <c r="C54" i="1" s="1"/>
  <c r="F54" i="1" s="1"/>
  <c r="E54" i="1" l="1"/>
  <c r="D54" i="1"/>
  <c r="H54" i="1" l="1"/>
  <c r="C55" i="1" s="1"/>
  <c r="E55" i="1" s="1"/>
  <c r="I54" i="1"/>
  <c r="F55" i="1" l="1"/>
  <c r="I55" i="1" s="1"/>
  <c r="D55" i="1"/>
  <c r="H55" i="1" s="1"/>
  <c r="C56" i="1" s="1"/>
  <c r="E56" i="1" s="1"/>
  <c r="D56" i="1" l="1"/>
  <c r="F56" i="1"/>
  <c r="I56" i="1" s="1"/>
  <c r="H56" i="1"/>
  <c r="C57" i="1" s="1"/>
  <c r="E57" i="1" l="1"/>
  <c r="F57" i="1"/>
  <c r="D57" i="1"/>
  <c r="H57" i="1" l="1"/>
  <c r="C58" i="1" s="1"/>
  <c r="E58" i="1"/>
  <c r="F58" i="1"/>
  <c r="I58" i="1" s="1"/>
  <c r="D58" i="1"/>
  <c r="I57" i="1"/>
  <c r="H58" i="1" l="1"/>
  <c r="C59" i="1" s="1"/>
  <c r="E59" i="1" s="1"/>
  <c r="F59" i="1" l="1"/>
  <c r="I59" i="1" s="1"/>
  <c r="D59" i="1"/>
  <c r="H59" i="1" s="1"/>
  <c r="C60" i="1" s="1"/>
  <c r="D60" i="1" s="1"/>
  <c r="E60" i="1" l="1"/>
  <c r="I60" i="1" s="1"/>
  <c r="F60" i="1"/>
  <c r="H60" i="1" l="1"/>
  <c r="C61" i="1" s="1"/>
  <c r="D61" i="1" l="1"/>
  <c r="F61" i="1"/>
  <c r="E61" i="1"/>
  <c r="H61" i="1" s="1"/>
  <c r="C62" i="1" s="1"/>
  <c r="D62" i="1" l="1"/>
  <c r="E62" i="1"/>
  <c r="H62" i="1" s="1"/>
  <c r="C63" i="1" s="1"/>
  <c r="F62" i="1"/>
  <c r="I61" i="1"/>
  <c r="I62" i="1" l="1"/>
  <c r="D63" i="1"/>
  <c r="E63" i="1"/>
  <c r="H63" i="1" s="1"/>
  <c r="C64" i="1" s="1"/>
  <c r="F63" i="1"/>
  <c r="D64" i="1" l="1"/>
  <c r="F64" i="1"/>
  <c r="E64" i="1"/>
  <c r="H64" i="1" s="1"/>
  <c r="C65" i="1" s="1"/>
  <c r="I63" i="1"/>
  <c r="I64" i="1" l="1"/>
  <c r="F65" i="1"/>
  <c r="E65" i="1"/>
  <c r="D65" i="1"/>
  <c r="H65" i="1" s="1"/>
  <c r="C66" i="1" s="1"/>
  <c r="D66" i="1" l="1"/>
  <c r="E66" i="1"/>
  <c r="H66" i="1" s="1"/>
  <c r="C67" i="1" s="1"/>
  <c r="F66" i="1"/>
  <c r="I66" i="1" s="1"/>
  <c r="I65" i="1"/>
  <c r="F67" i="1" l="1"/>
  <c r="D67" i="1"/>
  <c r="H67" i="1" s="1"/>
  <c r="C68" i="1" s="1"/>
  <c r="E67" i="1"/>
  <c r="I67" i="1" s="1"/>
  <c r="F68" i="1" l="1"/>
  <c r="E68" i="1"/>
  <c r="I68" i="1" s="1"/>
  <c r="D68" i="1"/>
  <c r="H68" i="1" s="1"/>
  <c r="C69" i="1" s="1"/>
  <c r="D69" i="1" s="1"/>
  <c r="F69" i="1" l="1"/>
  <c r="E69" i="1"/>
  <c r="I69" i="1" l="1"/>
  <c r="H69" i="1"/>
  <c r="C70" i="1" s="1"/>
  <c r="F70" i="1" s="1"/>
  <c r="E70" i="1" l="1"/>
  <c r="I70" i="1" s="1"/>
  <c r="D70" i="1"/>
  <c r="H70" i="1" l="1"/>
  <c r="C71" i="1" s="1"/>
  <c r="E71" i="1" s="1"/>
  <c r="F71" i="1" l="1"/>
  <c r="I71" i="1" s="1"/>
  <c r="D71" i="1"/>
  <c r="H71" i="1" s="1"/>
  <c r="C72" i="1" s="1"/>
  <c r="E72" i="1" l="1"/>
  <c r="F72" i="1"/>
  <c r="D72" i="1"/>
  <c r="H72" i="1" s="1"/>
  <c r="C73" i="1" s="1"/>
  <c r="I72" i="1" l="1"/>
  <c r="D73" i="1"/>
  <c r="F73" i="1"/>
  <c r="E73" i="1"/>
  <c r="I73" i="1" s="1"/>
  <c r="H73" i="1" l="1"/>
  <c r="C74" i="1" s="1"/>
  <c r="E74" i="1" l="1"/>
  <c r="F74" i="1"/>
  <c r="D74" i="1"/>
  <c r="H74" i="1" l="1"/>
  <c r="C75" i="1" s="1"/>
  <c r="I74" i="1"/>
  <c r="F75" i="1" l="1"/>
  <c r="D75" i="1"/>
  <c r="E75" i="1"/>
  <c r="I75" i="1" l="1"/>
  <c r="H75" i="1"/>
  <c r="C76" i="1" s="1"/>
  <c r="D76" i="1" s="1"/>
  <c r="H76" i="1" s="1"/>
  <c r="C77" i="1" s="1"/>
  <c r="E76" i="1" l="1"/>
  <c r="F76" i="1"/>
  <c r="I76" i="1" s="1"/>
  <c r="F77" i="1"/>
  <c r="D77" i="1"/>
  <c r="H77" i="1" s="1"/>
  <c r="C78" i="1" s="1"/>
  <c r="E77" i="1"/>
  <c r="I77" i="1" l="1"/>
  <c r="E78" i="1"/>
  <c r="F78" i="1"/>
  <c r="D78" i="1"/>
  <c r="H78" i="1" l="1"/>
  <c r="C79" i="1" s="1"/>
  <c r="D79" i="1" s="1"/>
  <c r="I78" i="1"/>
  <c r="F79" i="1" l="1"/>
  <c r="E79" i="1"/>
  <c r="H79" i="1" s="1"/>
  <c r="C80" i="1" s="1"/>
  <c r="D80" i="1" s="1"/>
  <c r="I79" i="1"/>
  <c r="F80" i="1" l="1"/>
  <c r="I80" i="1" s="1"/>
  <c r="E80" i="1"/>
  <c r="H80" i="1"/>
  <c r="C81" i="1" s="1"/>
  <c r="F81" i="1" s="1"/>
  <c r="E81" i="1" l="1"/>
  <c r="I81" i="1" s="1"/>
  <c r="D81" i="1"/>
  <c r="H81" i="1"/>
  <c r="C82" i="1" s="1"/>
  <c r="D82" i="1" s="1"/>
  <c r="F82" i="1" l="1"/>
  <c r="E82" i="1"/>
  <c r="I82" i="1" l="1"/>
  <c r="H82" i="1"/>
  <c r="C83" i="1" s="1"/>
  <c r="F83" i="1" s="1"/>
  <c r="D83" i="1" l="1"/>
  <c r="E83" i="1"/>
  <c r="I83" i="1" s="1"/>
  <c r="H83" i="1" l="1"/>
  <c r="C84" i="1" s="1"/>
  <c r="F84" i="1" s="1"/>
  <c r="E84" i="1" l="1"/>
  <c r="I84" i="1" s="1"/>
  <c r="D84" i="1"/>
  <c r="H84" i="1"/>
  <c r="C85" i="1" s="1"/>
  <c r="F85" i="1" l="1"/>
  <c r="E85" i="1"/>
  <c r="D85" i="1"/>
  <c r="H85" i="1" l="1"/>
  <c r="C86" i="1" s="1"/>
  <c r="F86" i="1" s="1"/>
  <c r="I85" i="1"/>
  <c r="E86" i="1" l="1"/>
  <c r="I86" i="1" s="1"/>
  <c r="D86" i="1"/>
  <c r="H86" i="1" l="1"/>
  <c r="C87" i="1" s="1"/>
  <c r="E87" i="1" l="1"/>
  <c r="D87" i="1"/>
  <c r="F87" i="1"/>
  <c r="H87" i="1" l="1"/>
  <c r="C88" i="1" s="1"/>
  <c r="E88" i="1" s="1"/>
  <c r="I87" i="1"/>
  <c r="D88" i="1" l="1"/>
  <c r="F88" i="1"/>
  <c r="I88" i="1" s="1"/>
  <c r="H88" i="1"/>
  <c r="C89" i="1" s="1"/>
  <c r="F89" i="1" s="1"/>
  <c r="E89" i="1" l="1"/>
  <c r="I89" i="1" s="1"/>
  <c r="D89" i="1"/>
  <c r="H89" i="1" l="1"/>
  <c r="C90" i="1" s="1"/>
  <c r="F90" i="1" s="1"/>
  <c r="D90" i="1" l="1"/>
  <c r="E90" i="1"/>
  <c r="I90" i="1" s="1"/>
  <c r="H90" i="1" l="1"/>
  <c r="C91" i="1" s="1"/>
  <c r="D91" i="1" s="1"/>
  <c r="E91" i="1" l="1"/>
  <c r="F91" i="1"/>
  <c r="I91" i="1" l="1"/>
  <c r="H91" i="1"/>
  <c r="C92" i="1" s="1"/>
  <c r="E92" i="1" l="1"/>
  <c r="D92" i="1"/>
  <c r="F92" i="1"/>
  <c r="I92" i="1" s="1"/>
  <c r="H92" i="1" l="1"/>
  <c r="C93" i="1" s="1"/>
  <c r="F93" i="1" l="1"/>
  <c r="D93" i="1"/>
  <c r="E93" i="1"/>
  <c r="I93" i="1" s="1"/>
  <c r="H93" i="1" l="1"/>
  <c r="C94" i="1" s="1"/>
  <c r="D94" i="1" l="1"/>
  <c r="F94" i="1"/>
  <c r="E94" i="1"/>
  <c r="I94" i="1" s="1"/>
  <c r="H94" i="1" l="1"/>
  <c r="C95" i="1" s="1"/>
  <c r="E95" i="1" s="1"/>
  <c r="I95" i="1" s="1"/>
  <c r="D95" i="1" l="1"/>
  <c r="H95" i="1" s="1"/>
  <c r="C96" i="1" s="1"/>
  <c r="D96" i="1" s="1"/>
  <c r="F95" i="1"/>
  <c r="E96" i="1" l="1"/>
  <c r="I96" i="1" s="1"/>
  <c r="F96" i="1"/>
  <c r="H96" i="1"/>
  <c r="C97" i="1" s="1"/>
  <c r="F97" i="1" s="1"/>
  <c r="E97" i="1" l="1"/>
  <c r="I97" i="1" s="1"/>
  <c r="D97" i="1"/>
  <c r="H97" i="1"/>
  <c r="C98" i="1" s="1"/>
  <c r="F98" i="1" s="1"/>
  <c r="D98" i="1" l="1"/>
  <c r="E98" i="1"/>
  <c r="I98" i="1" s="1"/>
  <c r="H98" i="1"/>
  <c r="C99" i="1" s="1"/>
  <c r="E99" i="1" l="1"/>
  <c r="F99" i="1"/>
  <c r="D99" i="1"/>
  <c r="H99" i="1" l="1"/>
  <c r="C100" i="1" s="1"/>
  <c r="F100" i="1" s="1"/>
  <c r="I99" i="1"/>
  <c r="E100" i="1" l="1"/>
  <c r="I100" i="1" s="1"/>
  <c r="D100" i="1"/>
  <c r="H100" i="1" s="1"/>
  <c r="C101" i="1" s="1"/>
  <c r="F101" i="1" l="1"/>
  <c r="D101" i="1"/>
  <c r="E101" i="1"/>
  <c r="I101" i="1" l="1"/>
  <c r="H101" i="1"/>
  <c r="C102" i="1" s="1"/>
  <c r="D102" i="1" l="1"/>
  <c r="F102" i="1"/>
  <c r="E102" i="1"/>
  <c r="I102" i="1" s="1"/>
  <c r="H102" i="1" l="1"/>
  <c r="C103" i="1" s="1"/>
  <c r="D103" i="1" l="1"/>
  <c r="F103" i="1"/>
  <c r="E103" i="1"/>
  <c r="I103" i="1" s="1"/>
  <c r="H103" i="1" l="1"/>
  <c r="C104" i="1" s="1"/>
  <c r="D104" i="1" l="1"/>
  <c r="E104" i="1"/>
  <c r="H104" i="1" s="1"/>
  <c r="C105" i="1" s="1"/>
  <c r="F104" i="1"/>
  <c r="I104" i="1" l="1"/>
  <c r="F105" i="1"/>
  <c r="E105" i="1"/>
  <c r="I105" i="1" s="1"/>
  <c r="D105" i="1"/>
  <c r="H105" i="1" l="1"/>
  <c r="C106" i="1" s="1"/>
  <c r="D106" i="1" l="1"/>
  <c r="E106" i="1"/>
  <c r="F106" i="1"/>
  <c r="H106" i="1" l="1"/>
  <c r="C107" i="1" s="1"/>
  <c r="F107" i="1" s="1"/>
  <c r="I106" i="1"/>
  <c r="D107" i="1" l="1"/>
  <c r="E107" i="1"/>
  <c r="I107" i="1" s="1"/>
  <c r="H107" i="1" l="1"/>
  <c r="C108" i="1" s="1"/>
  <c r="D108" i="1" s="1"/>
  <c r="F108" i="1" l="1"/>
  <c r="E108" i="1"/>
  <c r="I108" i="1" s="1"/>
  <c r="H108" i="1" l="1"/>
  <c r="C109" i="1" s="1"/>
  <c r="F109" i="1" s="1"/>
  <c r="E109" i="1" l="1"/>
  <c r="I109" i="1" s="1"/>
  <c r="D109" i="1"/>
  <c r="H109" i="1" l="1"/>
  <c r="C110" i="1" s="1"/>
  <c r="E110" i="1" s="1"/>
  <c r="D110" i="1" l="1"/>
  <c r="H110" i="1" s="1"/>
  <c r="F110" i="1"/>
  <c r="J7" i="1" s="1"/>
  <c r="I110" i="1" l="1"/>
  <c r="J5" i="1" s="1"/>
</calcChain>
</file>

<file path=xl/sharedStrings.xml><?xml version="1.0" encoding="utf-8"?>
<sst xmlns="http://schemas.openxmlformats.org/spreadsheetml/2006/main" count="19" uniqueCount="18">
  <si>
    <t>LOAN CALCULATOR</t>
  </si>
  <si>
    <t>INPUT VALUE</t>
  </si>
  <si>
    <t>LOAN AMOUNT</t>
  </si>
  <si>
    <t>FILE CHARGE</t>
  </si>
  <si>
    <t>INSURANCE</t>
  </si>
  <si>
    <t>TOTAL LOAN</t>
  </si>
  <si>
    <t>INTEREST RATE</t>
  </si>
  <si>
    <t>MONTH</t>
  </si>
  <si>
    <t>TOTAL MONTHLY PAYMENT</t>
  </si>
  <si>
    <t>TOTAL PAYMENTS</t>
  </si>
  <si>
    <t>TOTAL INTEREST PAID</t>
  </si>
  <si>
    <t>RESULT</t>
  </si>
  <si>
    <t>OPENING BALANCE</t>
  </si>
  <si>
    <t>PRINCIPAL</t>
  </si>
  <si>
    <t>INTEREST</t>
  </si>
  <si>
    <t>ADVANCE PAYMENT</t>
  </si>
  <si>
    <t>CLOSING BALANCE</t>
  </si>
  <si>
    <t>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</si>
</sst>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5" borderId="0" xfId="0" applyFill="1" applyBorder="1"/>
    <xf numFmtId="0" fontId="0" fillId="7" borderId="1" xfId="0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10" fontId="0" fillId="0" borderId="2" xfId="1" applyNumberFormat="1" applyFont="1" applyBorder="1" applyAlignment="1">
      <alignment horizontal="right"/>
    </xf>
    <xf numFmtId="10" fontId="0" fillId="0" borderId="3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/>
    <xf numFmtId="8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08F5-96CE-4CD9-B7F1-8613B0BF62E2}">
  <dimension ref="B1:K110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G21" sqref="G21"/>
    </sheetView>
  </sheetViews>
  <sheetFormatPr defaultRowHeight="14.4" x14ac:dyDescent="0.3"/>
  <cols>
    <col min="3" max="3" width="13.77734375" customWidth="1"/>
    <col min="4" max="4" width="16.44140625" customWidth="1"/>
    <col min="5" max="5" width="13.77734375" customWidth="1"/>
    <col min="6" max="6" width="10.5546875" bestFit="1" customWidth="1"/>
    <col min="7" max="7" width="18.44140625" customWidth="1"/>
    <col min="8" max="8" width="17.33203125" customWidth="1"/>
    <col min="9" max="9" width="14.77734375" customWidth="1"/>
  </cols>
  <sheetData>
    <row r="1" spans="2:11" x14ac:dyDescent="0.3">
      <c r="C1" s="21"/>
      <c r="D1" s="21"/>
      <c r="E1" s="22"/>
      <c r="F1" s="22"/>
      <c r="G1" s="21" t="s">
        <v>0</v>
      </c>
      <c r="H1" s="22"/>
      <c r="I1" s="22"/>
      <c r="J1" s="22"/>
      <c r="K1" s="22"/>
    </row>
    <row r="2" spans="2:11" x14ac:dyDescent="0.3">
      <c r="C2" s="19" t="s">
        <v>1</v>
      </c>
      <c r="D2" s="19"/>
      <c r="E2" s="19"/>
      <c r="F2" s="19"/>
      <c r="H2" s="20" t="s">
        <v>11</v>
      </c>
      <c r="I2" s="20"/>
      <c r="J2" s="20"/>
      <c r="K2" s="20"/>
    </row>
    <row r="3" spans="2:11" x14ac:dyDescent="0.3">
      <c r="C3" s="4" t="s">
        <v>2</v>
      </c>
      <c r="D3" s="5"/>
      <c r="E3" s="8">
        <v>1000000</v>
      </c>
      <c r="F3" s="9"/>
      <c r="H3" s="6" t="s">
        <v>8</v>
      </c>
      <c r="I3" s="6"/>
      <c r="J3" s="17">
        <f>-PMT(E7/12,E8,E6)</f>
        <v>21778.220829049984</v>
      </c>
      <c r="K3" s="14"/>
    </row>
    <row r="4" spans="2:11" x14ac:dyDescent="0.3">
      <c r="C4" s="5" t="s">
        <v>3</v>
      </c>
      <c r="D4" s="5"/>
      <c r="E4" s="8">
        <v>5000</v>
      </c>
      <c r="F4" s="9"/>
      <c r="H4" s="7"/>
      <c r="I4" s="7"/>
      <c r="J4" s="15"/>
      <c r="K4" s="15"/>
    </row>
    <row r="5" spans="2:11" ht="16.8" customHeight="1" x14ac:dyDescent="0.3">
      <c r="C5" s="5" t="s">
        <v>4</v>
      </c>
      <c r="D5" s="5"/>
      <c r="E5" s="10">
        <v>20000</v>
      </c>
      <c r="F5" s="11"/>
      <c r="G5" s="2"/>
      <c r="H5" s="6" t="s">
        <v>9</v>
      </c>
      <c r="I5" s="6"/>
      <c r="J5" s="18">
        <f>SUM(I11:I400)</f>
        <v>1306693.249742999</v>
      </c>
      <c r="K5" s="14"/>
    </row>
    <row r="6" spans="2:11" x14ac:dyDescent="0.3">
      <c r="C6" s="4" t="s">
        <v>5</v>
      </c>
      <c r="D6" s="5"/>
      <c r="E6" s="8">
        <f>E3+E4+E5</f>
        <v>1025000</v>
      </c>
      <c r="F6" s="9"/>
      <c r="H6" s="7"/>
      <c r="I6" s="7"/>
      <c r="J6" s="15"/>
      <c r="K6" s="15"/>
    </row>
    <row r="7" spans="2:11" x14ac:dyDescent="0.3">
      <c r="C7" s="5" t="s">
        <v>6</v>
      </c>
      <c r="D7" s="5"/>
      <c r="E7" s="12">
        <v>0.1</v>
      </c>
      <c r="F7" s="13"/>
      <c r="H7" s="6" t="s">
        <v>10</v>
      </c>
      <c r="I7" s="6"/>
      <c r="J7" s="18">
        <f>SUM(F11:F400)</f>
        <v>281693.24974299874</v>
      </c>
      <c r="K7" s="14"/>
    </row>
    <row r="8" spans="2:11" x14ac:dyDescent="0.3">
      <c r="C8" s="5" t="s">
        <v>7</v>
      </c>
      <c r="D8" s="5"/>
      <c r="E8" s="8">
        <v>60</v>
      </c>
      <c r="F8" s="9"/>
    </row>
    <row r="10" spans="2:11" x14ac:dyDescent="0.3">
      <c r="C10" s="3" t="s">
        <v>7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2:11" x14ac:dyDescent="0.3">
      <c r="B11">
        <v>1</v>
      </c>
      <c r="C11" s="1">
        <v>1</v>
      </c>
      <c r="D11" s="16">
        <f>E6</f>
        <v>1025000</v>
      </c>
      <c r="E11" s="16">
        <f>IF(C11="","",-PPMT($E$7/12,C11,$E$8,$E$6))</f>
        <v>13236.554162383316</v>
      </c>
      <c r="F11" s="16">
        <f>IF(C11="","",-IPMT($E$7/12,C11,$E$8,$E$6))</f>
        <v>8541.6666666666661</v>
      </c>
      <c r="G11" s="16"/>
      <c r="H11" s="16">
        <f>IF(C11="","",D11-E11-G11)</f>
        <v>1011763.4458376167</v>
      </c>
      <c r="I11" s="16">
        <f>IF(C11="","",E11+F11+G11)</f>
        <v>21778.220829049984</v>
      </c>
    </row>
    <row r="12" spans="2:11" x14ac:dyDescent="0.3">
      <c r="B12">
        <v>2</v>
      </c>
      <c r="C12" s="1">
        <f>IF(H11&gt;1,IF(C11="","",C11+1),"")</f>
        <v>2</v>
      </c>
      <c r="D12" s="16">
        <f>IF(C12="","",H11)</f>
        <v>1011763.4458376167</v>
      </c>
      <c r="E12" s="16">
        <f t="shared" ref="E12:E75" si="0">IF(C12="","",-PPMT($E$7/12,C12,$E$8,$E$6))</f>
        <v>13346.858780403178</v>
      </c>
      <c r="F12" s="16">
        <f t="shared" ref="F12:F75" si="1">IF(C12="","",-IPMT($E$7/12,C12,$E$8,$E$6))</f>
        <v>8431.3620486468062</v>
      </c>
      <c r="G12" s="16"/>
      <c r="H12" s="16">
        <f t="shared" ref="H12:H75" si="2">IF(C12="","",D12-E12-G12)</f>
        <v>998416.58705721353</v>
      </c>
      <c r="I12" s="16">
        <f t="shared" ref="I12:I75" si="3">IF(C12="","",E12+F12+G12)</f>
        <v>21778.220829049984</v>
      </c>
    </row>
    <row r="13" spans="2:11" x14ac:dyDescent="0.3">
      <c r="B13">
        <v>3</v>
      </c>
      <c r="C13" s="1">
        <f t="shared" ref="C13:C76" si="4">IF(H12&gt;1,IF(C12="","",C12+1),"")</f>
        <v>3</v>
      </c>
      <c r="D13" s="16">
        <f t="shared" ref="D13:D76" si="5">IF(C13="","",H12)</f>
        <v>998416.58705721353</v>
      </c>
      <c r="E13" s="16">
        <f t="shared" si="0"/>
        <v>13458.082603573203</v>
      </c>
      <c r="F13" s="16">
        <f t="shared" si="1"/>
        <v>8320.1382254767796</v>
      </c>
      <c r="G13" s="16"/>
      <c r="H13" s="16">
        <f t="shared" si="2"/>
        <v>984958.50445364031</v>
      </c>
      <c r="I13" s="16">
        <f t="shared" si="3"/>
        <v>21778.220829049984</v>
      </c>
    </row>
    <row r="14" spans="2:11" x14ac:dyDescent="0.3">
      <c r="B14">
        <v>4</v>
      </c>
      <c r="C14" s="1">
        <f t="shared" si="4"/>
        <v>4</v>
      </c>
      <c r="D14" s="16">
        <f t="shared" si="5"/>
        <v>984958.50445364031</v>
      </c>
      <c r="E14" s="16">
        <f t="shared" si="0"/>
        <v>13570.233291936313</v>
      </c>
      <c r="F14" s="16">
        <f t="shared" si="1"/>
        <v>8207.9875371136695</v>
      </c>
      <c r="G14" s="16"/>
      <c r="H14" s="16">
        <f t="shared" si="2"/>
        <v>971388.27116170397</v>
      </c>
      <c r="I14" s="16">
        <f t="shared" si="3"/>
        <v>21778.220829049984</v>
      </c>
    </row>
    <row r="15" spans="2:11" x14ac:dyDescent="0.3">
      <c r="B15">
        <v>5</v>
      </c>
      <c r="C15" s="1">
        <f t="shared" si="4"/>
        <v>5</v>
      </c>
      <c r="D15" s="16">
        <f t="shared" si="5"/>
        <v>971388.27116170397</v>
      </c>
      <c r="E15" s="16">
        <f t="shared" si="0"/>
        <v>13683.318569369118</v>
      </c>
      <c r="F15" s="16">
        <f t="shared" si="1"/>
        <v>8094.9022596808663</v>
      </c>
      <c r="G15" s="16"/>
      <c r="H15" s="16">
        <f t="shared" si="2"/>
        <v>957704.95259233483</v>
      </c>
      <c r="I15" s="16">
        <f t="shared" si="3"/>
        <v>21778.220829049984</v>
      </c>
    </row>
    <row r="16" spans="2:11" x14ac:dyDescent="0.3">
      <c r="B16">
        <v>6</v>
      </c>
      <c r="C16" s="1">
        <f t="shared" si="4"/>
        <v>6</v>
      </c>
      <c r="D16" s="16">
        <f t="shared" si="5"/>
        <v>957704.95259233483</v>
      </c>
      <c r="E16" s="16">
        <f t="shared" si="0"/>
        <v>13797.346224113859</v>
      </c>
      <c r="F16" s="16">
        <f t="shared" si="1"/>
        <v>7980.8746049361234</v>
      </c>
      <c r="G16" s="16"/>
      <c r="H16" s="16">
        <f t="shared" si="2"/>
        <v>943907.60636822099</v>
      </c>
      <c r="I16" s="16">
        <f t="shared" si="3"/>
        <v>21778.220829049984</v>
      </c>
    </row>
    <row r="17" spans="2:9" x14ac:dyDescent="0.3">
      <c r="B17">
        <v>7</v>
      </c>
      <c r="C17" s="1">
        <f t="shared" si="4"/>
        <v>7</v>
      </c>
      <c r="D17" s="16">
        <f t="shared" si="5"/>
        <v>943907.60636822099</v>
      </c>
      <c r="E17" s="16">
        <f t="shared" si="0"/>
        <v>13912.324109314806</v>
      </c>
      <c r="F17" s="16">
        <f t="shared" si="1"/>
        <v>7865.896719735174</v>
      </c>
      <c r="G17" s="16"/>
      <c r="H17" s="16">
        <f t="shared" si="2"/>
        <v>929995.28225890617</v>
      </c>
      <c r="I17" s="16">
        <f t="shared" si="3"/>
        <v>21778.22082904998</v>
      </c>
    </row>
    <row r="18" spans="2:9" x14ac:dyDescent="0.3">
      <c r="B18">
        <v>8</v>
      </c>
      <c r="C18" s="1">
        <f t="shared" si="4"/>
        <v>8</v>
      </c>
      <c r="D18" s="16">
        <f t="shared" si="5"/>
        <v>929995.28225890617</v>
      </c>
      <c r="E18" s="16">
        <f t="shared" si="0"/>
        <v>14028.260143559099</v>
      </c>
      <c r="F18" s="16">
        <f t="shared" si="1"/>
        <v>7749.9606854908852</v>
      </c>
      <c r="G18" s="16"/>
      <c r="H18" s="16">
        <f t="shared" si="2"/>
        <v>915967.02211534709</v>
      </c>
      <c r="I18" s="16">
        <f t="shared" si="3"/>
        <v>21778.220829049984</v>
      </c>
    </row>
    <row r="19" spans="2:9" x14ac:dyDescent="0.3">
      <c r="B19">
        <v>9</v>
      </c>
      <c r="C19" s="1">
        <f t="shared" si="4"/>
        <v>9</v>
      </c>
      <c r="D19" s="16">
        <f t="shared" si="5"/>
        <v>915967.02211534709</v>
      </c>
      <c r="E19" s="16">
        <f t="shared" si="0"/>
        <v>14145.162311422089</v>
      </c>
      <c r="F19" s="16">
        <f t="shared" si="1"/>
        <v>7633.0585176278937</v>
      </c>
      <c r="G19" s="16"/>
      <c r="H19" s="16">
        <f t="shared" si="2"/>
        <v>901821.85980392504</v>
      </c>
      <c r="I19" s="16">
        <f t="shared" si="3"/>
        <v>21778.220829049984</v>
      </c>
    </row>
    <row r="20" spans="2:9" x14ac:dyDescent="0.3">
      <c r="B20">
        <v>10</v>
      </c>
      <c r="C20" s="1">
        <f t="shared" si="4"/>
        <v>10</v>
      </c>
      <c r="D20" s="16">
        <f t="shared" si="5"/>
        <v>901821.85980392504</v>
      </c>
      <c r="E20" s="16">
        <f t="shared" si="0"/>
        <v>14263.038664017273</v>
      </c>
      <c r="F20" s="16">
        <f t="shared" si="1"/>
        <v>7515.1821650327092</v>
      </c>
      <c r="G20" s="16"/>
      <c r="H20" s="16">
        <f t="shared" si="2"/>
        <v>887558.82113990781</v>
      </c>
      <c r="I20" s="16">
        <f t="shared" si="3"/>
        <v>21778.220829049984</v>
      </c>
    </row>
    <row r="21" spans="2:9" x14ac:dyDescent="0.3">
      <c r="B21">
        <v>11</v>
      </c>
      <c r="C21" s="1">
        <f t="shared" si="4"/>
        <v>11</v>
      </c>
      <c r="D21" s="16">
        <f t="shared" si="5"/>
        <v>887558.82113990781</v>
      </c>
      <c r="E21" s="16">
        <f t="shared" si="0"/>
        <v>14381.89731955075</v>
      </c>
      <c r="F21" s="16">
        <f t="shared" si="1"/>
        <v>7396.3235094992306</v>
      </c>
      <c r="G21" s="16"/>
      <c r="H21" s="16">
        <f t="shared" si="2"/>
        <v>873176.92382035707</v>
      </c>
      <c r="I21" s="16">
        <f t="shared" si="3"/>
        <v>21778.22082904998</v>
      </c>
    </row>
    <row r="22" spans="2:9" x14ac:dyDescent="0.3">
      <c r="B22">
        <v>12</v>
      </c>
      <c r="C22" s="1">
        <f t="shared" si="4"/>
        <v>12</v>
      </c>
      <c r="D22" s="16">
        <f t="shared" si="5"/>
        <v>873176.92382035707</v>
      </c>
      <c r="E22" s="16">
        <f t="shared" si="0"/>
        <v>14501.746463880341</v>
      </c>
      <c r="F22" s="16">
        <f t="shared" si="1"/>
        <v>7276.4743651696408</v>
      </c>
      <c r="G22" s="16"/>
      <c r="H22" s="16">
        <f t="shared" si="2"/>
        <v>858675.17735647678</v>
      </c>
      <c r="I22" s="16">
        <f t="shared" si="3"/>
        <v>21778.220829049984</v>
      </c>
    </row>
    <row r="23" spans="2:9" x14ac:dyDescent="0.3">
      <c r="B23">
        <v>13</v>
      </c>
      <c r="C23" s="1">
        <f t="shared" si="4"/>
        <v>13</v>
      </c>
      <c r="D23" s="16">
        <f t="shared" si="5"/>
        <v>858675.17735647678</v>
      </c>
      <c r="E23" s="16">
        <f t="shared" si="0"/>
        <v>14622.594351079344</v>
      </c>
      <c r="F23" s="16">
        <f t="shared" si="1"/>
        <v>7155.6264779706398</v>
      </c>
      <c r="G23" s="16"/>
      <c r="H23" s="16">
        <f t="shared" si="2"/>
        <v>844052.58300539746</v>
      </c>
      <c r="I23" s="16">
        <f t="shared" si="3"/>
        <v>21778.220829049984</v>
      </c>
    </row>
    <row r="24" spans="2:9" x14ac:dyDescent="0.3">
      <c r="B24">
        <v>14</v>
      </c>
      <c r="C24" s="1">
        <f t="shared" si="4"/>
        <v>14</v>
      </c>
      <c r="D24" s="16">
        <f t="shared" si="5"/>
        <v>844052.58300539746</v>
      </c>
      <c r="E24" s="16">
        <f t="shared" si="0"/>
        <v>14744.449304005006</v>
      </c>
      <c r="F24" s="16">
        <f t="shared" si="1"/>
        <v>7033.7715250449792</v>
      </c>
      <c r="G24" s="16"/>
      <c r="H24" s="16">
        <f t="shared" si="2"/>
        <v>829308.13370139245</v>
      </c>
      <c r="I24" s="16">
        <f t="shared" si="3"/>
        <v>21778.220829049984</v>
      </c>
    </row>
    <row r="25" spans="2:9" x14ac:dyDescent="0.3">
      <c r="B25">
        <v>15</v>
      </c>
      <c r="C25" s="1">
        <f t="shared" si="4"/>
        <v>15</v>
      </c>
      <c r="D25" s="16">
        <f t="shared" si="5"/>
        <v>829308.13370139245</v>
      </c>
      <c r="E25" s="16">
        <f t="shared" si="0"/>
        <v>14867.319714871712</v>
      </c>
      <c r="F25" s="16">
        <f t="shared" si="1"/>
        <v>6910.9011141782694</v>
      </c>
      <c r="G25" s="16"/>
      <c r="H25" s="16">
        <f t="shared" si="2"/>
        <v>814440.81398652075</v>
      </c>
      <c r="I25" s="16">
        <f t="shared" si="3"/>
        <v>21778.22082904998</v>
      </c>
    </row>
    <row r="26" spans="2:9" x14ac:dyDescent="0.3">
      <c r="B26">
        <v>16</v>
      </c>
      <c r="C26" s="1">
        <f t="shared" si="4"/>
        <v>16</v>
      </c>
      <c r="D26" s="16">
        <f t="shared" si="5"/>
        <v>814440.81398652075</v>
      </c>
      <c r="E26" s="16">
        <f t="shared" si="0"/>
        <v>14991.214045828976</v>
      </c>
      <c r="F26" s="16">
        <f t="shared" si="1"/>
        <v>6787.0067832210043</v>
      </c>
      <c r="G26" s="16"/>
      <c r="H26" s="16">
        <f t="shared" si="2"/>
        <v>799449.59994069173</v>
      </c>
      <c r="I26" s="16">
        <f t="shared" si="3"/>
        <v>21778.22082904998</v>
      </c>
    </row>
    <row r="27" spans="2:9" x14ac:dyDescent="0.3">
      <c r="B27">
        <v>17</v>
      </c>
      <c r="C27" s="1">
        <f t="shared" si="4"/>
        <v>17</v>
      </c>
      <c r="D27" s="16">
        <f t="shared" si="5"/>
        <v>799449.59994069173</v>
      </c>
      <c r="E27" s="16">
        <f t="shared" si="0"/>
        <v>15116.140829544218</v>
      </c>
      <c r="F27" s="16">
        <f t="shared" si="1"/>
        <v>6662.0799995057632</v>
      </c>
      <c r="G27" s="16"/>
      <c r="H27" s="16">
        <f t="shared" si="2"/>
        <v>784333.45911114756</v>
      </c>
      <c r="I27" s="16">
        <f t="shared" si="3"/>
        <v>21778.22082904998</v>
      </c>
    </row>
    <row r="28" spans="2:9" x14ac:dyDescent="0.3">
      <c r="B28">
        <v>18</v>
      </c>
      <c r="C28" s="1">
        <f t="shared" si="4"/>
        <v>18</v>
      </c>
      <c r="D28" s="16">
        <f t="shared" si="5"/>
        <v>784333.45911114756</v>
      </c>
      <c r="E28" s="16">
        <f t="shared" si="0"/>
        <v>15242.108669790421</v>
      </c>
      <c r="F28" s="16">
        <f t="shared" si="1"/>
        <v>6536.1121592595628</v>
      </c>
      <c r="G28" s="16"/>
      <c r="H28" s="16">
        <f t="shared" si="2"/>
        <v>769091.35044135712</v>
      </c>
      <c r="I28" s="16">
        <f t="shared" si="3"/>
        <v>21778.220829049984</v>
      </c>
    </row>
    <row r="29" spans="2:9" x14ac:dyDescent="0.3">
      <c r="B29">
        <v>19</v>
      </c>
      <c r="C29" s="1">
        <f t="shared" si="4"/>
        <v>19</v>
      </c>
      <c r="D29" s="16">
        <f t="shared" si="5"/>
        <v>769091.35044135712</v>
      </c>
      <c r="E29" s="16">
        <f t="shared" si="0"/>
        <v>15369.126242038676</v>
      </c>
      <c r="F29" s="16">
        <f t="shared" si="1"/>
        <v>6409.0945870113092</v>
      </c>
      <c r="G29" s="16"/>
      <c r="H29" s="16">
        <f t="shared" si="2"/>
        <v>753722.22419931844</v>
      </c>
      <c r="I29" s="16">
        <f t="shared" si="3"/>
        <v>21778.220829049984</v>
      </c>
    </row>
    <row r="30" spans="2:9" x14ac:dyDescent="0.3">
      <c r="B30">
        <v>20</v>
      </c>
      <c r="C30" s="1">
        <f t="shared" si="4"/>
        <v>20</v>
      </c>
      <c r="D30" s="16">
        <f t="shared" si="5"/>
        <v>753722.22419931844</v>
      </c>
      <c r="E30" s="16">
        <f t="shared" si="0"/>
        <v>15497.202294055662</v>
      </c>
      <c r="F30" s="16">
        <f t="shared" si="1"/>
        <v>6281.0185349943204</v>
      </c>
      <c r="G30" s="16"/>
      <c r="H30" s="16">
        <f t="shared" si="2"/>
        <v>738225.02190526284</v>
      </c>
      <c r="I30" s="16">
        <f t="shared" si="3"/>
        <v>21778.220829049984</v>
      </c>
    </row>
    <row r="31" spans="2:9" x14ac:dyDescent="0.3">
      <c r="B31">
        <v>21</v>
      </c>
      <c r="C31" s="1">
        <f t="shared" si="4"/>
        <v>21</v>
      </c>
      <c r="D31" s="16">
        <f t="shared" si="5"/>
        <v>738225.02190526284</v>
      </c>
      <c r="E31" s="16">
        <f t="shared" si="0"/>
        <v>15626.345646506126</v>
      </c>
      <c r="F31" s="16">
        <f t="shared" si="1"/>
        <v>6151.8751825438567</v>
      </c>
      <c r="G31" s="16"/>
      <c r="H31" s="16">
        <f t="shared" si="2"/>
        <v>722598.67625875666</v>
      </c>
      <c r="I31" s="16">
        <f t="shared" si="3"/>
        <v>21778.220829049984</v>
      </c>
    </row>
    <row r="32" spans="2:9" x14ac:dyDescent="0.3">
      <c r="B32">
        <v>22</v>
      </c>
      <c r="C32" s="1">
        <f t="shared" si="4"/>
        <v>22</v>
      </c>
      <c r="D32" s="16">
        <f t="shared" si="5"/>
        <v>722598.67625875666</v>
      </c>
      <c r="E32" s="16">
        <f t="shared" si="0"/>
        <v>15756.565193560346</v>
      </c>
      <c r="F32" s="16">
        <f t="shared" si="1"/>
        <v>6021.6556354896375</v>
      </c>
      <c r="H32" s="16">
        <f t="shared" si="2"/>
        <v>706842.11106519634</v>
      </c>
      <c r="I32" s="16">
        <f t="shared" si="3"/>
        <v>21778.220829049984</v>
      </c>
    </row>
    <row r="33" spans="2:9" x14ac:dyDescent="0.3">
      <c r="B33">
        <v>23</v>
      </c>
      <c r="C33" s="1">
        <f t="shared" si="4"/>
        <v>23</v>
      </c>
      <c r="D33" s="16">
        <f t="shared" si="5"/>
        <v>706842.11106519634</v>
      </c>
      <c r="E33" s="16">
        <f t="shared" si="0"/>
        <v>15887.869903506682</v>
      </c>
      <c r="F33" s="16">
        <f t="shared" si="1"/>
        <v>5890.3509255433019</v>
      </c>
      <c r="H33" s="16">
        <f t="shared" si="2"/>
        <v>690954.24116168963</v>
      </c>
      <c r="I33" s="16">
        <f t="shared" si="3"/>
        <v>21778.220829049984</v>
      </c>
    </row>
    <row r="34" spans="2:9" x14ac:dyDescent="0.3">
      <c r="B34">
        <v>24</v>
      </c>
      <c r="C34" s="1">
        <f t="shared" si="4"/>
        <v>24</v>
      </c>
      <c r="D34" s="16">
        <f t="shared" si="5"/>
        <v>690954.24116168963</v>
      </c>
      <c r="E34" s="16">
        <f t="shared" si="0"/>
        <v>16020.268819369236</v>
      </c>
      <c r="F34" s="16">
        <f t="shared" si="1"/>
        <v>5757.9520096807464</v>
      </c>
      <c r="H34" s="16">
        <f t="shared" si="2"/>
        <v>674933.97234232037</v>
      </c>
      <c r="I34" s="16">
        <f t="shared" si="3"/>
        <v>21778.220829049984</v>
      </c>
    </row>
    <row r="35" spans="2:9" x14ac:dyDescent="0.3">
      <c r="B35">
        <v>25</v>
      </c>
      <c r="C35" s="1">
        <f t="shared" si="4"/>
        <v>25</v>
      </c>
      <c r="D35" s="16">
        <f t="shared" si="5"/>
        <v>674933.97234232037</v>
      </c>
      <c r="E35" s="16">
        <f t="shared" si="0"/>
        <v>16153.771059530647</v>
      </c>
      <c r="F35" s="16">
        <f t="shared" si="1"/>
        <v>5624.4497695193368</v>
      </c>
      <c r="H35" s="16">
        <f t="shared" si="2"/>
        <v>658780.2012827897</v>
      </c>
      <c r="I35" s="16">
        <f t="shared" si="3"/>
        <v>21778.220829049984</v>
      </c>
    </row>
    <row r="36" spans="2:9" x14ac:dyDescent="0.3">
      <c r="B36">
        <v>26</v>
      </c>
      <c r="C36" s="1">
        <f t="shared" si="4"/>
        <v>26</v>
      </c>
      <c r="D36" s="16">
        <f t="shared" si="5"/>
        <v>658780.2012827897</v>
      </c>
      <c r="E36" s="16">
        <f t="shared" si="0"/>
        <v>16288.385818360066</v>
      </c>
      <c r="F36" s="16">
        <f t="shared" si="1"/>
        <v>5489.8350106899143</v>
      </c>
      <c r="H36" s="16">
        <f t="shared" si="2"/>
        <v>642491.81546442967</v>
      </c>
      <c r="I36" s="16">
        <f t="shared" si="3"/>
        <v>21778.22082904998</v>
      </c>
    </row>
    <row r="37" spans="2:9" x14ac:dyDescent="0.3">
      <c r="B37">
        <v>27</v>
      </c>
      <c r="C37" s="1">
        <f t="shared" si="4"/>
        <v>27</v>
      </c>
      <c r="D37" s="16">
        <f t="shared" si="5"/>
        <v>642491.81546442967</v>
      </c>
      <c r="E37" s="16">
        <f t="shared" si="0"/>
        <v>16424.122366846404</v>
      </c>
      <c r="F37" s="16">
        <f t="shared" si="1"/>
        <v>5354.0984622035794</v>
      </c>
      <c r="H37" s="16">
        <f t="shared" si="2"/>
        <v>626067.69309758325</v>
      </c>
      <c r="I37" s="16">
        <f t="shared" si="3"/>
        <v>21778.220829049984</v>
      </c>
    </row>
    <row r="38" spans="2:9" x14ac:dyDescent="0.3">
      <c r="B38">
        <v>28</v>
      </c>
      <c r="C38" s="1">
        <f t="shared" si="4"/>
        <v>28</v>
      </c>
      <c r="D38" s="16">
        <f t="shared" si="5"/>
        <v>626067.69309758325</v>
      </c>
      <c r="E38" s="16">
        <f t="shared" si="0"/>
        <v>16560.99005323679</v>
      </c>
      <c r="F38" s="16">
        <f t="shared" si="1"/>
        <v>5217.2307758131928</v>
      </c>
      <c r="H38" s="16">
        <f t="shared" si="2"/>
        <v>609506.70304434642</v>
      </c>
      <c r="I38" s="16">
        <f t="shared" si="3"/>
        <v>21778.220829049984</v>
      </c>
    </row>
    <row r="39" spans="2:9" x14ac:dyDescent="0.3">
      <c r="B39">
        <v>29</v>
      </c>
      <c r="C39" s="1">
        <f t="shared" si="4"/>
        <v>29</v>
      </c>
      <c r="D39" s="16">
        <f t="shared" si="5"/>
        <v>609506.70304434642</v>
      </c>
      <c r="E39" s="16">
        <f t="shared" si="0"/>
        <v>16698.99830368043</v>
      </c>
      <c r="F39" s="16">
        <f t="shared" si="1"/>
        <v>5079.2225253695533</v>
      </c>
      <c r="H39" s="16">
        <f t="shared" si="2"/>
        <v>592807.70474066597</v>
      </c>
      <c r="I39" s="16">
        <f t="shared" si="3"/>
        <v>21778.220829049984</v>
      </c>
    </row>
    <row r="40" spans="2:9" x14ac:dyDescent="0.3">
      <c r="B40">
        <v>30</v>
      </c>
      <c r="C40" s="1">
        <f t="shared" si="4"/>
        <v>30</v>
      </c>
      <c r="D40" s="16">
        <f t="shared" si="5"/>
        <v>592807.70474066597</v>
      </c>
      <c r="E40" s="16">
        <f t="shared" si="0"/>
        <v>16838.156622877766</v>
      </c>
      <c r="F40" s="16">
        <f t="shared" si="1"/>
        <v>4940.0642061722174</v>
      </c>
      <c r="H40" s="16">
        <f t="shared" si="2"/>
        <v>575969.54811778816</v>
      </c>
      <c r="I40" s="16">
        <f t="shared" si="3"/>
        <v>21778.220829049984</v>
      </c>
    </row>
    <row r="41" spans="2:9" x14ac:dyDescent="0.3">
      <c r="B41">
        <v>31</v>
      </c>
      <c r="C41" s="1">
        <f t="shared" si="4"/>
        <v>31</v>
      </c>
      <c r="D41" s="16">
        <f t="shared" si="5"/>
        <v>575969.54811778816</v>
      </c>
      <c r="E41" s="16">
        <f t="shared" si="0"/>
        <v>16978.474594735082</v>
      </c>
      <c r="F41" s="16">
        <f t="shared" si="1"/>
        <v>4799.7462343149009</v>
      </c>
      <c r="H41" s="16">
        <f t="shared" si="2"/>
        <v>558991.07352305308</v>
      </c>
      <c r="I41" s="16">
        <f t="shared" si="3"/>
        <v>21778.220829049984</v>
      </c>
    </row>
    <row r="42" spans="2:9" x14ac:dyDescent="0.3">
      <c r="B42">
        <v>32</v>
      </c>
      <c r="C42" s="1">
        <f t="shared" si="4"/>
        <v>32</v>
      </c>
      <c r="D42" s="16">
        <f t="shared" si="5"/>
        <v>558991.07352305308</v>
      </c>
      <c r="E42" s="16">
        <f t="shared" si="0"/>
        <v>17119.961883024538</v>
      </c>
      <c r="F42" s="16">
        <f t="shared" si="1"/>
        <v>4658.2589460254421</v>
      </c>
      <c r="H42" s="16">
        <f t="shared" si="2"/>
        <v>541871.11164002854</v>
      </c>
      <c r="I42" s="16">
        <f t="shared" si="3"/>
        <v>21778.22082904998</v>
      </c>
    </row>
    <row r="43" spans="2:9" x14ac:dyDescent="0.3">
      <c r="B43">
        <v>33</v>
      </c>
      <c r="C43" s="1">
        <f t="shared" si="4"/>
        <v>33</v>
      </c>
      <c r="D43" s="16">
        <f t="shared" si="5"/>
        <v>541871.11164002854</v>
      </c>
      <c r="E43" s="16">
        <f t="shared" si="0"/>
        <v>17262.628232049745</v>
      </c>
      <c r="F43" s="16">
        <f t="shared" si="1"/>
        <v>4515.5925970002381</v>
      </c>
      <c r="H43" s="16">
        <f t="shared" si="2"/>
        <v>524608.48340797878</v>
      </c>
      <c r="I43" s="16">
        <f t="shared" si="3"/>
        <v>21778.220829049984</v>
      </c>
    </row>
    <row r="44" spans="2:9" x14ac:dyDescent="0.3">
      <c r="B44">
        <v>34</v>
      </c>
      <c r="C44" s="1">
        <f t="shared" si="4"/>
        <v>34</v>
      </c>
      <c r="D44" s="16">
        <f t="shared" si="5"/>
        <v>524608.48340797878</v>
      </c>
      <c r="E44" s="16">
        <f t="shared" si="0"/>
        <v>17406.483467316826</v>
      </c>
      <c r="F44" s="16">
        <f t="shared" si="1"/>
        <v>4371.7373617331568</v>
      </c>
      <c r="H44" s="16">
        <f t="shared" si="2"/>
        <v>507201.99994066195</v>
      </c>
      <c r="I44" s="16">
        <f t="shared" si="3"/>
        <v>21778.220829049984</v>
      </c>
    </row>
    <row r="45" spans="2:9" x14ac:dyDescent="0.3">
      <c r="B45">
        <v>35</v>
      </c>
      <c r="C45" s="1">
        <f t="shared" si="4"/>
        <v>35</v>
      </c>
      <c r="D45" s="16">
        <f t="shared" si="5"/>
        <v>507201.99994066195</v>
      </c>
      <c r="E45" s="16">
        <f t="shared" si="0"/>
        <v>17551.537496211131</v>
      </c>
      <c r="F45" s="16">
        <f t="shared" si="1"/>
        <v>4226.6833328388502</v>
      </c>
      <c r="H45" s="16">
        <f t="shared" si="2"/>
        <v>489650.46244445082</v>
      </c>
      <c r="I45" s="16">
        <f t="shared" si="3"/>
        <v>21778.22082904998</v>
      </c>
    </row>
    <row r="46" spans="2:9" x14ac:dyDescent="0.3">
      <c r="B46">
        <v>36</v>
      </c>
      <c r="C46" s="1">
        <f t="shared" si="4"/>
        <v>36</v>
      </c>
      <c r="D46" s="16">
        <f t="shared" si="5"/>
        <v>489650.46244445082</v>
      </c>
      <c r="E46" s="16">
        <f t="shared" si="0"/>
        <v>17697.800308679562</v>
      </c>
      <c r="F46" s="16">
        <f t="shared" si="1"/>
        <v>4080.4205203704246</v>
      </c>
      <c r="H46" s="16">
        <f t="shared" si="2"/>
        <v>471952.66213577124</v>
      </c>
      <c r="I46" s="16">
        <f t="shared" si="3"/>
        <v>21778.220829049988</v>
      </c>
    </row>
    <row r="47" spans="2:9" x14ac:dyDescent="0.3">
      <c r="B47">
        <v>37</v>
      </c>
      <c r="C47" s="1">
        <f t="shared" si="4"/>
        <v>37</v>
      </c>
      <c r="D47" s="16">
        <f t="shared" si="5"/>
        <v>471952.66213577124</v>
      </c>
      <c r="E47" s="16">
        <f t="shared" si="0"/>
        <v>17845.281977918552</v>
      </c>
      <c r="F47" s="16">
        <f t="shared" si="1"/>
        <v>3932.9388511314273</v>
      </c>
      <c r="H47" s="16">
        <f t="shared" si="2"/>
        <v>454107.38015785266</v>
      </c>
      <c r="I47" s="16">
        <f t="shared" si="3"/>
        <v>21778.22082904998</v>
      </c>
    </row>
    <row r="48" spans="2:9" x14ac:dyDescent="0.3">
      <c r="B48">
        <v>38</v>
      </c>
      <c r="C48" s="1">
        <f t="shared" si="4"/>
        <v>38</v>
      </c>
      <c r="D48" s="16">
        <f t="shared" si="5"/>
        <v>454107.38015785266</v>
      </c>
      <c r="E48" s="16">
        <f t="shared" si="0"/>
        <v>17993.992661067874</v>
      </c>
      <c r="F48" s="16">
        <f t="shared" si="1"/>
        <v>3784.2281679821062</v>
      </c>
      <c r="H48" s="16">
        <f t="shared" si="2"/>
        <v>436113.3874967848</v>
      </c>
      <c r="I48" s="16">
        <f t="shared" si="3"/>
        <v>21778.22082904998</v>
      </c>
    </row>
    <row r="49" spans="2:9" x14ac:dyDescent="0.3">
      <c r="B49">
        <v>39</v>
      </c>
      <c r="C49" s="1">
        <f t="shared" si="4"/>
        <v>39</v>
      </c>
      <c r="D49" s="16">
        <f t="shared" si="5"/>
        <v>436113.3874967848</v>
      </c>
      <c r="E49" s="16">
        <f t="shared" si="0"/>
        <v>18143.942599910108</v>
      </c>
      <c r="F49" s="16">
        <f t="shared" si="1"/>
        <v>3634.2782291398739</v>
      </c>
      <c r="H49" s="16">
        <f t="shared" si="2"/>
        <v>417969.44489687472</v>
      </c>
      <c r="I49" s="16">
        <f t="shared" si="3"/>
        <v>21778.22082904998</v>
      </c>
    </row>
    <row r="50" spans="2:9" x14ac:dyDescent="0.3">
      <c r="B50">
        <v>40</v>
      </c>
      <c r="C50" s="1">
        <f t="shared" si="4"/>
        <v>40</v>
      </c>
      <c r="D50" s="16">
        <f t="shared" si="5"/>
        <v>417969.44489687472</v>
      </c>
      <c r="E50" s="16">
        <f t="shared" si="0"/>
        <v>18295.142121576024</v>
      </c>
      <c r="F50" s="16">
        <f t="shared" si="1"/>
        <v>3483.0787074739565</v>
      </c>
      <c r="H50" s="16">
        <f t="shared" si="2"/>
        <v>399674.30277529871</v>
      </c>
      <c r="I50" s="16">
        <f t="shared" si="3"/>
        <v>21778.22082904998</v>
      </c>
    </row>
    <row r="51" spans="2:9" x14ac:dyDescent="0.3">
      <c r="B51">
        <v>41</v>
      </c>
      <c r="C51" s="1">
        <f t="shared" si="4"/>
        <v>41</v>
      </c>
      <c r="D51" s="16">
        <f t="shared" si="5"/>
        <v>399674.30277529871</v>
      </c>
      <c r="E51" s="16">
        <f t="shared" si="0"/>
        <v>18447.601639255827</v>
      </c>
      <c r="F51" s="16">
        <f t="shared" si="1"/>
        <v>3330.6191897941567</v>
      </c>
      <c r="H51" s="16">
        <f t="shared" si="2"/>
        <v>381226.70113604289</v>
      </c>
      <c r="I51" s="16">
        <f t="shared" si="3"/>
        <v>21778.220829049984</v>
      </c>
    </row>
    <row r="52" spans="2:9" x14ac:dyDescent="0.3">
      <c r="B52">
        <v>42</v>
      </c>
      <c r="C52" s="1">
        <f t="shared" si="4"/>
        <v>42</v>
      </c>
      <c r="D52" s="16">
        <f t="shared" si="5"/>
        <v>381226.70113604289</v>
      </c>
      <c r="E52" s="16">
        <f t="shared" si="0"/>
        <v>18601.331652916291</v>
      </c>
      <c r="F52" s="16">
        <f t="shared" si="1"/>
        <v>3176.8891761336909</v>
      </c>
      <c r="H52" s="16">
        <f t="shared" si="2"/>
        <v>362625.36948312662</v>
      </c>
      <c r="I52" s="16">
        <f t="shared" si="3"/>
        <v>21778.220829049984</v>
      </c>
    </row>
    <row r="53" spans="2:9" x14ac:dyDescent="0.3">
      <c r="B53">
        <v>43</v>
      </c>
      <c r="C53" s="1">
        <f t="shared" si="4"/>
        <v>43</v>
      </c>
      <c r="D53" s="16">
        <f t="shared" si="5"/>
        <v>362625.36948312662</v>
      </c>
      <c r="E53" s="16">
        <f t="shared" si="0"/>
        <v>18756.342750023927</v>
      </c>
      <c r="F53" s="16">
        <f t="shared" si="1"/>
        <v>3021.8780790260557</v>
      </c>
      <c r="H53" s="16">
        <f t="shared" si="2"/>
        <v>343869.02673310268</v>
      </c>
      <c r="I53" s="16">
        <f t="shared" si="3"/>
        <v>21778.220829049984</v>
      </c>
    </row>
    <row r="54" spans="2:9" x14ac:dyDescent="0.3">
      <c r="B54">
        <v>44</v>
      </c>
      <c r="C54" s="1">
        <f t="shared" si="4"/>
        <v>44</v>
      </c>
      <c r="D54" s="16">
        <f t="shared" si="5"/>
        <v>343869.02673310268</v>
      </c>
      <c r="E54" s="16">
        <f t="shared" si="0"/>
        <v>18912.645606274127</v>
      </c>
      <c r="F54" s="16">
        <f t="shared" si="1"/>
        <v>2865.5752227758558</v>
      </c>
      <c r="H54" s="16">
        <f t="shared" si="2"/>
        <v>324956.38112682855</v>
      </c>
      <c r="I54" s="16">
        <f t="shared" si="3"/>
        <v>21778.220829049984</v>
      </c>
    </row>
    <row r="55" spans="2:9" x14ac:dyDescent="0.3">
      <c r="B55">
        <v>45</v>
      </c>
      <c r="C55" s="1">
        <f t="shared" si="4"/>
        <v>45</v>
      </c>
      <c r="D55" s="16">
        <f t="shared" si="5"/>
        <v>324956.38112682855</v>
      </c>
      <c r="E55" s="16">
        <f t="shared" si="0"/>
        <v>19070.250986326413</v>
      </c>
      <c r="F55" s="16">
        <f t="shared" si="1"/>
        <v>2707.9698427235717</v>
      </c>
      <c r="H55" s="16">
        <f t="shared" si="2"/>
        <v>305886.13014050212</v>
      </c>
      <c r="I55" s="16">
        <f t="shared" si="3"/>
        <v>21778.220829049984</v>
      </c>
    </row>
    <row r="56" spans="2:9" x14ac:dyDescent="0.3">
      <c r="B56">
        <v>46</v>
      </c>
      <c r="C56" s="1">
        <f t="shared" si="4"/>
        <v>46</v>
      </c>
      <c r="D56" s="16">
        <f t="shared" si="5"/>
        <v>305886.13014050212</v>
      </c>
      <c r="E56" s="16">
        <f t="shared" si="0"/>
        <v>19229.169744545798</v>
      </c>
      <c r="F56" s="16">
        <f t="shared" si="1"/>
        <v>2549.0510845041849</v>
      </c>
      <c r="H56" s="16">
        <f t="shared" si="2"/>
        <v>286656.9603959563</v>
      </c>
      <c r="I56" s="16">
        <f t="shared" si="3"/>
        <v>21778.220829049984</v>
      </c>
    </row>
    <row r="57" spans="2:9" x14ac:dyDescent="0.3">
      <c r="B57">
        <v>47</v>
      </c>
      <c r="C57" s="1">
        <f t="shared" si="4"/>
        <v>47</v>
      </c>
      <c r="D57" s="16">
        <f t="shared" si="5"/>
        <v>286656.9603959563</v>
      </c>
      <c r="E57" s="16">
        <f t="shared" si="0"/>
        <v>19389.412825750347</v>
      </c>
      <c r="F57" s="16">
        <f t="shared" si="1"/>
        <v>2388.8080032996363</v>
      </c>
      <c r="H57" s="16">
        <f t="shared" si="2"/>
        <v>267267.54757020593</v>
      </c>
      <c r="I57" s="16">
        <f t="shared" si="3"/>
        <v>21778.220829049984</v>
      </c>
    </row>
    <row r="58" spans="2:9" x14ac:dyDescent="0.3">
      <c r="B58">
        <v>48</v>
      </c>
      <c r="C58" s="1">
        <f t="shared" si="4"/>
        <v>48</v>
      </c>
      <c r="D58" s="16">
        <f t="shared" si="5"/>
        <v>267267.54757020593</v>
      </c>
      <c r="E58" s="16">
        <f t="shared" si="0"/>
        <v>19550.991265964931</v>
      </c>
      <c r="F58" s="16">
        <f t="shared" si="1"/>
        <v>2227.2295630850504</v>
      </c>
      <c r="H58" s="16">
        <f t="shared" si="2"/>
        <v>247716.55630424101</v>
      </c>
      <c r="I58" s="16">
        <f t="shared" si="3"/>
        <v>21778.22082904998</v>
      </c>
    </row>
    <row r="59" spans="2:9" x14ac:dyDescent="0.3">
      <c r="B59">
        <v>49</v>
      </c>
      <c r="C59" s="1">
        <f t="shared" si="4"/>
        <v>49</v>
      </c>
      <c r="D59" s="16">
        <f t="shared" si="5"/>
        <v>247716.55630424101</v>
      </c>
      <c r="E59" s="16">
        <f t="shared" si="0"/>
        <v>19713.916193181307</v>
      </c>
      <c r="F59" s="16">
        <f t="shared" si="1"/>
        <v>2064.3046358686756</v>
      </c>
      <c r="H59" s="16">
        <f t="shared" si="2"/>
        <v>228002.64011105971</v>
      </c>
      <c r="I59" s="16">
        <f t="shared" si="3"/>
        <v>21778.220829049984</v>
      </c>
    </row>
    <row r="60" spans="2:9" x14ac:dyDescent="0.3">
      <c r="B60">
        <v>50</v>
      </c>
      <c r="C60" s="1">
        <f t="shared" si="4"/>
        <v>50</v>
      </c>
      <c r="D60" s="16">
        <f t="shared" si="5"/>
        <v>228002.64011105971</v>
      </c>
      <c r="E60" s="16">
        <f t="shared" si="0"/>
        <v>19878.198828124485</v>
      </c>
      <c r="F60" s="16">
        <f t="shared" si="1"/>
        <v>1900.0220009254983</v>
      </c>
      <c r="H60" s="16">
        <f t="shared" si="2"/>
        <v>208124.44128293521</v>
      </c>
      <c r="I60" s="16">
        <f t="shared" si="3"/>
        <v>21778.220829049984</v>
      </c>
    </row>
    <row r="61" spans="2:9" x14ac:dyDescent="0.3">
      <c r="B61">
        <v>51</v>
      </c>
      <c r="C61" s="1">
        <f t="shared" si="4"/>
        <v>51</v>
      </c>
      <c r="D61" s="16">
        <f t="shared" si="5"/>
        <v>208124.44128293521</v>
      </c>
      <c r="E61" s="16">
        <f t="shared" si="0"/>
        <v>20043.850485025519</v>
      </c>
      <c r="F61" s="16">
        <f t="shared" si="1"/>
        <v>1734.3703440244612</v>
      </c>
      <c r="H61" s="16">
        <f t="shared" si="2"/>
        <v>188080.59079790968</v>
      </c>
      <c r="I61" s="16">
        <f t="shared" si="3"/>
        <v>21778.22082904998</v>
      </c>
    </row>
    <row r="62" spans="2:9" x14ac:dyDescent="0.3">
      <c r="B62">
        <v>52</v>
      </c>
      <c r="C62" s="1">
        <f t="shared" si="4"/>
        <v>52</v>
      </c>
      <c r="D62" s="16">
        <f t="shared" si="5"/>
        <v>188080.59079790968</v>
      </c>
      <c r="E62" s="16">
        <f t="shared" si="0"/>
        <v>20210.882572400737</v>
      </c>
      <c r="F62" s="16">
        <f t="shared" si="1"/>
        <v>1567.3382566492483</v>
      </c>
      <c r="H62" s="16">
        <f t="shared" si="2"/>
        <v>167869.70822550895</v>
      </c>
      <c r="I62" s="16">
        <f t="shared" si="3"/>
        <v>21778.220829049984</v>
      </c>
    </row>
    <row r="63" spans="2:9" x14ac:dyDescent="0.3">
      <c r="B63">
        <v>53</v>
      </c>
      <c r="C63" s="1">
        <f t="shared" si="4"/>
        <v>53</v>
      </c>
      <c r="D63" s="16">
        <f t="shared" si="5"/>
        <v>167869.70822550895</v>
      </c>
      <c r="E63" s="16">
        <f t="shared" si="0"/>
        <v>20379.306593837406</v>
      </c>
      <c r="F63" s="16">
        <f t="shared" si="1"/>
        <v>1398.9142352125752</v>
      </c>
      <c r="H63" s="16">
        <f t="shared" si="2"/>
        <v>147490.40163167153</v>
      </c>
      <c r="I63" s="16">
        <f t="shared" si="3"/>
        <v>21778.22082904998</v>
      </c>
    </row>
    <row r="64" spans="2:9" x14ac:dyDescent="0.3">
      <c r="B64">
        <v>54</v>
      </c>
      <c r="C64" s="1">
        <f t="shared" si="4"/>
        <v>54</v>
      </c>
      <c r="D64" s="16">
        <f t="shared" si="5"/>
        <v>147490.40163167153</v>
      </c>
      <c r="E64" s="16">
        <f t="shared" si="0"/>
        <v>20549.134148786048</v>
      </c>
      <c r="F64" s="16">
        <f t="shared" si="1"/>
        <v>1229.0866802639302</v>
      </c>
      <c r="H64" s="16">
        <f t="shared" si="2"/>
        <v>126941.26748288548</v>
      </c>
      <c r="I64" s="16">
        <f t="shared" si="3"/>
        <v>21778.220829049977</v>
      </c>
    </row>
    <row r="65" spans="2:9" x14ac:dyDescent="0.3">
      <c r="B65">
        <v>55</v>
      </c>
      <c r="C65" s="1">
        <f t="shared" si="4"/>
        <v>55</v>
      </c>
      <c r="D65" s="16">
        <f t="shared" si="5"/>
        <v>126941.26748288548</v>
      </c>
      <c r="E65" s="16">
        <f t="shared" si="0"/>
        <v>20720.376933359268</v>
      </c>
      <c r="F65" s="16">
        <f t="shared" si="1"/>
        <v>1057.8438956907132</v>
      </c>
      <c r="H65" s="16">
        <f t="shared" si="2"/>
        <v>106220.89054952622</v>
      </c>
      <c r="I65" s="16">
        <f t="shared" si="3"/>
        <v>21778.22082904998</v>
      </c>
    </row>
    <row r="66" spans="2:9" x14ac:dyDescent="0.3">
      <c r="B66">
        <v>56</v>
      </c>
      <c r="C66" s="1">
        <f t="shared" si="4"/>
        <v>56</v>
      </c>
      <c r="D66" s="16">
        <f t="shared" si="5"/>
        <v>106220.89054952622</v>
      </c>
      <c r="E66" s="16">
        <f t="shared" si="0"/>
        <v>20893.046741137263</v>
      </c>
      <c r="F66" s="16">
        <f t="shared" si="1"/>
        <v>885.17408791271941</v>
      </c>
      <c r="H66" s="16">
        <f t="shared" si="2"/>
        <v>85327.843808388949</v>
      </c>
      <c r="I66" s="16">
        <f t="shared" si="3"/>
        <v>21778.220829049984</v>
      </c>
    </row>
    <row r="67" spans="2:9" x14ac:dyDescent="0.3">
      <c r="B67">
        <v>57</v>
      </c>
      <c r="C67" s="1">
        <f t="shared" si="4"/>
        <v>57</v>
      </c>
      <c r="D67" s="16">
        <f t="shared" si="5"/>
        <v>85327.843808388949</v>
      </c>
      <c r="E67" s="16">
        <f t="shared" si="0"/>
        <v>21067.155463980071</v>
      </c>
      <c r="F67" s="16">
        <f t="shared" si="1"/>
        <v>711.06536506990892</v>
      </c>
      <c r="H67" s="16">
        <f t="shared" si="2"/>
        <v>64260.688344408874</v>
      </c>
      <c r="I67" s="16">
        <f t="shared" si="3"/>
        <v>21778.22082904998</v>
      </c>
    </row>
    <row r="68" spans="2:9" x14ac:dyDescent="0.3">
      <c r="B68">
        <v>58</v>
      </c>
      <c r="C68" s="1">
        <f t="shared" si="4"/>
        <v>58</v>
      </c>
      <c r="D68" s="16">
        <f t="shared" si="5"/>
        <v>64260.688344408874</v>
      </c>
      <c r="E68" s="16">
        <f t="shared" si="0"/>
        <v>21242.715092846578</v>
      </c>
      <c r="F68" s="16">
        <f t="shared" si="1"/>
        <v>535.50573620340833</v>
      </c>
      <c r="H68" s="16">
        <f t="shared" si="2"/>
        <v>43017.973251562296</v>
      </c>
      <c r="I68" s="16">
        <f t="shared" si="3"/>
        <v>21778.220829049988</v>
      </c>
    </row>
    <row r="69" spans="2:9" x14ac:dyDescent="0.3">
      <c r="B69">
        <v>59</v>
      </c>
      <c r="C69" s="1">
        <f t="shared" si="4"/>
        <v>59</v>
      </c>
      <c r="D69" s="16">
        <f t="shared" si="5"/>
        <v>43017.973251562296</v>
      </c>
      <c r="E69" s="16">
        <f t="shared" si="0"/>
        <v>21419.737718620294</v>
      </c>
      <c r="F69" s="16">
        <f t="shared" si="1"/>
        <v>358.48311042968692</v>
      </c>
      <c r="H69" s="16">
        <f t="shared" si="2"/>
        <v>21598.235532942002</v>
      </c>
      <c r="I69" s="16">
        <f t="shared" si="3"/>
        <v>21778.22082904998</v>
      </c>
    </row>
    <row r="70" spans="2:9" x14ac:dyDescent="0.3">
      <c r="B70">
        <v>60</v>
      </c>
      <c r="C70" s="1">
        <f t="shared" si="4"/>
        <v>60</v>
      </c>
      <c r="D70" s="16">
        <f t="shared" si="5"/>
        <v>21598.235532942002</v>
      </c>
      <c r="E70" s="16">
        <f t="shared" si="0"/>
        <v>21598.23553294213</v>
      </c>
      <c r="F70" s="16">
        <f t="shared" si="1"/>
        <v>179.9852961078511</v>
      </c>
      <c r="H70" s="16">
        <f t="shared" si="2"/>
        <v>-1.2732925824820995E-10</v>
      </c>
      <c r="I70" s="16">
        <f t="shared" si="3"/>
        <v>21778.22082904998</v>
      </c>
    </row>
    <row r="71" spans="2:9" x14ac:dyDescent="0.3">
      <c r="B71">
        <v>61</v>
      </c>
      <c r="C71" s="1" t="str">
        <f t="shared" si="4"/>
        <v/>
      </c>
      <c r="D71" s="16" t="str">
        <f t="shared" si="5"/>
        <v/>
      </c>
      <c r="E71" s="16" t="str">
        <f t="shared" si="0"/>
        <v/>
      </c>
      <c r="F71" s="16" t="str">
        <f t="shared" si="1"/>
        <v/>
      </c>
      <c r="H71" s="16" t="str">
        <f t="shared" si="2"/>
        <v/>
      </c>
      <c r="I71" s="16" t="str">
        <f t="shared" si="3"/>
        <v/>
      </c>
    </row>
    <row r="72" spans="2:9" x14ac:dyDescent="0.3">
      <c r="B72">
        <v>62</v>
      </c>
      <c r="C72" s="1" t="str">
        <f t="shared" si="4"/>
        <v/>
      </c>
      <c r="D72" s="16" t="str">
        <f t="shared" si="5"/>
        <v/>
      </c>
      <c r="E72" s="16" t="str">
        <f t="shared" si="0"/>
        <v/>
      </c>
      <c r="F72" s="16" t="str">
        <f t="shared" si="1"/>
        <v/>
      </c>
      <c r="H72" s="16" t="str">
        <f t="shared" si="2"/>
        <v/>
      </c>
      <c r="I72" s="16" t="str">
        <f t="shared" si="3"/>
        <v/>
      </c>
    </row>
    <row r="73" spans="2:9" x14ac:dyDescent="0.3">
      <c r="B73">
        <v>63</v>
      </c>
      <c r="C73" s="1" t="str">
        <f t="shared" si="4"/>
        <v/>
      </c>
      <c r="D73" s="16" t="str">
        <f t="shared" si="5"/>
        <v/>
      </c>
      <c r="E73" s="16" t="str">
        <f t="shared" si="0"/>
        <v/>
      </c>
      <c r="F73" s="16" t="str">
        <f t="shared" si="1"/>
        <v/>
      </c>
      <c r="H73" s="16" t="str">
        <f t="shared" si="2"/>
        <v/>
      </c>
      <c r="I73" s="16" t="str">
        <f t="shared" si="3"/>
        <v/>
      </c>
    </row>
    <row r="74" spans="2:9" x14ac:dyDescent="0.3">
      <c r="B74">
        <v>64</v>
      </c>
      <c r="C74" s="1" t="str">
        <f t="shared" si="4"/>
        <v/>
      </c>
      <c r="D74" s="16" t="str">
        <f t="shared" si="5"/>
        <v/>
      </c>
      <c r="E74" s="16" t="str">
        <f t="shared" si="0"/>
        <v/>
      </c>
      <c r="F74" s="16" t="str">
        <f t="shared" si="1"/>
        <v/>
      </c>
      <c r="H74" s="16" t="str">
        <f t="shared" si="2"/>
        <v/>
      </c>
      <c r="I74" s="16" t="str">
        <f t="shared" si="3"/>
        <v/>
      </c>
    </row>
    <row r="75" spans="2:9" x14ac:dyDescent="0.3">
      <c r="B75">
        <v>65</v>
      </c>
      <c r="C75" s="1" t="str">
        <f t="shared" si="4"/>
        <v/>
      </c>
      <c r="D75" s="16" t="str">
        <f t="shared" si="5"/>
        <v/>
      </c>
      <c r="E75" s="16" t="str">
        <f t="shared" si="0"/>
        <v/>
      </c>
      <c r="F75" s="16" t="str">
        <f t="shared" si="1"/>
        <v/>
      </c>
      <c r="H75" s="16" t="str">
        <f t="shared" si="2"/>
        <v/>
      </c>
      <c r="I75" s="16" t="str">
        <f t="shared" si="3"/>
        <v/>
      </c>
    </row>
    <row r="76" spans="2:9" x14ac:dyDescent="0.3">
      <c r="B76">
        <v>66</v>
      </c>
      <c r="C76" s="1" t="str">
        <f t="shared" si="4"/>
        <v/>
      </c>
      <c r="D76" s="16" t="str">
        <f t="shared" si="5"/>
        <v/>
      </c>
      <c r="E76" s="16" t="str">
        <f t="shared" ref="E76:E110" si="6">IF(C76="","",-PPMT($E$7/12,C76,$E$8,$E$6))</f>
        <v/>
      </c>
      <c r="F76" s="16" t="str">
        <f t="shared" ref="F76:F110" si="7">IF(C76="","",-IPMT($E$7/12,C76,$E$8,$E$6))</f>
        <v/>
      </c>
      <c r="H76" s="16" t="str">
        <f t="shared" ref="H76:H110" si="8">IF(C76="","",D76-E76-G76)</f>
        <v/>
      </c>
      <c r="I76" s="16" t="str">
        <f t="shared" ref="I76:I110" si="9">IF(C76="","",E76+F76+G76)</f>
        <v/>
      </c>
    </row>
    <row r="77" spans="2:9" x14ac:dyDescent="0.3">
      <c r="B77">
        <v>67</v>
      </c>
      <c r="C77" s="1" t="str">
        <f t="shared" ref="C77:C110" si="10">IF(H76&gt;1,IF(C76="","",C76+1),"")</f>
        <v/>
      </c>
      <c r="D77" s="16" t="str">
        <f t="shared" ref="D77:D110" si="11">IF(C77="","",H76)</f>
        <v/>
      </c>
      <c r="E77" s="16" t="str">
        <f t="shared" si="6"/>
        <v/>
      </c>
      <c r="F77" s="16" t="str">
        <f t="shared" si="7"/>
        <v/>
      </c>
      <c r="H77" s="16" t="str">
        <f t="shared" si="8"/>
        <v/>
      </c>
      <c r="I77" s="16" t="str">
        <f t="shared" si="9"/>
        <v/>
      </c>
    </row>
    <row r="78" spans="2:9" x14ac:dyDescent="0.3">
      <c r="B78">
        <v>68</v>
      </c>
      <c r="C78" s="1" t="str">
        <f t="shared" si="10"/>
        <v/>
      </c>
      <c r="D78" s="16" t="str">
        <f t="shared" si="11"/>
        <v/>
      </c>
      <c r="E78" s="16" t="str">
        <f t="shared" si="6"/>
        <v/>
      </c>
      <c r="F78" s="16" t="str">
        <f t="shared" si="7"/>
        <v/>
      </c>
      <c r="H78" s="16" t="str">
        <f t="shared" si="8"/>
        <v/>
      </c>
      <c r="I78" s="16" t="str">
        <f t="shared" si="9"/>
        <v/>
      </c>
    </row>
    <row r="79" spans="2:9" x14ac:dyDescent="0.3">
      <c r="B79">
        <v>69</v>
      </c>
      <c r="C79" s="1" t="str">
        <f t="shared" si="10"/>
        <v/>
      </c>
      <c r="D79" s="16" t="str">
        <f t="shared" si="11"/>
        <v/>
      </c>
      <c r="E79" s="16" t="str">
        <f t="shared" si="6"/>
        <v/>
      </c>
      <c r="F79" s="16" t="str">
        <f t="shared" si="7"/>
        <v/>
      </c>
      <c r="H79" s="16" t="str">
        <f t="shared" si="8"/>
        <v/>
      </c>
      <c r="I79" s="16" t="str">
        <f t="shared" si="9"/>
        <v/>
      </c>
    </row>
    <row r="80" spans="2:9" x14ac:dyDescent="0.3">
      <c r="B80">
        <v>70</v>
      </c>
      <c r="C80" s="1" t="str">
        <f t="shared" si="10"/>
        <v/>
      </c>
      <c r="D80" s="16" t="str">
        <f t="shared" si="11"/>
        <v/>
      </c>
      <c r="E80" s="16" t="str">
        <f t="shared" si="6"/>
        <v/>
      </c>
      <c r="F80" s="16" t="str">
        <f t="shared" si="7"/>
        <v/>
      </c>
      <c r="H80" s="16" t="str">
        <f t="shared" si="8"/>
        <v/>
      </c>
      <c r="I80" s="16" t="str">
        <f t="shared" si="9"/>
        <v/>
      </c>
    </row>
    <row r="81" spans="2:9" x14ac:dyDescent="0.3">
      <c r="B81">
        <v>71</v>
      </c>
      <c r="C81" s="1" t="str">
        <f t="shared" si="10"/>
        <v/>
      </c>
      <c r="D81" s="16" t="str">
        <f t="shared" si="11"/>
        <v/>
      </c>
      <c r="E81" s="16" t="str">
        <f t="shared" si="6"/>
        <v/>
      </c>
      <c r="F81" s="16" t="str">
        <f t="shared" si="7"/>
        <v/>
      </c>
      <c r="H81" s="16" t="str">
        <f t="shared" si="8"/>
        <v/>
      </c>
      <c r="I81" s="16" t="str">
        <f t="shared" si="9"/>
        <v/>
      </c>
    </row>
    <row r="82" spans="2:9" x14ac:dyDescent="0.3">
      <c r="B82">
        <v>72</v>
      </c>
      <c r="C82" s="1" t="str">
        <f t="shared" si="10"/>
        <v/>
      </c>
      <c r="D82" s="16" t="str">
        <f t="shared" si="11"/>
        <v/>
      </c>
      <c r="E82" s="16" t="str">
        <f t="shared" si="6"/>
        <v/>
      </c>
      <c r="F82" s="16" t="str">
        <f t="shared" si="7"/>
        <v/>
      </c>
      <c r="H82" s="16" t="str">
        <f t="shared" si="8"/>
        <v/>
      </c>
      <c r="I82" s="16" t="str">
        <f t="shared" si="9"/>
        <v/>
      </c>
    </row>
    <row r="83" spans="2:9" x14ac:dyDescent="0.3">
      <c r="B83">
        <v>73</v>
      </c>
      <c r="C83" s="1" t="str">
        <f t="shared" si="10"/>
        <v/>
      </c>
      <c r="D83" s="16" t="str">
        <f t="shared" si="11"/>
        <v/>
      </c>
      <c r="E83" s="16" t="str">
        <f t="shared" si="6"/>
        <v/>
      </c>
      <c r="F83" s="16" t="str">
        <f t="shared" si="7"/>
        <v/>
      </c>
      <c r="H83" s="16" t="str">
        <f t="shared" si="8"/>
        <v/>
      </c>
      <c r="I83" s="16" t="str">
        <f t="shared" si="9"/>
        <v/>
      </c>
    </row>
    <row r="84" spans="2:9" x14ac:dyDescent="0.3">
      <c r="B84">
        <v>74</v>
      </c>
      <c r="C84" s="1" t="str">
        <f t="shared" si="10"/>
        <v/>
      </c>
      <c r="D84" s="16" t="str">
        <f t="shared" si="11"/>
        <v/>
      </c>
      <c r="E84" s="16" t="str">
        <f t="shared" si="6"/>
        <v/>
      </c>
      <c r="F84" s="16" t="str">
        <f t="shared" si="7"/>
        <v/>
      </c>
      <c r="H84" s="16" t="str">
        <f t="shared" si="8"/>
        <v/>
      </c>
      <c r="I84" s="16" t="str">
        <f t="shared" si="9"/>
        <v/>
      </c>
    </row>
    <row r="85" spans="2:9" x14ac:dyDescent="0.3">
      <c r="B85">
        <v>75</v>
      </c>
      <c r="C85" s="1" t="str">
        <f t="shared" si="10"/>
        <v/>
      </c>
      <c r="D85" s="16" t="str">
        <f t="shared" si="11"/>
        <v/>
      </c>
      <c r="E85" s="16" t="str">
        <f t="shared" si="6"/>
        <v/>
      </c>
      <c r="F85" s="16" t="str">
        <f t="shared" si="7"/>
        <v/>
      </c>
      <c r="H85" s="16" t="str">
        <f t="shared" si="8"/>
        <v/>
      </c>
      <c r="I85" s="16" t="str">
        <f t="shared" si="9"/>
        <v/>
      </c>
    </row>
    <row r="86" spans="2:9" x14ac:dyDescent="0.3">
      <c r="B86">
        <v>76</v>
      </c>
      <c r="C86" s="1" t="str">
        <f t="shared" si="10"/>
        <v/>
      </c>
      <c r="D86" s="16" t="str">
        <f t="shared" si="11"/>
        <v/>
      </c>
      <c r="E86" s="16" t="str">
        <f t="shared" si="6"/>
        <v/>
      </c>
      <c r="F86" s="16" t="str">
        <f t="shared" si="7"/>
        <v/>
      </c>
      <c r="H86" s="16" t="str">
        <f t="shared" si="8"/>
        <v/>
      </c>
      <c r="I86" s="16" t="str">
        <f t="shared" si="9"/>
        <v/>
      </c>
    </row>
    <row r="87" spans="2:9" x14ac:dyDescent="0.3">
      <c r="B87">
        <v>77</v>
      </c>
      <c r="C87" s="1" t="str">
        <f t="shared" si="10"/>
        <v/>
      </c>
      <c r="D87" s="16" t="str">
        <f t="shared" si="11"/>
        <v/>
      </c>
      <c r="E87" s="16" t="str">
        <f t="shared" si="6"/>
        <v/>
      </c>
      <c r="F87" s="16" t="str">
        <f t="shared" si="7"/>
        <v/>
      </c>
      <c r="H87" s="16" t="str">
        <f t="shared" si="8"/>
        <v/>
      </c>
      <c r="I87" s="16" t="str">
        <f t="shared" si="9"/>
        <v/>
      </c>
    </row>
    <row r="88" spans="2:9" x14ac:dyDescent="0.3">
      <c r="B88">
        <v>78</v>
      </c>
      <c r="C88" s="1" t="str">
        <f t="shared" si="10"/>
        <v/>
      </c>
      <c r="D88" s="16" t="str">
        <f t="shared" si="11"/>
        <v/>
      </c>
      <c r="E88" s="16" t="str">
        <f t="shared" si="6"/>
        <v/>
      </c>
      <c r="F88" s="16" t="str">
        <f t="shared" si="7"/>
        <v/>
      </c>
      <c r="H88" s="16" t="str">
        <f t="shared" si="8"/>
        <v/>
      </c>
      <c r="I88" s="16" t="str">
        <f t="shared" si="9"/>
        <v/>
      </c>
    </row>
    <row r="89" spans="2:9" x14ac:dyDescent="0.3">
      <c r="B89">
        <v>79</v>
      </c>
      <c r="C89" s="1" t="str">
        <f t="shared" si="10"/>
        <v/>
      </c>
      <c r="D89" s="16" t="str">
        <f t="shared" si="11"/>
        <v/>
      </c>
      <c r="E89" s="16" t="str">
        <f t="shared" si="6"/>
        <v/>
      </c>
      <c r="F89" s="16" t="str">
        <f t="shared" si="7"/>
        <v/>
      </c>
      <c r="H89" s="16" t="str">
        <f t="shared" si="8"/>
        <v/>
      </c>
      <c r="I89" s="16" t="str">
        <f t="shared" si="9"/>
        <v/>
      </c>
    </row>
    <row r="90" spans="2:9" x14ac:dyDescent="0.3">
      <c r="B90">
        <v>80</v>
      </c>
      <c r="C90" s="1" t="str">
        <f t="shared" si="10"/>
        <v/>
      </c>
      <c r="D90" s="16" t="str">
        <f t="shared" si="11"/>
        <v/>
      </c>
      <c r="E90" s="16" t="str">
        <f t="shared" si="6"/>
        <v/>
      </c>
      <c r="F90" s="16" t="str">
        <f t="shared" si="7"/>
        <v/>
      </c>
      <c r="H90" s="16" t="str">
        <f t="shared" si="8"/>
        <v/>
      </c>
      <c r="I90" s="16" t="str">
        <f t="shared" si="9"/>
        <v/>
      </c>
    </row>
    <row r="91" spans="2:9" x14ac:dyDescent="0.3">
      <c r="B91">
        <v>81</v>
      </c>
      <c r="C91" s="1" t="str">
        <f t="shared" si="10"/>
        <v/>
      </c>
      <c r="D91" s="16" t="str">
        <f t="shared" si="11"/>
        <v/>
      </c>
      <c r="E91" s="16" t="str">
        <f t="shared" si="6"/>
        <v/>
      </c>
      <c r="F91" s="16" t="str">
        <f t="shared" si="7"/>
        <v/>
      </c>
      <c r="H91" s="16" t="str">
        <f t="shared" si="8"/>
        <v/>
      </c>
      <c r="I91" s="16" t="str">
        <f t="shared" si="9"/>
        <v/>
      </c>
    </row>
    <row r="92" spans="2:9" x14ac:dyDescent="0.3">
      <c r="B92">
        <v>82</v>
      </c>
      <c r="C92" s="1" t="str">
        <f t="shared" si="10"/>
        <v/>
      </c>
      <c r="D92" s="16" t="str">
        <f t="shared" si="11"/>
        <v/>
      </c>
      <c r="E92" s="16" t="str">
        <f t="shared" si="6"/>
        <v/>
      </c>
      <c r="F92" s="16" t="str">
        <f t="shared" si="7"/>
        <v/>
      </c>
      <c r="H92" s="16" t="str">
        <f t="shared" si="8"/>
        <v/>
      </c>
      <c r="I92" s="16" t="str">
        <f t="shared" si="9"/>
        <v/>
      </c>
    </row>
    <row r="93" spans="2:9" x14ac:dyDescent="0.3">
      <c r="B93">
        <v>83</v>
      </c>
      <c r="C93" s="1" t="str">
        <f t="shared" si="10"/>
        <v/>
      </c>
      <c r="D93" s="16" t="str">
        <f t="shared" si="11"/>
        <v/>
      </c>
      <c r="E93" s="16" t="str">
        <f t="shared" si="6"/>
        <v/>
      </c>
      <c r="F93" s="16" t="str">
        <f t="shared" si="7"/>
        <v/>
      </c>
      <c r="H93" s="16" t="str">
        <f t="shared" si="8"/>
        <v/>
      </c>
      <c r="I93" s="16" t="str">
        <f t="shared" si="9"/>
        <v/>
      </c>
    </row>
    <row r="94" spans="2:9" x14ac:dyDescent="0.3">
      <c r="B94">
        <v>84</v>
      </c>
      <c r="C94" s="1" t="str">
        <f t="shared" si="10"/>
        <v/>
      </c>
      <c r="D94" s="16" t="str">
        <f t="shared" si="11"/>
        <v/>
      </c>
      <c r="E94" s="16" t="str">
        <f t="shared" si="6"/>
        <v/>
      </c>
      <c r="F94" s="16" t="str">
        <f t="shared" si="7"/>
        <v/>
      </c>
      <c r="H94" s="16" t="str">
        <f t="shared" si="8"/>
        <v/>
      </c>
      <c r="I94" s="16" t="str">
        <f t="shared" si="9"/>
        <v/>
      </c>
    </row>
    <row r="95" spans="2:9" x14ac:dyDescent="0.3">
      <c r="B95">
        <v>85</v>
      </c>
      <c r="C95" s="1" t="str">
        <f t="shared" si="10"/>
        <v/>
      </c>
      <c r="D95" s="16" t="str">
        <f t="shared" si="11"/>
        <v/>
      </c>
      <c r="E95" s="16" t="str">
        <f t="shared" si="6"/>
        <v/>
      </c>
      <c r="F95" s="16" t="str">
        <f t="shared" si="7"/>
        <v/>
      </c>
      <c r="H95" s="16" t="str">
        <f t="shared" si="8"/>
        <v/>
      </c>
      <c r="I95" s="16" t="str">
        <f t="shared" si="9"/>
        <v/>
      </c>
    </row>
    <row r="96" spans="2:9" x14ac:dyDescent="0.3">
      <c r="B96">
        <v>86</v>
      </c>
      <c r="C96" s="1" t="str">
        <f t="shared" si="10"/>
        <v/>
      </c>
      <c r="D96" s="16" t="str">
        <f t="shared" si="11"/>
        <v/>
      </c>
      <c r="E96" s="16" t="str">
        <f t="shared" si="6"/>
        <v/>
      </c>
      <c r="F96" s="16" t="str">
        <f t="shared" si="7"/>
        <v/>
      </c>
      <c r="H96" s="16" t="str">
        <f t="shared" si="8"/>
        <v/>
      </c>
      <c r="I96" s="16" t="str">
        <f t="shared" si="9"/>
        <v/>
      </c>
    </row>
    <row r="97" spans="2:9" x14ac:dyDescent="0.3">
      <c r="B97">
        <v>87</v>
      </c>
      <c r="C97" s="1" t="str">
        <f t="shared" si="10"/>
        <v/>
      </c>
      <c r="D97" s="16" t="str">
        <f t="shared" si="11"/>
        <v/>
      </c>
      <c r="E97" s="16" t="str">
        <f t="shared" si="6"/>
        <v/>
      </c>
      <c r="F97" s="16" t="str">
        <f t="shared" si="7"/>
        <v/>
      </c>
      <c r="H97" s="16" t="str">
        <f t="shared" si="8"/>
        <v/>
      </c>
      <c r="I97" s="16" t="str">
        <f t="shared" si="9"/>
        <v/>
      </c>
    </row>
    <row r="98" spans="2:9" x14ac:dyDescent="0.3">
      <c r="B98">
        <v>88</v>
      </c>
      <c r="C98" s="1" t="str">
        <f t="shared" si="10"/>
        <v/>
      </c>
      <c r="D98" s="16" t="str">
        <f t="shared" si="11"/>
        <v/>
      </c>
      <c r="E98" s="16" t="str">
        <f t="shared" si="6"/>
        <v/>
      </c>
      <c r="F98" s="16" t="str">
        <f t="shared" si="7"/>
        <v/>
      </c>
      <c r="H98" s="16" t="str">
        <f t="shared" si="8"/>
        <v/>
      </c>
      <c r="I98" s="16" t="str">
        <f t="shared" si="9"/>
        <v/>
      </c>
    </row>
    <row r="99" spans="2:9" x14ac:dyDescent="0.3">
      <c r="B99">
        <v>89</v>
      </c>
      <c r="C99" s="1" t="str">
        <f t="shared" si="10"/>
        <v/>
      </c>
      <c r="D99" s="16" t="str">
        <f t="shared" si="11"/>
        <v/>
      </c>
      <c r="E99" s="16" t="str">
        <f t="shared" si="6"/>
        <v/>
      </c>
      <c r="F99" s="16" t="str">
        <f t="shared" si="7"/>
        <v/>
      </c>
      <c r="H99" s="16" t="str">
        <f t="shared" si="8"/>
        <v/>
      </c>
      <c r="I99" s="16" t="str">
        <f t="shared" si="9"/>
        <v/>
      </c>
    </row>
    <row r="100" spans="2:9" x14ac:dyDescent="0.3">
      <c r="B100">
        <v>90</v>
      </c>
      <c r="C100" s="1" t="str">
        <f t="shared" si="10"/>
        <v/>
      </c>
      <c r="D100" s="16" t="str">
        <f t="shared" si="11"/>
        <v/>
      </c>
      <c r="E100" s="16" t="str">
        <f t="shared" si="6"/>
        <v/>
      </c>
      <c r="F100" s="16" t="str">
        <f t="shared" si="7"/>
        <v/>
      </c>
      <c r="H100" s="16" t="str">
        <f t="shared" si="8"/>
        <v/>
      </c>
      <c r="I100" s="16" t="str">
        <f t="shared" si="9"/>
        <v/>
      </c>
    </row>
    <row r="101" spans="2:9" x14ac:dyDescent="0.3">
      <c r="B101">
        <v>91</v>
      </c>
      <c r="C101" s="1" t="str">
        <f t="shared" si="10"/>
        <v/>
      </c>
      <c r="D101" s="16" t="str">
        <f t="shared" si="11"/>
        <v/>
      </c>
      <c r="E101" s="16" t="str">
        <f t="shared" si="6"/>
        <v/>
      </c>
      <c r="F101" s="16" t="str">
        <f t="shared" si="7"/>
        <v/>
      </c>
      <c r="H101" s="16" t="str">
        <f t="shared" si="8"/>
        <v/>
      </c>
      <c r="I101" s="16" t="str">
        <f t="shared" si="9"/>
        <v/>
      </c>
    </row>
    <row r="102" spans="2:9" x14ac:dyDescent="0.3">
      <c r="B102">
        <v>92</v>
      </c>
      <c r="C102" s="1" t="str">
        <f t="shared" si="10"/>
        <v/>
      </c>
      <c r="D102" s="16" t="str">
        <f t="shared" si="11"/>
        <v/>
      </c>
      <c r="E102" s="16" t="str">
        <f t="shared" si="6"/>
        <v/>
      </c>
      <c r="F102" s="16" t="str">
        <f t="shared" si="7"/>
        <v/>
      </c>
      <c r="H102" s="16" t="str">
        <f t="shared" si="8"/>
        <v/>
      </c>
      <c r="I102" s="16" t="str">
        <f t="shared" si="9"/>
        <v/>
      </c>
    </row>
    <row r="103" spans="2:9" x14ac:dyDescent="0.3">
      <c r="B103">
        <v>93</v>
      </c>
      <c r="C103" s="1" t="str">
        <f t="shared" si="10"/>
        <v/>
      </c>
      <c r="D103" s="16" t="str">
        <f t="shared" si="11"/>
        <v/>
      </c>
      <c r="E103" s="16" t="str">
        <f t="shared" si="6"/>
        <v/>
      </c>
      <c r="F103" s="16" t="str">
        <f t="shared" si="7"/>
        <v/>
      </c>
      <c r="H103" s="16" t="str">
        <f t="shared" si="8"/>
        <v/>
      </c>
      <c r="I103" s="16" t="str">
        <f t="shared" si="9"/>
        <v/>
      </c>
    </row>
    <row r="104" spans="2:9" x14ac:dyDescent="0.3">
      <c r="B104">
        <v>94</v>
      </c>
      <c r="C104" s="1" t="str">
        <f t="shared" si="10"/>
        <v/>
      </c>
      <c r="D104" s="16" t="str">
        <f t="shared" si="11"/>
        <v/>
      </c>
      <c r="E104" s="16" t="str">
        <f t="shared" si="6"/>
        <v/>
      </c>
      <c r="F104" s="16" t="str">
        <f t="shared" si="7"/>
        <v/>
      </c>
      <c r="H104" s="16" t="str">
        <f t="shared" si="8"/>
        <v/>
      </c>
      <c r="I104" s="16" t="str">
        <f t="shared" si="9"/>
        <v/>
      </c>
    </row>
    <row r="105" spans="2:9" x14ac:dyDescent="0.3">
      <c r="B105">
        <v>95</v>
      </c>
      <c r="C105" s="1" t="str">
        <f t="shared" si="10"/>
        <v/>
      </c>
      <c r="D105" s="16" t="str">
        <f t="shared" si="11"/>
        <v/>
      </c>
      <c r="E105" s="16" t="str">
        <f t="shared" si="6"/>
        <v/>
      </c>
      <c r="F105" s="16" t="str">
        <f t="shared" si="7"/>
        <v/>
      </c>
      <c r="H105" s="16" t="str">
        <f t="shared" si="8"/>
        <v/>
      </c>
      <c r="I105" s="16" t="str">
        <f t="shared" si="9"/>
        <v/>
      </c>
    </row>
    <row r="106" spans="2:9" x14ac:dyDescent="0.3">
      <c r="B106">
        <v>96</v>
      </c>
      <c r="C106" s="1" t="str">
        <f t="shared" si="10"/>
        <v/>
      </c>
      <c r="D106" s="16" t="str">
        <f t="shared" si="11"/>
        <v/>
      </c>
      <c r="E106" s="16" t="str">
        <f t="shared" si="6"/>
        <v/>
      </c>
      <c r="F106" s="16" t="str">
        <f t="shared" si="7"/>
        <v/>
      </c>
      <c r="H106" s="16" t="str">
        <f t="shared" si="8"/>
        <v/>
      </c>
      <c r="I106" s="16" t="str">
        <f t="shared" si="9"/>
        <v/>
      </c>
    </row>
    <row r="107" spans="2:9" x14ac:dyDescent="0.3">
      <c r="B107">
        <v>97</v>
      </c>
      <c r="C107" s="1" t="str">
        <f t="shared" si="10"/>
        <v/>
      </c>
      <c r="D107" s="16" t="str">
        <f t="shared" si="11"/>
        <v/>
      </c>
      <c r="E107" s="16" t="str">
        <f t="shared" si="6"/>
        <v/>
      </c>
      <c r="F107" s="16" t="str">
        <f t="shared" si="7"/>
        <v/>
      </c>
      <c r="H107" s="16" t="str">
        <f t="shared" si="8"/>
        <v/>
      </c>
      <c r="I107" s="16" t="str">
        <f t="shared" si="9"/>
        <v/>
      </c>
    </row>
    <row r="108" spans="2:9" x14ac:dyDescent="0.3">
      <c r="B108">
        <v>98</v>
      </c>
      <c r="C108" s="1" t="str">
        <f t="shared" si="10"/>
        <v/>
      </c>
      <c r="D108" s="16" t="str">
        <f t="shared" si="11"/>
        <v/>
      </c>
      <c r="E108" s="16" t="str">
        <f t="shared" si="6"/>
        <v/>
      </c>
      <c r="F108" s="16" t="str">
        <f t="shared" si="7"/>
        <v/>
      </c>
      <c r="H108" s="16" t="str">
        <f t="shared" si="8"/>
        <v/>
      </c>
      <c r="I108" s="16" t="str">
        <f t="shared" si="9"/>
        <v/>
      </c>
    </row>
    <row r="109" spans="2:9" x14ac:dyDescent="0.3">
      <c r="B109">
        <v>99</v>
      </c>
      <c r="C109" s="1" t="str">
        <f t="shared" si="10"/>
        <v/>
      </c>
      <c r="D109" s="16" t="str">
        <f t="shared" si="11"/>
        <v/>
      </c>
      <c r="E109" s="16" t="str">
        <f t="shared" si="6"/>
        <v/>
      </c>
      <c r="F109" s="16" t="str">
        <f t="shared" si="7"/>
        <v/>
      </c>
      <c r="H109" s="16" t="str">
        <f t="shared" si="8"/>
        <v/>
      </c>
      <c r="I109" s="16" t="str">
        <f t="shared" si="9"/>
        <v/>
      </c>
    </row>
    <row r="110" spans="2:9" x14ac:dyDescent="0.3">
      <c r="B110">
        <v>100</v>
      </c>
      <c r="C110" s="1" t="str">
        <f t="shared" si="10"/>
        <v/>
      </c>
      <c r="D110" s="16" t="str">
        <f t="shared" si="11"/>
        <v/>
      </c>
      <c r="E110" s="16" t="str">
        <f t="shared" si="6"/>
        <v/>
      </c>
      <c r="F110" s="16" t="str">
        <f t="shared" si="7"/>
        <v/>
      </c>
      <c r="H110" s="16" t="str">
        <f t="shared" si="8"/>
        <v/>
      </c>
      <c r="I110" s="16" t="str">
        <f t="shared" si="9"/>
        <v/>
      </c>
    </row>
  </sheetData>
  <mergeCells count="20">
    <mergeCell ref="H7:I7"/>
    <mergeCell ref="J3:K3"/>
    <mergeCell ref="J5:K5"/>
    <mergeCell ref="J7:K7"/>
    <mergeCell ref="H2:K2"/>
    <mergeCell ref="C2:F2"/>
    <mergeCell ref="C6:D6"/>
    <mergeCell ref="C7:D7"/>
    <mergeCell ref="C8:D8"/>
    <mergeCell ref="E3:F3"/>
    <mergeCell ref="E4:F4"/>
    <mergeCell ref="E5:F5"/>
    <mergeCell ref="E6:F6"/>
    <mergeCell ref="E7:F7"/>
    <mergeCell ref="E8:F8"/>
    <mergeCell ref="C3:D3"/>
    <mergeCell ref="C4:D4"/>
    <mergeCell ref="C5:D5"/>
    <mergeCell ref="H3:I3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Das</dc:creator>
  <cp:lastModifiedBy>Aritra Das</cp:lastModifiedBy>
  <dcterms:created xsi:type="dcterms:W3CDTF">2024-01-22T10:19:03Z</dcterms:created>
  <dcterms:modified xsi:type="dcterms:W3CDTF">2024-01-22T11:30:05Z</dcterms:modified>
</cp:coreProperties>
</file>