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<sst xmlns="http://schemas.openxmlformats.org/spreadsheetml/2006/main" count="58" uniqueCount="58">
  <si>
    <t xml:space="preserve">Предмет</t>
  </si>
  <si>
    <t xml:space="preserve">Кч 2013</t>
  </si>
  <si>
    <t xml:space="preserve">Кч 2014</t>
  </si>
  <si>
    <t xml:space="preserve">Кч 2015</t>
  </si>
  <si>
    <t xml:space="preserve">Кч 2016</t>
  </si>
  <si>
    <t xml:space="preserve">Кч 2017</t>
  </si>
  <si>
    <t xml:space="preserve">Кч 2018</t>
  </si>
  <si>
    <t xml:space="preserve">Кч 2019</t>
  </si>
  <si>
    <t xml:space="preserve">Кч 2021</t>
  </si>
  <si>
    <t xml:space="preserve">Кч 2022</t>
  </si>
  <si>
    <t xml:space="preserve">Кч 2023</t>
  </si>
  <si>
    <t xml:space="preserve">Кп 2013</t>
  </si>
  <si>
    <t xml:space="preserve">Кп 2014</t>
  </si>
  <si>
    <t xml:space="preserve">Кп 2015</t>
  </si>
  <si>
    <t xml:space="preserve">Кп 2016</t>
  </si>
  <si>
    <t xml:space="preserve">Кп 2017</t>
  </si>
  <si>
    <t xml:space="preserve">Кп 2018</t>
  </si>
  <si>
    <t xml:space="preserve">Кп 2019</t>
  </si>
  <si>
    <t xml:space="preserve">Кп 2021</t>
  </si>
  <si>
    <t xml:space="preserve">Кп 2022</t>
  </si>
  <si>
    <t xml:space="preserve">Кп 2023</t>
  </si>
  <si>
    <t xml:space="preserve">Кпп 2013</t>
  </si>
  <si>
    <t xml:space="preserve">Кпп 2014</t>
  </si>
  <si>
    <t xml:space="preserve">Кпп 2015</t>
  </si>
  <si>
    <t xml:space="preserve">Кпп 2016</t>
  </si>
  <si>
    <t xml:space="preserve">Кпп 2017</t>
  </si>
  <si>
    <t xml:space="preserve">Кпп 2018</t>
  </si>
  <si>
    <t xml:space="preserve">Кпп 2019</t>
  </si>
  <si>
    <t xml:space="preserve">Кпп 2021</t>
  </si>
  <si>
    <t xml:space="preserve">Кпп 2022</t>
  </si>
  <si>
    <t xml:space="preserve">Кпп 2023</t>
  </si>
  <si>
    <t xml:space="preserve">Английский язык</t>
  </si>
  <si>
    <t xml:space="preserve">Астрономия</t>
  </si>
  <si>
    <t xml:space="preserve">Биология</t>
  </si>
  <si>
    <t xml:space="preserve">География</t>
  </si>
  <si>
    <t xml:space="preserve">Информатика</t>
  </si>
  <si>
    <t xml:space="preserve">Искусство</t>
  </si>
  <si>
    <t xml:space="preserve">История</t>
  </si>
  <si>
    <t xml:space="preserve">Литература</t>
  </si>
  <si>
    <t xml:space="preserve">Математика</t>
  </si>
  <si>
    <t xml:space="preserve">Немецкий язык</t>
  </si>
  <si>
    <t xml:space="preserve">ОБЖ</t>
  </si>
  <si>
    <t xml:space="preserve">Обществознание</t>
  </si>
  <si>
    <t xml:space="preserve">Право</t>
  </si>
  <si>
    <t xml:space="preserve">Русский язык</t>
  </si>
  <si>
    <t xml:space="preserve">Технология</t>
  </si>
  <si>
    <t xml:space="preserve">Физика</t>
  </si>
  <si>
    <t xml:space="preserve">ВЗ</t>
  </si>
  <si>
    <t xml:space="preserve">Физкультура</t>
  </si>
  <si>
    <t xml:space="preserve">Французский язык</t>
  </si>
  <si>
    <t xml:space="preserve">Химия</t>
  </si>
  <si>
    <t xml:space="preserve">Экология</t>
  </si>
  <si>
    <t xml:space="preserve">Экономика</t>
  </si>
  <si>
    <t xml:space="preserve">Испанский язык</t>
  </si>
  <si>
    <t xml:space="preserve">Итальянский язык</t>
  </si>
  <si>
    <t xml:space="preserve">Китайский язык</t>
  </si>
  <si>
    <t xml:space="preserve">Итого</t>
  </si>
  <si>
    <t xml:space="preserve">Итого на 100 тыс. Чел.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</si>
</sst>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.00"/>
  </numFmts>
  <fonts count="1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FFFFFF"/>
      <name val="Inter"/>
      <family val="3"/>
      <charset val="1"/>
    </font>
    <font>
      <b val="true"/>
      <sz val="12"/>
      <color rgb="FFFFFFFF"/>
      <name val="Inter"/>
      <family val="0"/>
      <charset val="1"/>
    </font>
    <font>
      <sz val="12"/>
      <color rgb="FFFFFFFF"/>
      <name val="Inter"/>
      <family val="0"/>
      <charset val="1"/>
    </font>
    <font>
      <sz val="12"/>
      <color rgb="FF000000"/>
      <name val="Inter"/>
      <family val="3"/>
      <charset val="1"/>
    </font>
    <font>
      <b val="true"/>
      <sz val="12"/>
      <name val="Inter"/>
      <family val="0"/>
      <charset val="1"/>
    </font>
    <font>
      <sz val="12"/>
      <color rgb="FF000000"/>
      <name val="Inter"/>
      <family val="0"/>
      <charset val="1"/>
    </font>
    <font>
      <sz val="12"/>
      <name val="Inter"/>
      <family val="3"/>
      <charset val="1"/>
    </font>
    <font>
      <b val="true"/>
      <sz val="12"/>
      <color rgb="FF000000"/>
      <name val="Inter"/>
      <family val="0"/>
      <charset val="1"/>
    </font>
    <font>
      <i val="true"/>
      <sz val="12"/>
      <color rgb="FF000000"/>
      <name val="Inter"/>
      <family val="0"/>
      <charset val="1"/>
    </font>
    <font>
      <sz val="12"/>
      <name val="Inter"/>
      <family val="0"/>
      <charset val="1"/>
    </font>
    <font>
      <b val="true"/>
      <sz val="12"/>
      <name val="Inter"/>
      <family val="3"/>
      <charset val="1"/>
    </font>
    <font>
      <b val="true"/>
      <sz val="10"/>
      <color rgb="FF000000"/>
      <name val="Inter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33"/>
        <bgColor rgb="FF333300"/>
      </patternFill>
    </fill>
    <fill>
      <patternFill patternType="solid">
        <fgColor rgb="FF3FAF46"/>
        <bgColor rgb="FF00A933"/>
      </patternFill>
    </fill>
    <fill>
      <patternFill patternType="solid">
        <fgColor rgb="FF00A933"/>
        <bgColor rgb="FF3FAF46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3" borderId="0" xfId="0" applyFont="true" applyBorder="true" applyAlignment="true" applyProtection="false">
      <alignment horizontal="right" vertical="bottom" textRotation="0" wrapText="false" indent="0" shrinkToFit="true"/>
      <protection locked="true" hidden="false"/>
    </xf>
    <xf numFmtId="164" fontId="8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0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1" fillId="2" borderId="0" xfId="0" applyFont="true" applyBorder="true" applyAlignment="true" applyProtection="false">
      <alignment horizontal="right" vertical="bottom" textRotation="0" wrapText="false" indent="0" shrinkToFit="true"/>
      <protection locked="true" hidden="false"/>
    </xf>
    <xf numFmtId="164" fontId="11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1" fillId="6" borderId="0" xfId="0" applyFont="true" applyBorder="true" applyAlignment="true" applyProtection="false">
      <alignment horizontal="right" vertical="bottom" textRotation="0" wrapText="false" indent="0" shrinkToFit="true"/>
      <protection locked="true" hidden="false"/>
    </xf>
    <xf numFmtId="164" fontId="11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4" fillId="6" borderId="0" xfId="0" applyFont="true" applyBorder="true" applyAlignment="true" applyProtection="false">
      <alignment horizontal="right" vertical="bottom" textRotation="0" wrapText="false" indent="0" shrinkToFit="true"/>
      <protection locked="true" hidden="false"/>
    </xf>
    <xf numFmtId="164" fontId="15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4" fillId="2" borderId="0" xfId="0" applyFont="true" applyBorder="true" applyAlignment="true" applyProtection="false">
      <alignment horizontal="right" vertical="bottom" textRotation="0" wrapText="false" indent="0" shrinkToFit="true"/>
      <protection locked="true" hidden="false"/>
    </xf>
    <xf numFmtId="164" fontId="9" fillId="6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6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5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3" fillId="2" borderId="0" xfId="0" applyFont="true" applyBorder="true" applyAlignment="true" applyProtection="false">
      <alignment horizontal="right" vertical="bottom" textRotation="0" wrapText="false" indent="0" shrinkToFit="true"/>
      <protection locked="true" hidden="false"/>
    </xf>
    <xf numFmtId="164" fontId="13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3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R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30" activeCellId="0" sqref="G30"/>
    </sheetView>
  </sheetViews>
  <sheetFormatPr defaultColWidth="8.8046875" defaultRowHeight="15" zeroHeight="false" outlineLevelRow="0" outlineLevelCol="0"/>
  <cols>
    <col collapsed="false" customWidth="true" hidden="false" outlineLevel="0" max="1" min="1" style="1" width="3.6"/>
    <col collapsed="false" customWidth="true" hidden="false" outlineLevel="0" max="2" min="2" style="2" width="36.48"/>
    <col collapsed="false" customWidth="true" hidden="false" outlineLevel="0" max="3" min="3" style="1" width="11.28"/>
    <col collapsed="false" customWidth="true" hidden="false" outlineLevel="0" max="4" min="4" style="1" width="10.93"/>
    <col collapsed="false" customWidth="true" hidden="false" outlineLevel="0" max="5" min="5" style="1" width="11.4"/>
    <col collapsed="false" customWidth="true" hidden="false" outlineLevel="0" max="6" min="6" style="1" width="11.04"/>
    <col collapsed="false" customWidth="true" hidden="false" outlineLevel="0" max="7" min="7" style="1" width="11.4"/>
    <col collapsed="false" customWidth="true" hidden="false" outlineLevel="0" max="8" min="8" style="1" width="10.21"/>
    <col collapsed="false" customWidth="true" hidden="false" outlineLevel="0" max="9" min="9" style="1" width="12.11"/>
    <col collapsed="false" customWidth="true" hidden="false" outlineLevel="0" max="10" min="10" style="1" width="11.76"/>
    <col collapsed="false" customWidth="true" hidden="false" outlineLevel="0" max="11" min="11" style="1" width="10.7"/>
    <col collapsed="false" customWidth="true" hidden="false" outlineLevel="0" max="12" min="12" style="1" width="11.64"/>
    <col collapsed="false" customWidth="true" hidden="false" outlineLevel="0" max="13" min="13" style="1" width="9.14"/>
    <col collapsed="false" customWidth="true" hidden="false" outlineLevel="0" max="14" min="14" style="1" width="8.55"/>
    <col collapsed="false" customWidth="true" hidden="false" outlineLevel="0" max="15" min="15" style="1" width="9.5"/>
    <col collapsed="false" customWidth="true" hidden="false" outlineLevel="0" max="16" min="16" style="1" width="10.09"/>
    <col collapsed="false" customWidth="true" hidden="false" outlineLevel="0" max="17" min="17" style="1" width="9.86"/>
    <col collapsed="false" customWidth="true" hidden="false" outlineLevel="0" max="18" min="18" style="1" width="9.74"/>
    <col collapsed="false" customWidth="true" hidden="false" outlineLevel="0" max="19" min="19" style="1" width="10.09"/>
    <col collapsed="false" customWidth="true" hidden="false" outlineLevel="0" max="20" min="20" style="1" width="10.93"/>
    <col collapsed="false" customWidth="true" hidden="false" outlineLevel="0" max="21" min="21" style="1" width="11.88"/>
    <col collapsed="false" customWidth="true" hidden="false" outlineLevel="0" max="22" min="22" style="1" width="11.52"/>
    <col collapsed="false" customWidth="true" hidden="false" outlineLevel="0" max="23" min="23" style="1" width="11.76"/>
    <col collapsed="false" customWidth="true" hidden="false" outlineLevel="0" max="24" min="24" style="1" width="11.64"/>
    <col collapsed="false" customWidth="true" hidden="false" outlineLevel="0" max="25" min="25" style="1" width="11.52"/>
    <col collapsed="false" customWidth="true" hidden="false" outlineLevel="0" max="26" min="26" style="1" width="10.45"/>
    <col collapsed="false" customWidth="true" hidden="false" outlineLevel="0" max="27" min="27" style="1" width="11.76"/>
    <col collapsed="false" customWidth="true" hidden="false" outlineLevel="0" max="28" min="28" style="1" width="11.64"/>
    <col collapsed="false" customWidth="true" hidden="false" outlineLevel="0" max="29" min="29" style="1" width="11.16"/>
    <col collapsed="false" customWidth="true" hidden="false" outlineLevel="0" max="30" min="30" style="1" width="11.99"/>
    <col collapsed="false" customWidth="true" hidden="false" outlineLevel="0" max="31" min="31" style="1" width="12.83"/>
    <col collapsed="false" customWidth="true" hidden="false" outlineLevel="0" max="32" min="32" style="3" width="12.59"/>
    <col collapsed="false" customWidth="false" hidden="false" outlineLevel="0" max="52" min="33" style="3" width="8.8"/>
    <col collapsed="false" customWidth="false" hidden="false" outlineLevel="0" max="898" min="53" style="1" width="8.8"/>
    <col collapsed="false" customWidth="false" hidden="false" outlineLevel="0" max="16381" min="903" style="1" width="8.8"/>
    <col collapsed="false" customWidth="true" hidden="false" outlineLevel="0" max="16384" min="16382" style="1" width="12.8"/>
  </cols>
  <sheetData>
    <row r="1" customFormat="false" ht="15.3" hidden="false" customHeight="false" outlineLevel="0" collapsed="false">
      <c r="A1" s="4"/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7" t="s">
        <v>9</v>
      </c>
      <c r="L1" s="8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7" t="s">
        <v>18</v>
      </c>
      <c r="U1" s="7" t="s">
        <v>19</v>
      </c>
      <c r="V1" s="8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7" t="s">
        <v>28</v>
      </c>
      <c r="AE1" s="7" t="s">
        <v>29</v>
      </c>
      <c r="AF1" s="9" t="s">
        <v>30</v>
      </c>
    </row>
    <row r="2" customFormat="false" ht="15.3" hidden="false" customHeight="false" outlineLevel="0" collapsed="false">
      <c r="A2" s="10"/>
      <c r="B2" s="11" t="s">
        <v>31</v>
      </c>
      <c r="C2" s="12" t="n">
        <v>49</v>
      </c>
      <c r="D2" s="12" t="n">
        <v>48</v>
      </c>
      <c r="E2" s="12" t="n">
        <v>53</v>
      </c>
      <c r="F2" s="12" t="n">
        <v>53</v>
      </c>
      <c r="G2" s="12" t="n">
        <v>72</v>
      </c>
      <c r="H2" s="12" t="n">
        <v>79</v>
      </c>
      <c r="I2" s="12" t="n">
        <v>92</v>
      </c>
      <c r="J2" s="12" t="n">
        <v>113</v>
      </c>
      <c r="K2" s="13" t="n">
        <v>89</v>
      </c>
      <c r="L2" s="14" t="n">
        <v>108</v>
      </c>
      <c r="M2" s="12" t="n">
        <v>11</v>
      </c>
      <c r="N2" s="12" t="n">
        <v>10</v>
      </c>
      <c r="O2" s="12" t="n">
        <v>8</v>
      </c>
      <c r="P2" s="12" t="n">
        <v>10</v>
      </c>
      <c r="Q2" s="12" t="n">
        <v>10</v>
      </c>
      <c r="R2" s="12" t="n">
        <v>13</v>
      </c>
      <c r="S2" s="12" t="n">
        <v>15</v>
      </c>
      <c r="T2" s="12" t="n">
        <v>14</v>
      </c>
      <c r="U2" s="13" t="n">
        <v>7</v>
      </c>
      <c r="V2" s="15" t="n">
        <v>13</v>
      </c>
      <c r="W2" s="12" t="n">
        <v>26</v>
      </c>
      <c r="X2" s="12" t="n">
        <v>24</v>
      </c>
      <c r="Y2" s="12" t="n">
        <v>29</v>
      </c>
      <c r="Z2" s="12" t="n">
        <v>36</v>
      </c>
      <c r="AA2" s="12" t="n">
        <v>47</v>
      </c>
      <c r="AB2" s="12" t="n">
        <v>54</v>
      </c>
      <c r="AC2" s="12" t="n">
        <v>45</v>
      </c>
      <c r="AD2" s="12" t="n">
        <v>66</v>
      </c>
      <c r="AE2" s="13" t="n">
        <v>57</v>
      </c>
      <c r="AF2" s="16" t="n">
        <v>63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</row>
    <row r="3" s="3" customFormat="true" ht="15.3" hidden="false" customHeight="false" outlineLevel="0" collapsed="false">
      <c r="A3" s="17"/>
      <c r="B3" s="18" t="s">
        <v>32</v>
      </c>
      <c r="C3" s="19" t="n">
        <v>9</v>
      </c>
      <c r="D3" s="19" t="n">
        <v>8</v>
      </c>
      <c r="E3" s="19" t="n">
        <v>18</v>
      </c>
      <c r="F3" s="19" t="n">
        <v>22</v>
      </c>
      <c r="G3" s="19" t="n">
        <v>42</v>
      </c>
      <c r="H3" s="19" t="n">
        <v>38</v>
      </c>
      <c r="I3" s="19" t="n">
        <v>46</v>
      </c>
      <c r="J3" s="20" t="n">
        <v>73</v>
      </c>
      <c r="K3" s="20" t="n">
        <v>79</v>
      </c>
      <c r="L3" s="14" t="n">
        <v>102</v>
      </c>
      <c r="M3" s="19" t="n">
        <v>1</v>
      </c>
      <c r="N3" s="19" t="n">
        <v>3</v>
      </c>
      <c r="O3" s="19" t="n">
        <v>3</v>
      </c>
      <c r="P3" s="19" t="n">
        <v>3</v>
      </c>
      <c r="Q3" s="19" t="n">
        <v>3</v>
      </c>
      <c r="R3" s="19" t="n">
        <v>9</v>
      </c>
      <c r="S3" s="19" t="n">
        <v>6</v>
      </c>
      <c r="T3" s="19" t="n">
        <v>13</v>
      </c>
      <c r="U3" s="20" t="n">
        <v>13</v>
      </c>
      <c r="V3" s="15" t="n">
        <v>8</v>
      </c>
      <c r="W3" s="19" t="n">
        <v>4</v>
      </c>
      <c r="X3" s="19" t="n">
        <v>7</v>
      </c>
      <c r="Y3" s="19" t="n">
        <v>10</v>
      </c>
      <c r="Z3" s="19" t="n">
        <v>13</v>
      </c>
      <c r="AA3" s="19" t="n">
        <v>18</v>
      </c>
      <c r="AB3" s="19" t="n">
        <v>27</v>
      </c>
      <c r="AC3" s="19" t="n">
        <v>15</v>
      </c>
      <c r="AD3" s="19" t="n">
        <v>49</v>
      </c>
      <c r="AE3" s="20" t="n">
        <v>40</v>
      </c>
      <c r="AF3" s="16" t="n">
        <v>39</v>
      </c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  <c r="MW3" s="21"/>
      <c r="MX3" s="21"/>
      <c r="MY3" s="21"/>
      <c r="MZ3" s="21"/>
      <c r="NA3" s="21"/>
      <c r="NB3" s="21"/>
      <c r="NC3" s="21"/>
      <c r="ND3" s="21"/>
      <c r="NE3" s="21"/>
      <c r="NF3" s="21"/>
      <c r="NG3" s="21"/>
      <c r="NH3" s="21"/>
      <c r="NI3" s="21"/>
      <c r="NJ3" s="21"/>
      <c r="NK3" s="21"/>
      <c r="NL3" s="21"/>
      <c r="NM3" s="21"/>
      <c r="NN3" s="21"/>
      <c r="NO3" s="21"/>
      <c r="NP3" s="21"/>
      <c r="NQ3" s="21"/>
      <c r="NR3" s="21"/>
      <c r="NS3" s="21"/>
      <c r="NT3" s="21"/>
      <c r="NU3" s="21"/>
      <c r="NV3" s="21"/>
      <c r="NW3" s="21"/>
      <c r="NX3" s="21"/>
      <c r="NY3" s="21"/>
      <c r="NZ3" s="21"/>
      <c r="OA3" s="21"/>
      <c r="OB3" s="21"/>
      <c r="OC3" s="21"/>
      <c r="OD3" s="21"/>
      <c r="OE3" s="21"/>
      <c r="OF3" s="21"/>
      <c r="OG3" s="21"/>
      <c r="OH3" s="21"/>
      <c r="OI3" s="21"/>
      <c r="OJ3" s="21"/>
      <c r="OK3" s="21"/>
      <c r="OL3" s="21"/>
      <c r="OM3" s="21"/>
      <c r="ON3" s="21"/>
      <c r="OO3" s="21"/>
      <c r="OP3" s="21"/>
      <c r="OQ3" s="21"/>
      <c r="OR3" s="21"/>
      <c r="OS3" s="21"/>
      <c r="OT3" s="21"/>
      <c r="OU3" s="21"/>
      <c r="OV3" s="21"/>
      <c r="OW3" s="21"/>
      <c r="OX3" s="21"/>
      <c r="OY3" s="21"/>
      <c r="OZ3" s="21"/>
      <c r="PA3" s="21"/>
      <c r="PB3" s="21"/>
      <c r="PC3" s="21"/>
      <c r="PD3" s="21"/>
      <c r="PE3" s="21"/>
      <c r="PF3" s="21"/>
      <c r="PG3" s="21"/>
      <c r="PH3" s="21"/>
      <c r="PI3" s="21"/>
      <c r="PJ3" s="21"/>
      <c r="PK3" s="21"/>
      <c r="PL3" s="21"/>
      <c r="PM3" s="21"/>
      <c r="PN3" s="21"/>
      <c r="PO3" s="21"/>
      <c r="PP3" s="21"/>
      <c r="PQ3" s="21"/>
      <c r="PR3" s="21"/>
      <c r="PS3" s="21"/>
      <c r="PT3" s="21"/>
      <c r="PU3" s="21"/>
      <c r="PV3" s="21"/>
      <c r="PW3" s="21"/>
      <c r="PX3" s="21"/>
      <c r="PY3" s="21"/>
      <c r="PZ3" s="21"/>
      <c r="QA3" s="21"/>
      <c r="QB3" s="21"/>
      <c r="QC3" s="21"/>
      <c r="QD3" s="21"/>
      <c r="QE3" s="21"/>
      <c r="QF3" s="21"/>
      <c r="QG3" s="21"/>
      <c r="QH3" s="21"/>
      <c r="QI3" s="21"/>
      <c r="QJ3" s="21"/>
      <c r="QK3" s="21"/>
      <c r="QL3" s="21"/>
      <c r="QM3" s="21"/>
      <c r="QN3" s="21"/>
      <c r="QO3" s="21"/>
      <c r="QP3" s="21"/>
      <c r="QQ3" s="21"/>
      <c r="QR3" s="21"/>
      <c r="QS3" s="21"/>
      <c r="QT3" s="21"/>
      <c r="QU3" s="21"/>
      <c r="QV3" s="21"/>
      <c r="QW3" s="21"/>
      <c r="QX3" s="21"/>
      <c r="QY3" s="21"/>
      <c r="QZ3" s="21"/>
      <c r="RA3" s="21"/>
      <c r="RB3" s="21"/>
      <c r="RC3" s="21"/>
      <c r="RD3" s="21"/>
      <c r="RE3" s="21"/>
      <c r="RF3" s="21"/>
      <c r="RG3" s="21"/>
      <c r="RH3" s="21"/>
      <c r="RI3" s="21"/>
      <c r="RJ3" s="21"/>
      <c r="RK3" s="21"/>
      <c r="RL3" s="21"/>
      <c r="RM3" s="21"/>
      <c r="RN3" s="21"/>
      <c r="RO3" s="21"/>
      <c r="RP3" s="21"/>
      <c r="RQ3" s="21"/>
      <c r="RR3" s="21"/>
      <c r="RS3" s="21"/>
      <c r="RT3" s="21"/>
      <c r="RU3" s="21"/>
      <c r="RV3" s="21"/>
      <c r="RW3" s="21"/>
      <c r="RX3" s="21"/>
      <c r="RY3" s="21"/>
      <c r="RZ3" s="21"/>
      <c r="SA3" s="21"/>
      <c r="SB3" s="21"/>
      <c r="SC3" s="21"/>
      <c r="SD3" s="21"/>
      <c r="SE3" s="21"/>
      <c r="SF3" s="21"/>
      <c r="SG3" s="21"/>
      <c r="SH3" s="21"/>
      <c r="SI3" s="21"/>
      <c r="SJ3" s="21"/>
      <c r="SK3" s="21"/>
      <c r="SL3" s="21"/>
      <c r="SM3" s="21"/>
      <c r="SN3" s="21"/>
      <c r="SO3" s="21"/>
      <c r="SP3" s="21"/>
      <c r="SQ3" s="21"/>
      <c r="SR3" s="21"/>
      <c r="SS3" s="21"/>
      <c r="ST3" s="21"/>
      <c r="SU3" s="21"/>
      <c r="SV3" s="21"/>
      <c r="SW3" s="21"/>
      <c r="SX3" s="21"/>
      <c r="SY3" s="21"/>
      <c r="SZ3" s="21"/>
      <c r="TA3" s="21"/>
      <c r="TB3" s="21"/>
      <c r="TC3" s="21"/>
      <c r="TD3" s="21"/>
      <c r="TE3" s="21"/>
      <c r="TF3" s="21"/>
      <c r="TG3" s="21"/>
      <c r="TH3" s="21"/>
      <c r="TI3" s="21"/>
      <c r="TJ3" s="21"/>
      <c r="TK3" s="21"/>
      <c r="TL3" s="21"/>
      <c r="TM3" s="21"/>
      <c r="TN3" s="21"/>
      <c r="TO3" s="21"/>
      <c r="TP3" s="21"/>
      <c r="TQ3" s="21"/>
      <c r="TR3" s="21"/>
      <c r="TS3" s="21"/>
      <c r="TT3" s="21"/>
      <c r="TU3" s="21"/>
      <c r="TV3" s="21"/>
      <c r="TW3" s="21"/>
      <c r="TX3" s="21"/>
      <c r="TY3" s="21"/>
      <c r="TZ3" s="21"/>
      <c r="UA3" s="21"/>
      <c r="UB3" s="21"/>
      <c r="UC3" s="21"/>
      <c r="UD3" s="21"/>
      <c r="UE3" s="21"/>
      <c r="UF3" s="21"/>
      <c r="UG3" s="21"/>
      <c r="UH3" s="21"/>
      <c r="UI3" s="21"/>
      <c r="UJ3" s="21"/>
      <c r="UK3" s="21"/>
      <c r="UL3" s="21"/>
      <c r="UM3" s="21"/>
      <c r="UN3" s="21"/>
      <c r="UO3" s="21"/>
      <c r="UP3" s="21"/>
      <c r="UQ3" s="21"/>
      <c r="UR3" s="21"/>
      <c r="US3" s="21"/>
      <c r="UT3" s="21"/>
      <c r="UU3" s="21"/>
      <c r="UV3" s="21"/>
      <c r="UW3" s="21"/>
      <c r="UX3" s="21"/>
      <c r="UY3" s="21"/>
      <c r="UZ3" s="21"/>
      <c r="VA3" s="21"/>
      <c r="VB3" s="21"/>
      <c r="VC3" s="21"/>
      <c r="VD3" s="21"/>
      <c r="VE3" s="21"/>
      <c r="VF3" s="21"/>
      <c r="VG3" s="21"/>
      <c r="VH3" s="21"/>
      <c r="VI3" s="21"/>
      <c r="VJ3" s="21"/>
      <c r="VK3" s="21"/>
      <c r="VL3" s="21"/>
      <c r="VM3" s="21"/>
      <c r="VN3" s="21"/>
      <c r="VO3" s="21"/>
      <c r="VP3" s="21"/>
      <c r="VQ3" s="21"/>
      <c r="VR3" s="21"/>
      <c r="VS3" s="21"/>
      <c r="VT3" s="21"/>
      <c r="VU3" s="21"/>
      <c r="VV3" s="21"/>
      <c r="VW3" s="21"/>
      <c r="VX3" s="21"/>
      <c r="VY3" s="21"/>
      <c r="VZ3" s="21"/>
      <c r="WA3" s="21"/>
      <c r="WB3" s="21"/>
      <c r="WC3" s="21"/>
      <c r="WD3" s="21"/>
      <c r="WE3" s="21"/>
      <c r="WF3" s="21"/>
      <c r="WG3" s="21"/>
      <c r="WH3" s="21"/>
      <c r="WI3" s="21"/>
      <c r="WJ3" s="21"/>
      <c r="WK3" s="21"/>
      <c r="WL3" s="21"/>
      <c r="WM3" s="21"/>
      <c r="WN3" s="21"/>
      <c r="WO3" s="21"/>
      <c r="WP3" s="21"/>
      <c r="WQ3" s="21"/>
      <c r="WR3" s="21"/>
      <c r="WS3" s="21"/>
      <c r="WT3" s="21"/>
      <c r="WU3" s="21"/>
      <c r="WV3" s="21"/>
      <c r="WW3" s="21"/>
      <c r="WX3" s="21"/>
      <c r="WY3" s="21"/>
      <c r="WZ3" s="21"/>
      <c r="XA3" s="21"/>
      <c r="XB3" s="21"/>
      <c r="XC3" s="21"/>
      <c r="XD3" s="21"/>
      <c r="XE3" s="21"/>
      <c r="XF3" s="21"/>
      <c r="XG3" s="21"/>
      <c r="XH3" s="21"/>
      <c r="XI3" s="21"/>
      <c r="XJ3" s="21"/>
      <c r="XK3" s="21"/>
      <c r="XL3" s="21"/>
      <c r="XM3" s="21"/>
      <c r="XN3" s="21"/>
      <c r="XO3" s="21"/>
      <c r="XP3" s="21"/>
      <c r="XQ3" s="21"/>
      <c r="XR3" s="21"/>
      <c r="XS3" s="21"/>
      <c r="XT3" s="21"/>
      <c r="XU3" s="21"/>
      <c r="XV3" s="21"/>
      <c r="XW3" s="21"/>
      <c r="XX3" s="21"/>
      <c r="XY3" s="21"/>
      <c r="XZ3" s="21"/>
      <c r="YA3" s="21"/>
      <c r="YB3" s="21"/>
      <c r="YC3" s="21"/>
      <c r="YD3" s="21"/>
      <c r="YE3" s="21"/>
      <c r="YF3" s="21"/>
      <c r="YG3" s="21"/>
      <c r="YH3" s="21"/>
      <c r="YI3" s="21"/>
      <c r="YJ3" s="21"/>
      <c r="YK3" s="21"/>
      <c r="YL3" s="21"/>
      <c r="YM3" s="21"/>
      <c r="YN3" s="21"/>
      <c r="YO3" s="21"/>
      <c r="YP3" s="21"/>
      <c r="YQ3" s="21"/>
      <c r="YR3" s="21"/>
      <c r="YS3" s="21"/>
      <c r="YT3" s="21"/>
      <c r="YU3" s="21"/>
      <c r="YV3" s="21"/>
      <c r="YW3" s="21"/>
      <c r="YX3" s="21"/>
      <c r="YY3" s="21"/>
      <c r="YZ3" s="21"/>
      <c r="ZA3" s="21"/>
      <c r="ZB3" s="21"/>
      <c r="ZC3" s="21"/>
      <c r="ZD3" s="21"/>
      <c r="ZE3" s="21"/>
      <c r="ZF3" s="21"/>
      <c r="ZG3" s="21"/>
      <c r="ZH3" s="21"/>
      <c r="ZI3" s="21"/>
      <c r="ZJ3" s="21"/>
      <c r="ZK3" s="21"/>
      <c r="ZL3" s="21"/>
      <c r="ZM3" s="21"/>
      <c r="ZN3" s="21"/>
      <c r="ZO3" s="21"/>
      <c r="ZP3" s="21"/>
      <c r="ZQ3" s="21"/>
      <c r="ZR3" s="21"/>
      <c r="ZS3" s="21"/>
      <c r="ZT3" s="21"/>
      <c r="ZU3" s="21"/>
      <c r="ZV3" s="21"/>
      <c r="ZW3" s="21"/>
      <c r="ZX3" s="21"/>
      <c r="ZY3" s="21"/>
      <c r="ZZ3" s="21"/>
      <c r="AAA3" s="21"/>
      <c r="AAB3" s="21"/>
      <c r="AAC3" s="21"/>
      <c r="AAD3" s="21"/>
      <c r="AAE3" s="21"/>
      <c r="AAF3" s="21"/>
      <c r="AAG3" s="21"/>
      <c r="AAH3" s="21"/>
      <c r="AAI3" s="21"/>
      <c r="AAJ3" s="21"/>
      <c r="AAK3" s="21"/>
      <c r="AAL3" s="21"/>
      <c r="AAM3" s="21"/>
      <c r="AAN3" s="21"/>
      <c r="AAO3" s="21"/>
      <c r="AAP3" s="21"/>
      <c r="AAQ3" s="21"/>
      <c r="AAR3" s="21"/>
      <c r="AAS3" s="21"/>
      <c r="AAT3" s="21"/>
      <c r="AAU3" s="21"/>
      <c r="AAV3" s="21"/>
      <c r="AAW3" s="21"/>
      <c r="AAX3" s="21"/>
      <c r="AAY3" s="21"/>
      <c r="AAZ3" s="21"/>
      <c r="ABA3" s="21"/>
      <c r="ABB3" s="21"/>
      <c r="ABC3" s="21"/>
      <c r="ABD3" s="21"/>
      <c r="ABE3" s="21"/>
      <c r="ABF3" s="21"/>
      <c r="ABG3" s="21"/>
      <c r="ABH3" s="21"/>
      <c r="ABI3" s="21"/>
      <c r="ABJ3" s="21"/>
      <c r="ABK3" s="21"/>
      <c r="ABL3" s="21"/>
      <c r="ABM3" s="21"/>
      <c r="ABN3" s="21"/>
      <c r="ABO3" s="21"/>
      <c r="ABP3" s="21"/>
      <c r="ABQ3" s="21"/>
      <c r="ABR3" s="21"/>
      <c r="ABS3" s="21"/>
      <c r="ABT3" s="21"/>
      <c r="ABU3" s="21"/>
      <c r="ABV3" s="21"/>
      <c r="ABW3" s="21"/>
      <c r="ABX3" s="21"/>
      <c r="ABY3" s="21"/>
      <c r="ABZ3" s="21"/>
      <c r="ACA3" s="21"/>
      <c r="ACB3" s="21"/>
      <c r="ACC3" s="21"/>
      <c r="ACD3" s="21"/>
      <c r="ACE3" s="21"/>
      <c r="ACF3" s="21"/>
      <c r="ACG3" s="21"/>
      <c r="ACH3" s="21"/>
      <c r="ACI3" s="21"/>
      <c r="ACJ3" s="21"/>
      <c r="ACK3" s="21"/>
      <c r="ACL3" s="21"/>
      <c r="ACM3" s="21"/>
      <c r="ACN3" s="21"/>
      <c r="ACO3" s="21"/>
      <c r="ACP3" s="21"/>
      <c r="ACQ3" s="21"/>
      <c r="ACR3" s="21"/>
      <c r="ACS3" s="21"/>
      <c r="ACT3" s="21"/>
      <c r="ACU3" s="21"/>
      <c r="ACV3" s="21"/>
      <c r="ACW3" s="21"/>
      <c r="ACX3" s="21"/>
      <c r="ACY3" s="21"/>
      <c r="ACZ3" s="21"/>
      <c r="ADA3" s="21"/>
      <c r="ADB3" s="21"/>
      <c r="ADC3" s="21"/>
      <c r="ADD3" s="21"/>
      <c r="ADE3" s="21"/>
      <c r="ADF3" s="21"/>
      <c r="ADG3" s="21"/>
      <c r="ADH3" s="21"/>
      <c r="ADI3" s="21"/>
      <c r="ADJ3" s="21"/>
      <c r="ADK3" s="21"/>
      <c r="ADL3" s="21"/>
      <c r="ADM3" s="21"/>
      <c r="ADN3" s="21"/>
      <c r="ADO3" s="21"/>
      <c r="ADP3" s="21"/>
      <c r="ADQ3" s="21"/>
      <c r="ADR3" s="21"/>
      <c r="ADS3" s="21"/>
      <c r="ADT3" s="21"/>
      <c r="ADU3" s="21"/>
      <c r="ADV3" s="21"/>
      <c r="ADW3" s="21"/>
      <c r="ADX3" s="21"/>
      <c r="ADY3" s="21"/>
      <c r="ADZ3" s="21"/>
      <c r="AEA3" s="21"/>
      <c r="AEB3" s="21"/>
      <c r="AEC3" s="21"/>
      <c r="AED3" s="21"/>
      <c r="AEE3" s="21"/>
      <c r="AEF3" s="21"/>
      <c r="AEG3" s="21"/>
      <c r="AEH3" s="21"/>
      <c r="AEI3" s="21"/>
      <c r="AEJ3" s="21"/>
      <c r="AEK3" s="21"/>
      <c r="AEL3" s="21"/>
      <c r="AEM3" s="21"/>
      <c r="AEN3" s="21"/>
      <c r="AEO3" s="21"/>
      <c r="AEP3" s="21"/>
      <c r="AEQ3" s="21"/>
      <c r="AER3" s="21"/>
      <c r="AES3" s="21"/>
      <c r="AET3" s="21"/>
      <c r="AEU3" s="21"/>
      <c r="AEV3" s="21"/>
      <c r="AEW3" s="21"/>
      <c r="AEX3" s="21"/>
      <c r="AEY3" s="21"/>
      <c r="AEZ3" s="21"/>
      <c r="AFA3" s="21"/>
      <c r="AFB3" s="21"/>
      <c r="AFC3" s="21"/>
      <c r="AFD3" s="21"/>
      <c r="AFE3" s="21"/>
      <c r="AFF3" s="21"/>
      <c r="AFG3" s="21"/>
      <c r="AFH3" s="21"/>
      <c r="AFI3" s="21"/>
      <c r="AFJ3" s="21"/>
      <c r="AFK3" s="21"/>
      <c r="AFL3" s="21"/>
      <c r="AFM3" s="21"/>
      <c r="AFN3" s="21"/>
      <c r="AFO3" s="21"/>
      <c r="AFP3" s="21"/>
      <c r="AFQ3" s="21"/>
      <c r="AFR3" s="21"/>
      <c r="AFS3" s="21"/>
      <c r="AFT3" s="21"/>
      <c r="AFU3" s="21"/>
      <c r="AFV3" s="21"/>
      <c r="AFW3" s="21"/>
      <c r="AFX3" s="21"/>
      <c r="AFY3" s="21"/>
      <c r="AFZ3" s="21"/>
      <c r="AGA3" s="21"/>
      <c r="AGB3" s="21"/>
      <c r="AGC3" s="21"/>
      <c r="AGD3" s="21"/>
      <c r="AGE3" s="21"/>
      <c r="AGF3" s="21"/>
      <c r="AGG3" s="21"/>
      <c r="AGH3" s="21"/>
      <c r="AGI3" s="21"/>
      <c r="AGJ3" s="21"/>
      <c r="AGK3" s="21"/>
      <c r="AGL3" s="21"/>
      <c r="AGM3" s="21"/>
      <c r="AGN3" s="21"/>
      <c r="AGO3" s="21"/>
      <c r="AGP3" s="21"/>
      <c r="AGQ3" s="21"/>
      <c r="AGR3" s="21"/>
      <c r="AGS3" s="21"/>
      <c r="AGT3" s="21"/>
      <c r="AGU3" s="21"/>
      <c r="AGV3" s="21"/>
      <c r="AGW3" s="21"/>
      <c r="AGX3" s="21"/>
      <c r="AGY3" s="21"/>
      <c r="AGZ3" s="21"/>
      <c r="AHA3" s="21"/>
      <c r="AHB3" s="21"/>
      <c r="AHC3" s="21"/>
      <c r="AHD3" s="21"/>
      <c r="AHE3" s="21"/>
      <c r="AHF3" s="21"/>
      <c r="AHG3" s="21"/>
      <c r="AHH3" s="21"/>
      <c r="AHI3" s="21"/>
      <c r="AHJ3" s="21"/>
      <c r="AHK3" s="21"/>
      <c r="AHL3" s="21"/>
      <c r="AHM3" s="21"/>
      <c r="AHN3" s="21"/>
      <c r="AHO3" s="0"/>
      <c r="AHP3" s="0"/>
      <c r="AHQ3" s="0"/>
      <c r="AHR3" s="0"/>
    </row>
    <row r="4" s="21" customFormat="true" ht="15.3" hidden="false" customHeight="false" outlineLevel="0" collapsed="false">
      <c r="A4" s="22"/>
      <c r="B4" s="11" t="s">
        <v>33</v>
      </c>
      <c r="C4" s="12" t="n">
        <v>31</v>
      </c>
      <c r="D4" s="12" t="n">
        <v>39</v>
      </c>
      <c r="E4" s="12" t="n">
        <v>56</v>
      </c>
      <c r="F4" s="12" t="n">
        <v>72</v>
      </c>
      <c r="G4" s="12" t="n">
        <v>60</v>
      </c>
      <c r="H4" s="12" t="n">
        <v>69</v>
      </c>
      <c r="I4" s="12" t="n">
        <v>69</v>
      </c>
      <c r="J4" s="12" t="n">
        <v>146</v>
      </c>
      <c r="K4" s="13" t="n">
        <v>117</v>
      </c>
      <c r="L4" s="14" t="n">
        <v>109</v>
      </c>
      <c r="M4" s="12" t="n">
        <v>2</v>
      </c>
      <c r="N4" s="12" t="n">
        <v>4</v>
      </c>
      <c r="O4" s="12" t="n">
        <v>7</v>
      </c>
      <c r="P4" s="12" t="n">
        <v>12</v>
      </c>
      <c r="Q4" s="12" t="n">
        <v>11</v>
      </c>
      <c r="R4" s="12" t="n">
        <v>11</v>
      </c>
      <c r="S4" s="12" t="n">
        <v>11</v>
      </c>
      <c r="T4" s="12" t="n">
        <v>14</v>
      </c>
      <c r="U4" s="13" t="n">
        <v>10</v>
      </c>
      <c r="V4" s="15" t="n">
        <v>13</v>
      </c>
      <c r="W4" s="12" t="n">
        <v>19</v>
      </c>
      <c r="X4" s="12" t="n">
        <v>23</v>
      </c>
      <c r="Y4" s="12" t="n">
        <v>40</v>
      </c>
      <c r="Z4" s="12" t="n">
        <v>47</v>
      </c>
      <c r="AA4" s="12" t="n">
        <v>43</v>
      </c>
      <c r="AB4" s="12" t="n">
        <v>45</v>
      </c>
      <c r="AC4" s="12" t="n">
        <v>45</v>
      </c>
      <c r="AD4" s="12" t="n">
        <v>75</v>
      </c>
      <c r="AE4" s="13" t="n">
        <v>69</v>
      </c>
      <c r="AF4" s="16" t="n">
        <v>60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0"/>
      <c r="AHP4" s="0"/>
      <c r="AHQ4" s="0"/>
      <c r="AHR4" s="0"/>
    </row>
    <row r="5" s="3" customFormat="true" ht="15.3" hidden="false" customHeight="false" outlineLevel="0" collapsed="false">
      <c r="A5" s="17"/>
      <c r="B5" s="18" t="s">
        <v>34</v>
      </c>
      <c r="C5" s="19" t="n">
        <v>23</v>
      </c>
      <c r="D5" s="19" t="n">
        <v>26</v>
      </c>
      <c r="E5" s="19" t="n">
        <v>36</v>
      </c>
      <c r="F5" s="19" t="n">
        <v>42</v>
      </c>
      <c r="G5" s="19" t="n">
        <v>43</v>
      </c>
      <c r="H5" s="19" t="n">
        <v>41</v>
      </c>
      <c r="I5" s="19" t="n">
        <v>59</v>
      </c>
      <c r="J5" s="20" t="n">
        <v>82</v>
      </c>
      <c r="K5" s="20" t="n">
        <v>70</v>
      </c>
      <c r="L5" s="14" t="n">
        <v>76</v>
      </c>
      <c r="M5" s="19" t="n">
        <v>4</v>
      </c>
      <c r="N5" s="19" t="n">
        <v>6</v>
      </c>
      <c r="O5" s="19" t="n">
        <v>6</v>
      </c>
      <c r="P5" s="19" t="n">
        <v>8</v>
      </c>
      <c r="Q5" s="19" t="n">
        <v>9</v>
      </c>
      <c r="R5" s="19" t="n">
        <v>10</v>
      </c>
      <c r="S5" s="19" t="n">
        <v>10</v>
      </c>
      <c r="T5" s="19" t="n">
        <v>14</v>
      </c>
      <c r="U5" s="20" t="n">
        <v>17</v>
      </c>
      <c r="V5" s="15" t="n">
        <v>17</v>
      </c>
      <c r="W5" s="19" t="n">
        <v>13</v>
      </c>
      <c r="X5" s="19" t="n">
        <v>16</v>
      </c>
      <c r="Y5" s="19" t="n">
        <v>19</v>
      </c>
      <c r="Z5" s="19" t="n">
        <v>35</v>
      </c>
      <c r="AA5" s="19" t="n">
        <v>33</v>
      </c>
      <c r="AB5" s="19" t="n">
        <v>30</v>
      </c>
      <c r="AC5" s="19" t="n">
        <v>41</v>
      </c>
      <c r="AD5" s="20" t="n">
        <v>53</v>
      </c>
      <c r="AE5" s="20" t="n">
        <v>59</v>
      </c>
      <c r="AF5" s="16" t="n">
        <v>58</v>
      </c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  <c r="OM5" s="21"/>
      <c r="ON5" s="21"/>
      <c r="OO5" s="21"/>
      <c r="OP5" s="21"/>
      <c r="OQ5" s="21"/>
      <c r="OR5" s="21"/>
      <c r="OS5" s="21"/>
      <c r="OT5" s="21"/>
      <c r="OU5" s="21"/>
      <c r="OV5" s="21"/>
      <c r="OW5" s="21"/>
      <c r="OX5" s="21"/>
      <c r="OY5" s="21"/>
      <c r="OZ5" s="21"/>
      <c r="PA5" s="21"/>
      <c r="PB5" s="21"/>
      <c r="PC5" s="21"/>
      <c r="PD5" s="21"/>
      <c r="PE5" s="21"/>
      <c r="PF5" s="21"/>
      <c r="PG5" s="21"/>
      <c r="PH5" s="21"/>
      <c r="PI5" s="21"/>
      <c r="PJ5" s="21"/>
      <c r="PK5" s="21"/>
      <c r="PL5" s="21"/>
      <c r="PM5" s="21"/>
      <c r="PN5" s="21"/>
      <c r="PO5" s="21"/>
      <c r="PP5" s="21"/>
      <c r="PQ5" s="21"/>
      <c r="PR5" s="21"/>
      <c r="PS5" s="21"/>
      <c r="PT5" s="21"/>
      <c r="PU5" s="21"/>
      <c r="PV5" s="21"/>
      <c r="PW5" s="21"/>
      <c r="PX5" s="21"/>
      <c r="PY5" s="21"/>
      <c r="PZ5" s="21"/>
      <c r="QA5" s="21"/>
      <c r="QB5" s="21"/>
      <c r="QC5" s="21"/>
      <c r="QD5" s="21"/>
      <c r="QE5" s="21"/>
      <c r="QF5" s="21"/>
      <c r="QG5" s="21"/>
      <c r="QH5" s="21"/>
      <c r="QI5" s="21"/>
      <c r="QJ5" s="21"/>
      <c r="QK5" s="21"/>
      <c r="QL5" s="21"/>
      <c r="QM5" s="21"/>
      <c r="QN5" s="21"/>
      <c r="QO5" s="21"/>
      <c r="QP5" s="21"/>
      <c r="QQ5" s="21"/>
      <c r="QR5" s="21"/>
      <c r="QS5" s="21"/>
      <c r="QT5" s="21"/>
      <c r="QU5" s="21"/>
      <c r="QV5" s="21"/>
      <c r="QW5" s="21"/>
      <c r="QX5" s="21"/>
      <c r="QY5" s="21"/>
      <c r="QZ5" s="21"/>
      <c r="RA5" s="21"/>
      <c r="RB5" s="21"/>
      <c r="RC5" s="21"/>
      <c r="RD5" s="21"/>
      <c r="RE5" s="21"/>
      <c r="RF5" s="21"/>
      <c r="RG5" s="21"/>
      <c r="RH5" s="21"/>
      <c r="RI5" s="21"/>
      <c r="RJ5" s="21"/>
      <c r="RK5" s="21"/>
      <c r="RL5" s="21"/>
      <c r="RM5" s="21"/>
      <c r="RN5" s="21"/>
      <c r="RO5" s="21"/>
      <c r="RP5" s="21"/>
      <c r="RQ5" s="21"/>
      <c r="RR5" s="21"/>
      <c r="RS5" s="21"/>
      <c r="RT5" s="21"/>
      <c r="RU5" s="21"/>
      <c r="RV5" s="21"/>
      <c r="RW5" s="21"/>
      <c r="RX5" s="21"/>
      <c r="RY5" s="21"/>
      <c r="RZ5" s="21"/>
      <c r="SA5" s="21"/>
      <c r="SB5" s="21"/>
      <c r="SC5" s="21"/>
      <c r="SD5" s="21"/>
      <c r="SE5" s="21"/>
      <c r="SF5" s="21"/>
      <c r="SG5" s="21"/>
      <c r="SH5" s="21"/>
      <c r="SI5" s="21"/>
      <c r="SJ5" s="21"/>
      <c r="SK5" s="21"/>
      <c r="SL5" s="21"/>
      <c r="SM5" s="21"/>
      <c r="SN5" s="21"/>
      <c r="SO5" s="21"/>
      <c r="SP5" s="21"/>
      <c r="SQ5" s="21"/>
      <c r="SR5" s="21"/>
      <c r="SS5" s="21"/>
      <c r="ST5" s="21"/>
      <c r="SU5" s="21"/>
      <c r="SV5" s="21"/>
      <c r="SW5" s="21"/>
      <c r="SX5" s="21"/>
      <c r="SY5" s="21"/>
      <c r="SZ5" s="21"/>
      <c r="TA5" s="21"/>
      <c r="TB5" s="21"/>
      <c r="TC5" s="21"/>
      <c r="TD5" s="21"/>
      <c r="TE5" s="21"/>
      <c r="TF5" s="21"/>
      <c r="TG5" s="21"/>
      <c r="TH5" s="21"/>
      <c r="TI5" s="21"/>
      <c r="TJ5" s="21"/>
      <c r="TK5" s="21"/>
      <c r="TL5" s="21"/>
      <c r="TM5" s="21"/>
      <c r="TN5" s="21"/>
      <c r="TO5" s="21"/>
      <c r="TP5" s="21"/>
      <c r="TQ5" s="21"/>
      <c r="TR5" s="21"/>
      <c r="TS5" s="21"/>
      <c r="TT5" s="21"/>
      <c r="TU5" s="21"/>
      <c r="TV5" s="21"/>
      <c r="TW5" s="21"/>
      <c r="TX5" s="21"/>
      <c r="TY5" s="21"/>
      <c r="TZ5" s="21"/>
      <c r="UA5" s="21"/>
      <c r="UB5" s="21"/>
      <c r="UC5" s="21"/>
      <c r="UD5" s="21"/>
      <c r="UE5" s="21"/>
      <c r="UF5" s="21"/>
      <c r="UG5" s="21"/>
      <c r="UH5" s="21"/>
      <c r="UI5" s="21"/>
      <c r="UJ5" s="21"/>
      <c r="UK5" s="21"/>
      <c r="UL5" s="21"/>
      <c r="UM5" s="21"/>
      <c r="UN5" s="21"/>
      <c r="UO5" s="21"/>
      <c r="UP5" s="21"/>
      <c r="UQ5" s="21"/>
      <c r="UR5" s="21"/>
      <c r="US5" s="21"/>
      <c r="UT5" s="21"/>
      <c r="UU5" s="21"/>
      <c r="UV5" s="21"/>
      <c r="UW5" s="21"/>
      <c r="UX5" s="21"/>
      <c r="UY5" s="21"/>
      <c r="UZ5" s="21"/>
      <c r="VA5" s="21"/>
      <c r="VB5" s="21"/>
      <c r="VC5" s="21"/>
      <c r="VD5" s="21"/>
      <c r="VE5" s="21"/>
      <c r="VF5" s="21"/>
      <c r="VG5" s="21"/>
      <c r="VH5" s="21"/>
      <c r="VI5" s="21"/>
      <c r="VJ5" s="21"/>
      <c r="VK5" s="21"/>
      <c r="VL5" s="21"/>
      <c r="VM5" s="21"/>
      <c r="VN5" s="21"/>
      <c r="VO5" s="21"/>
      <c r="VP5" s="21"/>
      <c r="VQ5" s="21"/>
      <c r="VR5" s="21"/>
      <c r="VS5" s="21"/>
      <c r="VT5" s="21"/>
      <c r="VU5" s="21"/>
      <c r="VV5" s="21"/>
      <c r="VW5" s="21"/>
      <c r="VX5" s="21"/>
      <c r="VY5" s="21"/>
      <c r="VZ5" s="21"/>
      <c r="WA5" s="21"/>
      <c r="WB5" s="21"/>
      <c r="WC5" s="21"/>
      <c r="WD5" s="21"/>
      <c r="WE5" s="21"/>
      <c r="WF5" s="21"/>
      <c r="WG5" s="21"/>
      <c r="WH5" s="21"/>
      <c r="WI5" s="21"/>
      <c r="WJ5" s="21"/>
      <c r="WK5" s="21"/>
      <c r="WL5" s="21"/>
      <c r="WM5" s="21"/>
      <c r="WN5" s="21"/>
      <c r="WO5" s="21"/>
      <c r="WP5" s="21"/>
      <c r="WQ5" s="21"/>
      <c r="WR5" s="21"/>
      <c r="WS5" s="21"/>
      <c r="WT5" s="21"/>
      <c r="WU5" s="21"/>
      <c r="WV5" s="21"/>
      <c r="WW5" s="21"/>
      <c r="WX5" s="21"/>
      <c r="WY5" s="21"/>
      <c r="WZ5" s="21"/>
      <c r="XA5" s="21"/>
      <c r="XB5" s="21"/>
      <c r="XC5" s="21"/>
      <c r="XD5" s="21"/>
      <c r="XE5" s="21"/>
      <c r="XF5" s="21"/>
      <c r="XG5" s="21"/>
      <c r="XH5" s="21"/>
      <c r="XI5" s="21"/>
      <c r="XJ5" s="21"/>
      <c r="XK5" s="21"/>
      <c r="XL5" s="21"/>
      <c r="XM5" s="21"/>
      <c r="XN5" s="21"/>
      <c r="XO5" s="21"/>
      <c r="XP5" s="21"/>
      <c r="XQ5" s="21"/>
      <c r="XR5" s="21"/>
      <c r="XS5" s="21"/>
      <c r="XT5" s="21"/>
      <c r="XU5" s="21"/>
      <c r="XV5" s="21"/>
      <c r="XW5" s="21"/>
      <c r="XX5" s="21"/>
      <c r="XY5" s="21"/>
      <c r="XZ5" s="21"/>
      <c r="YA5" s="21"/>
      <c r="YB5" s="21"/>
      <c r="YC5" s="21"/>
      <c r="YD5" s="21"/>
      <c r="YE5" s="21"/>
      <c r="YF5" s="21"/>
      <c r="YG5" s="21"/>
      <c r="YH5" s="21"/>
      <c r="YI5" s="21"/>
      <c r="YJ5" s="21"/>
      <c r="YK5" s="21"/>
      <c r="YL5" s="21"/>
      <c r="YM5" s="21"/>
      <c r="YN5" s="21"/>
      <c r="YO5" s="21"/>
      <c r="YP5" s="21"/>
      <c r="YQ5" s="21"/>
      <c r="YR5" s="21"/>
      <c r="YS5" s="21"/>
      <c r="YT5" s="21"/>
      <c r="YU5" s="21"/>
      <c r="YV5" s="21"/>
      <c r="YW5" s="21"/>
      <c r="YX5" s="21"/>
      <c r="YY5" s="21"/>
      <c r="YZ5" s="21"/>
      <c r="ZA5" s="21"/>
      <c r="ZB5" s="21"/>
      <c r="ZC5" s="21"/>
      <c r="ZD5" s="21"/>
      <c r="ZE5" s="21"/>
      <c r="ZF5" s="21"/>
      <c r="ZG5" s="21"/>
      <c r="ZH5" s="21"/>
      <c r="ZI5" s="21"/>
      <c r="ZJ5" s="21"/>
      <c r="ZK5" s="21"/>
      <c r="ZL5" s="21"/>
      <c r="ZM5" s="21"/>
      <c r="ZN5" s="21"/>
      <c r="ZO5" s="21"/>
      <c r="ZP5" s="21"/>
      <c r="ZQ5" s="21"/>
      <c r="ZR5" s="21"/>
      <c r="ZS5" s="21"/>
      <c r="ZT5" s="21"/>
      <c r="ZU5" s="21"/>
      <c r="ZV5" s="21"/>
      <c r="ZW5" s="21"/>
      <c r="ZX5" s="21"/>
      <c r="ZY5" s="21"/>
      <c r="ZZ5" s="21"/>
      <c r="AAA5" s="21"/>
      <c r="AAB5" s="21"/>
      <c r="AAC5" s="21"/>
      <c r="AAD5" s="21"/>
      <c r="AAE5" s="21"/>
      <c r="AAF5" s="21"/>
      <c r="AAG5" s="21"/>
      <c r="AAH5" s="21"/>
      <c r="AAI5" s="21"/>
      <c r="AAJ5" s="21"/>
      <c r="AAK5" s="21"/>
      <c r="AAL5" s="21"/>
      <c r="AAM5" s="21"/>
      <c r="AAN5" s="21"/>
      <c r="AAO5" s="21"/>
      <c r="AAP5" s="21"/>
      <c r="AAQ5" s="21"/>
      <c r="AAR5" s="21"/>
      <c r="AAS5" s="21"/>
      <c r="AAT5" s="21"/>
      <c r="AAU5" s="21"/>
      <c r="AAV5" s="21"/>
      <c r="AAW5" s="21"/>
      <c r="AAX5" s="21"/>
      <c r="AAY5" s="21"/>
      <c r="AAZ5" s="21"/>
      <c r="ABA5" s="21"/>
      <c r="ABB5" s="21"/>
      <c r="ABC5" s="21"/>
      <c r="ABD5" s="21"/>
      <c r="ABE5" s="21"/>
      <c r="ABF5" s="21"/>
      <c r="ABG5" s="21"/>
      <c r="ABH5" s="21"/>
      <c r="ABI5" s="21"/>
      <c r="ABJ5" s="21"/>
      <c r="ABK5" s="21"/>
      <c r="ABL5" s="21"/>
      <c r="ABM5" s="21"/>
      <c r="ABN5" s="21"/>
      <c r="ABO5" s="21"/>
      <c r="ABP5" s="21"/>
      <c r="ABQ5" s="21"/>
      <c r="ABR5" s="21"/>
      <c r="ABS5" s="21"/>
      <c r="ABT5" s="21"/>
      <c r="ABU5" s="21"/>
      <c r="ABV5" s="21"/>
      <c r="ABW5" s="21"/>
      <c r="ABX5" s="21"/>
      <c r="ABY5" s="21"/>
      <c r="ABZ5" s="21"/>
      <c r="ACA5" s="21"/>
      <c r="ACB5" s="21"/>
      <c r="ACC5" s="21"/>
      <c r="ACD5" s="21"/>
      <c r="ACE5" s="21"/>
      <c r="ACF5" s="21"/>
      <c r="ACG5" s="21"/>
      <c r="ACH5" s="21"/>
      <c r="ACI5" s="21"/>
      <c r="ACJ5" s="21"/>
      <c r="ACK5" s="21"/>
      <c r="ACL5" s="21"/>
      <c r="ACM5" s="21"/>
      <c r="ACN5" s="21"/>
      <c r="ACO5" s="21"/>
      <c r="ACP5" s="21"/>
      <c r="ACQ5" s="21"/>
      <c r="ACR5" s="21"/>
      <c r="ACS5" s="21"/>
      <c r="ACT5" s="21"/>
      <c r="ACU5" s="21"/>
      <c r="ACV5" s="21"/>
      <c r="ACW5" s="21"/>
      <c r="ACX5" s="21"/>
      <c r="ACY5" s="21"/>
      <c r="ACZ5" s="21"/>
      <c r="ADA5" s="21"/>
      <c r="ADB5" s="21"/>
      <c r="ADC5" s="21"/>
      <c r="ADD5" s="21"/>
      <c r="ADE5" s="21"/>
      <c r="ADF5" s="21"/>
      <c r="ADG5" s="21"/>
      <c r="ADH5" s="21"/>
      <c r="ADI5" s="21"/>
      <c r="ADJ5" s="21"/>
      <c r="ADK5" s="21"/>
      <c r="ADL5" s="21"/>
      <c r="ADM5" s="21"/>
      <c r="ADN5" s="21"/>
      <c r="ADO5" s="21"/>
      <c r="ADP5" s="21"/>
      <c r="ADQ5" s="21"/>
      <c r="ADR5" s="21"/>
      <c r="ADS5" s="21"/>
      <c r="ADT5" s="21"/>
      <c r="ADU5" s="21"/>
      <c r="ADV5" s="21"/>
      <c r="ADW5" s="21"/>
      <c r="ADX5" s="21"/>
      <c r="ADY5" s="21"/>
      <c r="ADZ5" s="21"/>
      <c r="AEA5" s="21"/>
      <c r="AEB5" s="21"/>
      <c r="AEC5" s="21"/>
      <c r="AED5" s="21"/>
      <c r="AEE5" s="21"/>
      <c r="AEF5" s="21"/>
      <c r="AEG5" s="21"/>
      <c r="AEH5" s="21"/>
      <c r="AEI5" s="21"/>
      <c r="AEJ5" s="21"/>
      <c r="AEK5" s="21"/>
      <c r="AEL5" s="21"/>
      <c r="AEM5" s="21"/>
      <c r="AEN5" s="21"/>
      <c r="AEO5" s="21"/>
      <c r="AEP5" s="21"/>
      <c r="AEQ5" s="21"/>
      <c r="AER5" s="21"/>
      <c r="AES5" s="21"/>
      <c r="AET5" s="21"/>
      <c r="AEU5" s="21"/>
      <c r="AEV5" s="21"/>
      <c r="AEW5" s="21"/>
      <c r="AEX5" s="21"/>
      <c r="AEY5" s="21"/>
      <c r="AEZ5" s="21"/>
      <c r="AFA5" s="21"/>
      <c r="AFB5" s="21"/>
      <c r="AFC5" s="21"/>
      <c r="AFD5" s="21"/>
      <c r="AFE5" s="21"/>
      <c r="AFF5" s="21"/>
      <c r="AFG5" s="21"/>
      <c r="AFH5" s="21"/>
      <c r="AFI5" s="21"/>
      <c r="AFJ5" s="21"/>
      <c r="AFK5" s="21"/>
      <c r="AFL5" s="21"/>
      <c r="AFM5" s="21"/>
      <c r="AFN5" s="21"/>
      <c r="AFO5" s="21"/>
      <c r="AFP5" s="21"/>
      <c r="AFQ5" s="21"/>
      <c r="AFR5" s="21"/>
      <c r="AFS5" s="21"/>
      <c r="AFT5" s="21"/>
      <c r="AFU5" s="21"/>
      <c r="AFV5" s="21"/>
      <c r="AFW5" s="21"/>
      <c r="AFX5" s="21"/>
      <c r="AFY5" s="21"/>
      <c r="AFZ5" s="21"/>
      <c r="AGA5" s="21"/>
      <c r="AGB5" s="21"/>
      <c r="AGC5" s="21"/>
      <c r="AGD5" s="21"/>
      <c r="AGE5" s="21"/>
      <c r="AGF5" s="21"/>
      <c r="AGG5" s="21"/>
      <c r="AGH5" s="21"/>
      <c r="AGI5" s="21"/>
      <c r="AGJ5" s="21"/>
      <c r="AGK5" s="21"/>
      <c r="AGL5" s="21"/>
      <c r="AGM5" s="21"/>
      <c r="AGN5" s="21"/>
      <c r="AGO5" s="21"/>
      <c r="AGP5" s="21"/>
      <c r="AGQ5" s="21"/>
      <c r="AGR5" s="21"/>
      <c r="AGS5" s="21"/>
      <c r="AGT5" s="21"/>
      <c r="AGU5" s="21"/>
      <c r="AGV5" s="21"/>
      <c r="AGW5" s="21"/>
      <c r="AGX5" s="21"/>
      <c r="AGY5" s="21"/>
      <c r="AGZ5" s="21"/>
      <c r="AHA5" s="21"/>
      <c r="AHB5" s="21"/>
      <c r="AHC5" s="21"/>
      <c r="AHD5" s="21"/>
      <c r="AHE5" s="21"/>
      <c r="AHF5" s="21"/>
      <c r="AHG5" s="21"/>
      <c r="AHH5" s="21"/>
      <c r="AHI5" s="21"/>
      <c r="AHJ5" s="21"/>
      <c r="AHK5" s="21"/>
      <c r="AHL5" s="21"/>
      <c r="AHM5" s="21"/>
      <c r="AHN5" s="21"/>
      <c r="AHO5" s="0"/>
      <c r="AHP5" s="0"/>
      <c r="AHQ5" s="0"/>
      <c r="AHR5" s="0"/>
    </row>
    <row r="6" s="21" customFormat="true" ht="15.3" hidden="false" customHeight="false" outlineLevel="0" collapsed="false">
      <c r="A6" s="22"/>
      <c r="B6" s="11" t="s">
        <v>35</v>
      </c>
      <c r="C6" s="12" t="n">
        <v>55</v>
      </c>
      <c r="D6" s="12" t="n">
        <v>62</v>
      </c>
      <c r="E6" s="12" t="n">
        <v>68</v>
      </c>
      <c r="F6" s="12" t="n">
        <v>65</v>
      </c>
      <c r="G6" s="12" t="n">
        <v>68</v>
      </c>
      <c r="H6" s="12" t="n">
        <v>72</v>
      </c>
      <c r="I6" s="12" t="n">
        <v>100</v>
      </c>
      <c r="J6" s="12" t="n">
        <v>160</v>
      </c>
      <c r="K6" s="13" t="n">
        <v>145</v>
      </c>
      <c r="L6" s="14" t="n">
        <v>143</v>
      </c>
      <c r="M6" s="12" t="n">
        <v>6</v>
      </c>
      <c r="N6" s="12" t="n">
        <v>5</v>
      </c>
      <c r="O6" s="12" t="n">
        <v>4</v>
      </c>
      <c r="P6" s="12" t="n">
        <v>4</v>
      </c>
      <c r="Q6" s="12" t="n">
        <v>3</v>
      </c>
      <c r="R6" s="12" t="n">
        <v>5</v>
      </c>
      <c r="S6" s="12" t="n">
        <v>7</v>
      </c>
      <c r="T6" s="12" t="n">
        <v>19</v>
      </c>
      <c r="U6" s="13" t="n">
        <v>15</v>
      </c>
      <c r="V6" s="15" t="n">
        <v>14</v>
      </c>
      <c r="W6" s="12" t="n">
        <v>22</v>
      </c>
      <c r="X6" s="12" t="n">
        <v>21</v>
      </c>
      <c r="Y6" s="12" t="n">
        <v>27</v>
      </c>
      <c r="Z6" s="12" t="n">
        <v>31</v>
      </c>
      <c r="AA6" s="12" t="n">
        <v>34</v>
      </c>
      <c r="AB6" s="12" t="n">
        <v>43</v>
      </c>
      <c r="AC6" s="12" t="n">
        <v>49</v>
      </c>
      <c r="AD6" s="12" t="n">
        <v>86</v>
      </c>
      <c r="AE6" s="13" t="n">
        <v>76</v>
      </c>
      <c r="AF6" s="16" t="n">
        <v>85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0"/>
      <c r="AHP6" s="0"/>
      <c r="AHQ6" s="0"/>
      <c r="AHR6" s="0"/>
    </row>
    <row r="7" s="3" customFormat="true" ht="15.3" hidden="false" customHeight="false" outlineLevel="0" collapsed="false">
      <c r="A7" s="17"/>
      <c r="B7" s="18" t="s">
        <v>36</v>
      </c>
      <c r="C7" s="19" t="n">
        <v>19</v>
      </c>
      <c r="D7" s="19" t="n">
        <v>41</v>
      </c>
      <c r="E7" s="19" t="n">
        <v>26</v>
      </c>
      <c r="F7" s="19" t="n">
        <v>82</v>
      </c>
      <c r="G7" s="19" t="n">
        <v>94</v>
      </c>
      <c r="H7" s="19" t="n">
        <v>76</v>
      </c>
      <c r="I7" s="19" t="n">
        <v>79</v>
      </c>
      <c r="J7" s="19" t="n">
        <v>103</v>
      </c>
      <c r="K7" s="20" t="n">
        <v>92</v>
      </c>
      <c r="L7" s="14" t="n">
        <v>96</v>
      </c>
      <c r="M7" s="19" t="n">
        <v>2</v>
      </c>
      <c r="N7" s="19" t="n">
        <v>5</v>
      </c>
      <c r="O7" s="19" t="n">
        <v>3</v>
      </c>
      <c r="P7" s="19" t="n">
        <v>7</v>
      </c>
      <c r="Q7" s="19" t="n">
        <v>10</v>
      </c>
      <c r="R7" s="19" t="n">
        <v>7</v>
      </c>
      <c r="S7" s="19" t="n">
        <v>4</v>
      </c>
      <c r="T7" s="19" t="n">
        <v>9</v>
      </c>
      <c r="U7" s="20" t="n">
        <v>9</v>
      </c>
      <c r="V7" s="15" t="n">
        <v>6</v>
      </c>
      <c r="W7" s="19" t="n">
        <v>9</v>
      </c>
      <c r="X7" s="19" t="n">
        <v>16</v>
      </c>
      <c r="Y7" s="19" t="n">
        <v>21</v>
      </c>
      <c r="Z7" s="19" t="n">
        <v>40</v>
      </c>
      <c r="AA7" s="19" t="n">
        <v>46</v>
      </c>
      <c r="AB7" s="19" t="n">
        <v>50</v>
      </c>
      <c r="AC7" s="19" t="n">
        <v>46</v>
      </c>
      <c r="AD7" s="20" t="n">
        <v>59</v>
      </c>
      <c r="AE7" s="20" t="n">
        <v>49</v>
      </c>
      <c r="AF7" s="16" t="n">
        <v>43</v>
      </c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OQ7" s="21"/>
      <c r="OR7" s="21"/>
      <c r="OS7" s="21"/>
      <c r="OT7" s="21"/>
      <c r="OU7" s="21"/>
      <c r="OV7" s="21"/>
      <c r="OW7" s="21"/>
      <c r="OX7" s="21"/>
      <c r="OY7" s="21"/>
      <c r="OZ7" s="21"/>
      <c r="PA7" s="21"/>
      <c r="PB7" s="21"/>
      <c r="PC7" s="21"/>
      <c r="PD7" s="21"/>
      <c r="PE7" s="21"/>
      <c r="PF7" s="21"/>
      <c r="PG7" s="21"/>
      <c r="PH7" s="21"/>
      <c r="PI7" s="21"/>
      <c r="PJ7" s="21"/>
      <c r="PK7" s="21"/>
      <c r="PL7" s="21"/>
      <c r="PM7" s="21"/>
      <c r="PN7" s="21"/>
      <c r="PO7" s="21"/>
      <c r="PP7" s="21"/>
      <c r="PQ7" s="21"/>
      <c r="PR7" s="21"/>
      <c r="PS7" s="21"/>
      <c r="PT7" s="21"/>
      <c r="PU7" s="21"/>
      <c r="PV7" s="21"/>
      <c r="PW7" s="21"/>
      <c r="PX7" s="21"/>
      <c r="PY7" s="21"/>
      <c r="PZ7" s="21"/>
      <c r="QA7" s="21"/>
      <c r="QB7" s="21"/>
      <c r="QC7" s="21"/>
      <c r="QD7" s="21"/>
      <c r="QE7" s="21"/>
      <c r="QF7" s="21"/>
      <c r="QG7" s="21"/>
      <c r="QH7" s="21"/>
      <c r="QI7" s="21"/>
      <c r="QJ7" s="21"/>
      <c r="QK7" s="21"/>
      <c r="QL7" s="21"/>
      <c r="QM7" s="21"/>
      <c r="QN7" s="21"/>
      <c r="QO7" s="21"/>
      <c r="QP7" s="21"/>
      <c r="QQ7" s="21"/>
      <c r="QR7" s="21"/>
      <c r="QS7" s="21"/>
      <c r="QT7" s="21"/>
      <c r="QU7" s="21"/>
      <c r="QV7" s="21"/>
      <c r="QW7" s="21"/>
      <c r="QX7" s="21"/>
      <c r="QY7" s="21"/>
      <c r="QZ7" s="21"/>
      <c r="RA7" s="21"/>
      <c r="RB7" s="21"/>
      <c r="RC7" s="21"/>
      <c r="RD7" s="21"/>
      <c r="RE7" s="21"/>
      <c r="RF7" s="21"/>
      <c r="RG7" s="21"/>
      <c r="RH7" s="21"/>
      <c r="RI7" s="21"/>
      <c r="RJ7" s="21"/>
      <c r="RK7" s="21"/>
      <c r="RL7" s="21"/>
      <c r="RM7" s="21"/>
      <c r="RN7" s="21"/>
      <c r="RO7" s="21"/>
      <c r="RP7" s="21"/>
      <c r="RQ7" s="21"/>
      <c r="RR7" s="21"/>
      <c r="RS7" s="21"/>
      <c r="RT7" s="21"/>
      <c r="RU7" s="21"/>
      <c r="RV7" s="21"/>
      <c r="RW7" s="21"/>
      <c r="RX7" s="21"/>
      <c r="RY7" s="21"/>
      <c r="RZ7" s="21"/>
      <c r="SA7" s="21"/>
      <c r="SB7" s="21"/>
      <c r="SC7" s="21"/>
      <c r="SD7" s="21"/>
      <c r="SE7" s="21"/>
      <c r="SF7" s="21"/>
      <c r="SG7" s="21"/>
      <c r="SH7" s="21"/>
      <c r="SI7" s="21"/>
      <c r="SJ7" s="21"/>
      <c r="SK7" s="21"/>
      <c r="SL7" s="21"/>
      <c r="SM7" s="21"/>
      <c r="SN7" s="21"/>
      <c r="SO7" s="21"/>
      <c r="SP7" s="21"/>
      <c r="SQ7" s="21"/>
      <c r="SR7" s="21"/>
      <c r="SS7" s="21"/>
      <c r="ST7" s="21"/>
      <c r="SU7" s="21"/>
      <c r="SV7" s="21"/>
      <c r="SW7" s="21"/>
      <c r="SX7" s="21"/>
      <c r="SY7" s="21"/>
      <c r="SZ7" s="21"/>
      <c r="TA7" s="21"/>
      <c r="TB7" s="21"/>
      <c r="TC7" s="21"/>
      <c r="TD7" s="21"/>
      <c r="TE7" s="21"/>
      <c r="TF7" s="21"/>
      <c r="TG7" s="21"/>
      <c r="TH7" s="21"/>
      <c r="TI7" s="21"/>
      <c r="TJ7" s="21"/>
      <c r="TK7" s="21"/>
      <c r="TL7" s="21"/>
      <c r="TM7" s="21"/>
      <c r="TN7" s="21"/>
      <c r="TO7" s="21"/>
      <c r="TP7" s="21"/>
      <c r="TQ7" s="21"/>
      <c r="TR7" s="21"/>
      <c r="TS7" s="21"/>
      <c r="TT7" s="21"/>
      <c r="TU7" s="21"/>
      <c r="TV7" s="21"/>
      <c r="TW7" s="21"/>
      <c r="TX7" s="21"/>
      <c r="TY7" s="21"/>
      <c r="TZ7" s="21"/>
      <c r="UA7" s="21"/>
      <c r="UB7" s="21"/>
      <c r="UC7" s="21"/>
      <c r="UD7" s="21"/>
      <c r="UE7" s="21"/>
      <c r="UF7" s="21"/>
      <c r="UG7" s="21"/>
      <c r="UH7" s="21"/>
      <c r="UI7" s="21"/>
      <c r="UJ7" s="21"/>
      <c r="UK7" s="21"/>
      <c r="UL7" s="21"/>
      <c r="UM7" s="21"/>
      <c r="UN7" s="21"/>
      <c r="UO7" s="21"/>
      <c r="UP7" s="21"/>
      <c r="UQ7" s="21"/>
      <c r="UR7" s="21"/>
      <c r="US7" s="21"/>
      <c r="UT7" s="21"/>
      <c r="UU7" s="21"/>
      <c r="UV7" s="21"/>
      <c r="UW7" s="21"/>
      <c r="UX7" s="21"/>
      <c r="UY7" s="21"/>
      <c r="UZ7" s="21"/>
      <c r="VA7" s="21"/>
      <c r="VB7" s="21"/>
      <c r="VC7" s="21"/>
      <c r="VD7" s="21"/>
      <c r="VE7" s="21"/>
      <c r="VF7" s="21"/>
      <c r="VG7" s="21"/>
      <c r="VH7" s="21"/>
      <c r="VI7" s="21"/>
      <c r="VJ7" s="21"/>
      <c r="VK7" s="21"/>
      <c r="VL7" s="21"/>
      <c r="VM7" s="21"/>
      <c r="VN7" s="21"/>
      <c r="VO7" s="21"/>
      <c r="VP7" s="21"/>
      <c r="VQ7" s="21"/>
      <c r="VR7" s="21"/>
      <c r="VS7" s="21"/>
      <c r="VT7" s="21"/>
      <c r="VU7" s="21"/>
      <c r="VV7" s="21"/>
      <c r="VW7" s="21"/>
      <c r="VX7" s="21"/>
      <c r="VY7" s="21"/>
      <c r="VZ7" s="21"/>
      <c r="WA7" s="21"/>
      <c r="WB7" s="21"/>
      <c r="WC7" s="21"/>
      <c r="WD7" s="21"/>
      <c r="WE7" s="21"/>
      <c r="WF7" s="21"/>
      <c r="WG7" s="21"/>
      <c r="WH7" s="21"/>
      <c r="WI7" s="21"/>
      <c r="WJ7" s="21"/>
      <c r="WK7" s="21"/>
      <c r="WL7" s="21"/>
      <c r="WM7" s="21"/>
      <c r="WN7" s="21"/>
      <c r="WO7" s="21"/>
      <c r="WP7" s="21"/>
      <c r="WQ7" s="21"/>
      <c r="WR7" s="21"/>
      <c r="WS7" s="21"/>
      <c r="WT7" s="21"/>
      <c r="WU7" s="21"/>
      <c r="WV7" s="21"/>
      <c r="WW7" s="21"/>
      <c r="WX7" s="21"/>
      <c r="WY7" s="21"/>
      <c r="WZ7" s="21"/>
      <c r="XA7" s="21"/>
      <c r="XB7" s="21"/>
      <c r="XC7" s="21"/>
      <c r="XD7" s="21"/>
      <c r="XE7" s="21"/>
      <c r="XF7" s="21"/>
      <c r="XG7" s="21"/>
      <c r="XH7" s="21"/>
      <c r="XI7" s="21"/>
      <c r="XJ7" s="21"/>
      <c r="XK7" s="21"/>
      <c r="XL7" s="21"/>
      <c r="XM7" s="21"/>
      <c r="XN7" s="21"/>
      <c r="XO7" s="21"/>
      <c r="XP7" s="21"/>
      <c r="XQ7" s="21"/>
      <c r="XR7" s="21"/>
      <c r="XS7" s="21"/>
      <c r="XT7" s="21"/>
      <c r="XU7" s="21"/>
      <c r="XV7" s="21"/>
      <c r="XW7" s="21"/>
      <c r="XX7" s="21"/>
      <c r="XY7" s="21"/>
      <c r="XZ7" s="21"/>
      <c r="YA7" s="21"/>
      <c r="YB7" s="21"/>
      <c r="YC7" s="21"/>
      <c r="YD7" s="21"/>
      <c r="YE7" s="21"/>
      <c r="YF7" s="21"/>
      <c r="YG7" s="21"/>
      <c r="YH7" s="21"/>
      <c r="YI7" s="21"/>
      <c r="YJ7" s="21"/>
      <c r="YK7" s="21"/>
      <c r="YL7" s="21"/>
      <c r="YM7" s="21"/>
      <c r="YN7" s="21"/>
      <c r="YO7" s="21"/>
      <c r="YP7" s="21"/>
      <c r="YQ7" s="21"/>
      <c r="YR7" s="21"/>
      <c r="YS7" s="21"/>
      <c r="YT7" s="21"/>
      <c r="YU7" s="21"/>
      <c r="YV7" s="21"/>
      <c r="YW7" s="21"/>
      <c r="YX7" s="21"/>
      <c r="YY7" s="21"/>
      <c r="YZ7" s="21"/>
      <c r="ZA7" s="21"/>
      <c r="ZB7" s="21"/>
      <c r="ZC7" s="21"/>
      <c r="ZD7" s="21"/>
      <c r="ZE7" s="21"/>
      <c r="ZF7" s="21"/>
      <c r="ZG7" s="21"/>
      <c r="ZH7" s="21"/>
      <c r="ZI7" s="21"/>
      <c r="ZJ7" s="21"/>
      <c r="ZK7" s="21"/>
      <c r="ZL7" s="21"/>
      <c r="ZM7" s="21"/>
      <c r="ZN7" s="21"/>
      <c r="ZO7" s="21"/>
      <c r="ZP7" s="21"/>
      <c r="ZQ7" s="21"/>
      <c r="ZR7" s="21"/>
      <c r="ZS7" s="21"/>
      <c r="ZT7" s="21"/>
      <c r="ZU7" s="21"/>
      <c r="ZV7" s="21"/>
      <c r="ZW7" s="21"/>
      <c r="ZX7" s="21"/>
      <c r="ZY7" s="21"/>
      <c r="ZZ7" s="21"/>
      <c r="AAA7" s="21"/>
      <c r="AAB7" s="21"/>
      <c r="AAC7" s="21"/>
      <c r="AAD7" s="21"/>
      <c r="AAE7" s="21"/>
      <c r="AAF7" s="21"/>
      <c r="AAG7" s="21"/>
      <c r="AAH7" s="21"/>
      <c r="AAI7" s="21"/>
      <c r="AAJ7" s="21"/>
      <c r="AAK7" s="21"/>
      <c r="AAL7" s="21"/>
      <c r="AAM7" s="21"/>
      <c r="AAN7" s="21"/>
      <c r="AAO7" s="21"/>
      <c r="AAP7" s="21"/>
      <c r="AAQ7" s="21"/>
      <c r="AAR7" s="21"/>
      <c r="AAS7" s="21"/>
      <c r="AAT7" s="21"/>
      <c r="AAU7" s="21"/>
      <c r="AAV7" s="21"/>
      <c r="AAW7" s="21"/>
      <c r="AAX7" s="21"/>
      <c r="AAY7" s="21"/>
      <c r="AAZ7" s="21"/>
      <c r="ABA7" s="21"/>
      <c r="ABB7" s="21"/>
      <c r="ABC7" s="21"/>
      <c r="ABD7" s="21"/>
      <c r="ABE7" s="21"/>
      <c r="ABF7" s="21"/>
      <c r="ABG7" s="21"/>
      <c r="ABH7" s="21"/>
      <c r="ABI7" s="21"/>
      <c r="ABJ7" s="21"/>
      <c r="ABK7" s="21"/>
      <c r="ABL7" s="21"/>
      <c r="ABM7" s="21"/>
      <c r="ABN7" s="21"/>
      <c r="ABO7" s="21"/>
      <c r="ABP7" s="21"/>
      <c r="ABQ7" s="21"/>
      <c r="ABR7" s="21"/>
      <c r="ABS7" s="21"/>
      <c r="ABT7" s="21"/>
      <c r="ABU7" s="21"/>
      <c r="ABV7" s="21"/>
      <c r="ABW7" s="21"/>
      <c r="ABX7" s="21"/>
      <c r="ABY7" s="21"/>
      <c r="ABZ7" s="21"/>
      <c r="ACA7" s="21"/>
      <c r="ACB7" s="21"/>
      <c r="ACC7" s="21"/>
      <c r="ACD7" s="21"/>
      <c r="ACE7" s="21"/>
      <c r="ACF7" s="21"/>
      <c r="ACG7" s="21"/>
      <c r="ACH7" s="21"/>
      <c r="ACI7" s="21"/>
      <c r="ACJ7" s="21"/>
      <c r="ACK7" s="21"/>
      <c r="ACL7" s="21"/>
      <c r="ACM7" s="21"/>
      <c r="ACN7" s="21"/>
      <c r="ACO7" s="21"/>
      <c r="ACP7" s="21"/>
      <c r="ACQ7" s="21"/>
      <c r="ACR7" s="21"/>
      <c r="ACS7" s="21"/>
      <c r="ACT7" s="21"/>
      <c r="ACU7" s="21"/>
      <c r="ACV7" s="21"/>
      <c r="ACW7" s="21"/>
      <c r="ACX7" s="21"/>
      <c r="ACY7" s="21"/>
      <c r="ACZ7" s="21"/>
      <c r="ADA7" s="21"/>
      <c r="ADB7" s="21"/>
      <c r="ADC7" s="21"/>
      <c r="ADD7" s="21"/>
      <c r="ADE7" s="21"/>
      <c r="ADF7" s="21"/>
      <c r="ADG7" s="21"/>
      <c r="ADH7" s="21"/>
      <c r="ADI7" s="21"/>
      <c r="ADJ7" s="21"/>
      <c r="ADK7" s="21"/>
      <c r="ADL7" s="21"/>
      <c r="ADM7" s="21"/>
      <c r="ADN7" s="21"/>
      <c r="ADO7" s="21"/>
      <c r="ADP7" s="21"/>
      <c r="ADQ7" s="21"/>
      <c r="ADR7" s="21"/>
      <c r="ADS7" s="21"/>
      <c r="ADT7" s="21"/>
      <c r="ADU7" s="21"/>
      <c r="ADV7" s="21"/>
      <c r="ADW7" s="21"/>
      <c r="ADX7" s="21"/>
      <c r="ADY7" s="21"/>
      <c r="ADZ7" s="21"/>
      <c r="AEA7" s="21"/>
      <c r="AEB7" s="21"/>
      <c r="AEC7" s="21"/>
      <c r="AED7" s="21"/>
      <c r="AEE7" s="21"/>
      <c r="AEF7" s="21"/>
      <c r="AEG7" s="21"/>
      <c r="AEH7" s="21"/>
      <c r="AEI7" s="21"/>
      <c r="AEJ7" s="21"/>
      <c r="AEK7" s="21"/>
      <c r="AEL7" s="21"/>
      <c r="AEM7" s="21"/>
      <c r="AEN7" s="21"/>
      <c r="AEO7" s="21"/>
      <c r="AEP7" s="21"/>
      <c r="AEQ7" s="21"/>
      <c r="AER7" s="21"/>
      <c r="AES7" s="21"/>
      <c r="AET7" s="21"/>
      <c r="AEU7" s="21"/>
      <c r="AEV7" s="21"/>
      <c r="AEW7" s="21"/>
      <c r="AEX7" s="21"/>
      <c r="AEY7" s="21"/>
      <c r="AEZ7" s="21"/>
      <c r="AFA7" s="21"/>
      <c r="AFB7" s="21"/>
      <c r="AFC7" s="21"/>
      <c r="AFD7" s="21"/>
      <c r="AFE7" s="21"/>
      <c r="AFF7" s="21"/>
      <c r="AFG7" s="21"/>
      <c r="AFH7" s="21"/>
      <c r="AFI7" s="21"/>
      <c r="AFJ7" s="21"/>
      <c r="AFK7" s="21"/>
      <c r="AFL7" s="21"/>
      <c r="AFM7" s="21"/>
      <c r="AFN7" s="21"/>
      <c r="AFO7" s="21"/>
      <c r="AFP7" s="21"/>
      <c r="AFQ7" s="21"/>
      <c r="AFR7" s="21"/>
      <c r="AFS7" s="21"/>
      <c r="AFT7" s="21"/>
      <c r="AFU7" s="21"/>
      <c r="AFV7" s="21"/>
      <c r="AFW7" s="21"/>
      <c r="AFX7" s="21"/>
      <c r="AFY7" s="21"/>
      <c r="AFZ7" s="21"/>
      <c r="AGA7" s="21"/>
      <c r="AGB7" s="21"/>
      <c r="AGC7" s="21"/>
      <c r="AGD7" s="21"/>
      <c r="AGE7" s="21"/>
      <c r="AGF7" s="21"/>
      <c r="AGG7" s="21"/>
      <c r="AGH7" s="21"/>
      <c r="AGI7" s="21"/>
      <c r="AGJ7" s="21"/>
      <c r="AGK7" s="21"/>
      <c r="AGL7" s="21"/>
      <c r="AGM7" s="21"/>
      <c r="AGN7" s="21"/>
      <c r="AGO7" s="21"/>
      <c r="AGP7" s="21"/>
      <c r="AGQ7" s="21"/>
      <c r="AGR7" s="21"/>
      <c r="AGS7" s="21"/>
      <c r="AGT7" s="21"/>
      <c r="AGU7" s="21"/>
      <c r="AGV7" s="21"/>
      <c r="AGW7" s="21"/>
      <c r="AGX7" s="21"/>
      <c r="AGY7" s="21"/>
      <c r="AGZ7" s="21"/>
      <c r="AHA7" s="21"/>
      <c r="AHB7" s="21"/>
      <c r="AHC7" s="21"/>
      <c r="AHD7" s="21"/>
      <c r="AHE7" s="21"/>
      <c r="AHF7" s="21"/>
      <c r="AHG7" s="21"/>
      <c r="AHH7" s="21"/>
      <c r="AHI7" s="21"/>
      <c r="AHJ7" s="21"/>
      <c r="AHK7" s="21"/>
      <c r="AHL7" s="21"/>
      <c r="AHM7" s="21"/>
      <c r="AHN7" s="21"/>
      <c r="AHO7" s="0"/>
      <c r="AHP7" s="0"/>
      <c r="AHQ7" s="0"/>
      <c r="AHR7" s="0"/>
    </row>
    <row r="8" s="21" customFormat="true" ht="15.3" hidden="false" customHeight="false" outlineLevel="0" collapsed="false">
      <c r="A8" s="22"/>
      <c r="B8" s="11" t="s">
        <v>37</v>
      </c>
      <c r="C8" s="12" t="n">
        <v>35</v>
      </c>
      <c r="D8" s="12" t="n">
        <v>36</v>
      </c>
      <c r="E8" s="12" t="n">
        <v>51</v>
      </c>
      <c r="F8" s="12" t="n">
        <v>48</v>
      </c>
      <c r="G8" s="12" t="n">
        <v>59</v>
      </c>
      <c r="H8" s="12" t="n">
        <v>72</v>
      </c>
      <c r="I8" s="12" t="n">
        <v>81</v>
      </c>
      <c r="J8" s="12" t="n">
        <v>100</v>
      </c>
      <c r="K8" s="13" t="n">
        <v>105</v>
      </c>
      <c r="L8" s="14" t="n">
        <v>119</v>
      </c>
      <c r="M8" s="12" t="n">
        <v>5</v>
      </c>
      <c r="N8" s="12" t="n">
        <v>10</v>
      </c>
      <c r="O8" s="12" t="n">
        <v>10</v>
      </c>
      <c r="P8" s="12" t="n">
        <v>8</v>
      </c>
      <c r="Q8" s="12" t="n">
        <v>10</v>
      </c>
      <c r="R8" s="12" t="n">
        <v>10</v>
      </c>
      <c r="S8" s="12" t="n">
        <v>12</v>
      </c>
      <c r="T8" s="12" t="n">
        <v>16</v>
      </c>
      <c r="U8" s="13" t="n">
        <v>12</v>
      </c>
      <c r="V8" s="15" t="n">
        <v>15</v>
      </c>
      <c r="W8" s="12" t="n">
        <v>9</v>
      </c>
      <c r="X8" s="12" t="n">
        <v>20</v>
      </c>
      <c r="Y8" s="12" t="n">
        <v>39</v>
      </c>
      <c r="Z8" s="12" t="n">
        <v>29</v>
      </c>
      <c r="AA8" s="12" t="n">
        <v>44</v>
      </c>
      <c r="AB8" s="12" t="n">
        <v>46</v>
      </c>
      <c r="AC8" s="12" t="n">
        <v>54</v>
      </c>
      <c r="AD8" s="12" t="n">
        <v>64</v>
      </c>
      <c r="AE8" s="13" t="n">
        <v>60</v>
      </c>
      <c r="AF8" s="16" t="n">
        <v>79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0"/>
      <c r="AHP8" s="0"/>
      <c r="AHQ8" s="0"/>
      <c r="AHR8" s="0"/>
    </row>
    <row r="9" s="3" customFormat="true" ht="15.3" hidden="false" customHeight="false" outlineLevel="0" collapsed="false">
      <c r="A9" s="17"/>
      <c r="B9" s="18" t="s">
        <v>38</v>
      </c>
      <c r="C9" s="19" t="n">
        <v>14</v>
      </c>
      <c r="D9" s="19" t="n">
        <v>37</v>
      </c>
      <c r="E9" s="19" t="n">
        <v>49</v>
      </c>
      <c r="F9" s="19" t="n">
        <v>54</v>
      </c>
      <c r="G9" s="19" t="n">
        <v>72</v>
      </c>
      <c r="H9" s="19" t="n">
        <v>80</v>
      </c>
      <c r="I9" s="19" t="n">
        <v>95</v>
      </c>
      <c r="J9" s="19" t="n">
        <v>141</v>
      </c>
      <c r="K9" s="20" t="n">
        <v>97</v>
      </c>
      <c r="L9" s="14" t="n">
        <v>137</v>
      </c>
      <c r="M9" s="19" t="n">
        <v>2</v>
      </c>
      <c r="N9" s="19" t="n">
        <v>10</v>
      </c>
      <c r="O9" s="19" t="n">
        <v>10</v>
      </c>
      <c r="P9" s="19" t="n">
        <v>5</v>
      </c>
      <c r="Q9" s="19" t="n">
        <v>10</v>
      </c>
      <c r="R9" s="19" t="n">
        <v>8</v>
      </c>
      <c r="S9" s="19" t="n">
        <v>11</v>
      </c>
      <c r="T9" s="19" t="n">
        <v>17</v>
      </c>
      <c r="U9" s="20" t="n">
        <v>16</v>
      </c>
      <c r="V9" s="15" t="n">
        <v>12</v>
      </c>
      <c r="W9" s="19" t="n">
        <v>10</v>
      </c>
      <c r="X9" s="19" t="n">
        <v>23</v>
      </c>
      <c r="Y9" s="19" t="n">
        <v>29</v>
      </c>
      <c r="Z9" s="19" t="n">
        <v>35</v>
      </c>
      <c r="AA9" s="19" t="n">
        <v>46</v>
      </c>
      <c r="AB9" s="19" t="n">
        <v>37</v>
      </c>
      <c r="AC9" s="19" t="n">
        <v>54</v>
      </c>
      <c r="AD9" s="20" t="n">
        <v>72</v>
      </c>
      <c r="AE9" s="20" t="n">
        <v>58</v>
      </c>
      <c r="AF9" s="16" t="n">
        <v>62</v>
      </c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NB9" s="21"/>
      <c r="NC9" s="21"/>
      <c r="ND9" s="21"/>
      <c r="NE9" s="21"/>
      <c r="NF9" s="21"/>
      <c r="NG9" s="21"/>
      <c r="NH9" s="21"/>
      <c r="NI9" s="21"/>
      <c r="NJ9" s="21"/>
      <c r="NK9" s="21"/>
      <c r="NL9" s="21"/>
      <c r="NM9" s="21"/>
      <c r="NN9" s="21"/>
      <c r="NO9" s="21"/>
      <c r="NP9" s="21"/>
      <c r="NQ9" s="21"/>
      <c r="NR9" s="21"/>
      <c r="NS9" s="21"/>
      <c r="NT9" s="21"/>
      <c r="NU9" s="21"/>
      <c r="NV9" s="21"/>
      <c r="NW9" s="21"/>
      <c r="NX9" s="21"/>
      <c r="NY9" s="21"/>
      <c r="NZ9" s="21"/>
      <c r="OA9" s="21"/>
      <c r="OB9" s="21"/>
      <c r="OC9" s="21"/>
      <c r="OD9" s="21"/>
      <c r="OE9" s="21"/>
      <c r="OF9" s="21"/>
      <c r="OG9" s="21"/>
      <c r="OH9" s="21"/>
      <c r="OI9" s="21"/>
      <c r="OJ9" s="21"/>
      <c r="OK9" s="21"/>
      <c r="OL9" s="21"/>
      <c r="OM9" s="21"/>
      <c r="ON9" s="21"/>
      <c r="OO9" s="21"/>
      <c r="OP9" s="21"/>
      <c r="OQ9" s="21"/>
      <c r="OR9" s="21"/>
      <c r="OS9" s="21"/>
      <c r="OT9" s="21"/>
      <c r="OU9" s="21"/>
      <c r="OV9" s="21"/>
      <c r="OW9" s="21"/>
      <c r="OX9" s="21"/>
      <c r="OY9" s="21"/>
      <c r="OZ9" s="21"/>
      <c r="PA9" s="21"/>
      <c r="PB9" s="21"/>
      <c r="PC9" s="21"/>
      <c r="PD9" s="21"/>
      <c r="PE9" s="21"/>
      <c r="PF9" s="21"/>
      <c r="PG9" s="21"/>
      <c r="PH9" s="21"/>
      <c r="PI9" s="21"/>
      <c r="PJ9" s="21"/>
      <c r="PK9" s="21"/>
      <c r="PL9" s="21"/>
      <c r="PM9" s="21"/>
      <c r="PN9" s="21"/>
      <c r="PO9" s="21"/>
      <c r="PP9" s="21"/>
      <c r="PQ9" s="21"/>
      <c r="PR9" s="21"/>
      <c r="PS9" s="21"/>
      <c r="PT9" s="21"/>
      <c r="PU9" s="21"/>
      <c r="PV9" s="21"/>
      <c r="PW9" s="21"/>
      <c r="PX9" s="21"/>
      <c r="PY9" s="21"/>
      <c r="PZ9" s="21"/>
      <c r="QA9" s="21"/>
      <c r="QB9" s="21"/>
      <c r="QC9" s="21"/>
      <c r="QD9" s="21"/>
      <c r="QE9" s="21"/>
      <c r="QF9" s="21"/>
      <c r="QG9" s="21"/>
      <c r="QH9" s="21"/>
      <c r="QI9" s="21"/>
      <c r="QJ9" s="21"/>
      <c r="QK9" s="21"/>
      <c r="QL9" s="21"/>
      <c r="QM9" s="21"/>
      <c r="QN9" s="21"/>
      <c r="QO9" s="21"/>
      <c r="QP9" s="21"/>
      <c r="QQ9" s="21"/>
      <c r="QR9" s="21"/>
      <c r="QS9" s="21"/>
      <c r="QT9" s="21"/>
      <c r="QU9" s="21"/>
      <c r="QV9" s="21"/>
      <c r="QW9" s="21"/>
      <c r="QX9" s="21"/>
      <c r="QY9" s="21"/>
      <c r="QZ9" s="21"/>
      <c r="RA9" s="21"/>
      <c r="RB9" s="21"/>
      <c r="RC9" s="21"/>
      <c r="RD9" s="21"/>
      <c r="RE9" s="21"/>
      <c r="RF9" s="21"/>
      <c r="RG9" s="21"/>
      <c r="RH9" s="21"/>
      <c r="RI9" s="21"/>
      <c r="RJ9" s="21"/>
      <c r="RK9" s="21"/>
      <c r="RL9" s="21"/>
      <c r="RM9" s="21"/>
      <c r="RN9" s="21"/>
      <c r="RO9" s="21"/>
      <c r="RP9" s="21"/>
      <c r="RQ9" s="21"/>
      <c r="RR9" s="21"/>
      <c r="RS9" s="21"/>
      <c r="RT9" s="21"/>
      <c r="RU9" s="21"/>
      <c r="RV9" s="21"/>
      <c r="RW9" s="21"/>
      <c r="RX9" s="21"/>
      <c r="RY9" s="21"/>
      <c r="RZ9" s="21"/>
      <c r="SA9" s="21"/>
      <c r="SB9" s="21"/>
      <c r="SC9" s="21"/>
      <c r="SD9" s="21"/>
      <c r="SE9" s="21"/>
      <c r="SF9" s="21"/>
      <c r="SG9" s="21"/>
      <c r="SH9" s="21"/>
      <c r="SI9" s="21"/>
      <c r="SJ9" s="21"/>
      <c r="SK9" s="21"/>
      <c r="SL9" s="21"/>
      <c r="SM9" s="21"/>
      <c r="SN9" s="21"/>
      <c r="SO9" s="21"/>
      <c r="SP9" s="21"/>
      <c r="SQ9" s="21"/>
      <c r="SR9" s="21"/>
      <c r="SS9" s="21"/>
      <c r="ST9" s="21"/>
      <c r="SU9" s="21"/>
      <c r="SV9" s="21"/>
      <c r="SW9" s="21"/>
      <c r="SX9" s="21"/>
      <c r="SY9" s="21"/>
      <c r="SZ9" s="21"/>
      <c r="TA9" s="21"/>
      <c r="TB9" s="21"/>
      <c r="TC9" s="21"/>
      <c r="TD9" s="21"/>
      <c r="TE9" s="21"/>
      <c r="TF9" s="21"/>
      <c r="TG9" s="21"/>
      <c r="TH9" s="21"/>
      <c r="TI9" s="21"/>
      <c r="TJ9" s="21"/>
      <c r="TK9" s="21"/>
      <c r="TL9" s="21"/>
      <c r="TM9" s="21"/>
      <c r="TN9" s="21"/>
      <c r="TO9" s="21"/>
      <c r="TP9" s="21"/>
      <c r="TQ9" s="21"/>
      <c r="TR9" s="21"/>
      <c r="TS9" s="21"/>
      <c r="TT9" s="21"/>
      <c r="TU9" s="21"/>
      <c r="TV9" s="21"/>
      <c r="TW9" s="21"/>
      <c r="TX9" s="21"/>
      <c r="TY9" s="21"/>
      <c r="TZ9" s="21"/>
      <c r="UA9" s="21"/>
      <c r="UB9" s="21"/>
      <c r="UC9" s="21"/>
      <c r="UD9" s="21"/>
      <c r="UE9" s="21"/>
      <c r="UF9" s="21"/>
      <c r="UG9" s="21"/>
      <c r="UH9" s="21"/>
      <c r="UI9" s="21"/>
      <c r="UJ9" s="21"/>
      <c r="UK9" s="21"/>
      <c r="UL9" s="21"/>
      <c r="UM9" s="21"/>
      <c r="UN9" s="21"/>
      <c r="UO9" s="21"/>
      <c r="UP9" s="21"/>
      <c r="UQ9" s="21"/>
      <c r="UR9" s="21"/>
      <c r="US9" s="21"/>
      <c r="UT9" s="21"/>
      <c r="UU9" s="21"/>
      <c r="UV9" s="21"/>
      <c r="UW9" s="21"/>
      <c r="UX9" s="21"/>
      <c r="UY9" s="21"/>
      <c r="UZ9" s="21"/>
      <c r="VA9" s="21"/>
      <c r="VB9" s="21"/>
      <c r="VC9" s="21"/>
      <c r="VD9" s="21"/>
      <c r="VE9" s="21"/>
      <c r="VF9" s="21"/>
      <c r="VG9" s="21"/>
      <c r="VH9" s="21"/>
      <c r="VI9" s="21"/>
      <c r="VJ9" s="21"/>
      <c r="VK9" s="21"/>
      <c r="VL9" s="21"/>
      <c r="VM9" s="21"/>
      <c r="VN9" s="21"/>
      <c r="VO9" s="21"/>
      <c r="VP9" s="21"/>
      <c r="VQ9" s="21"/>
      <c r="VR9" s="21"/>
      <c r="VS9" s="21"/>
      <c r="VT9" s="21"/>
      <c r="VU9" s="21"/>
      <c r="VV9" s="21"/>
      <c r="VW9" s="21"/>
      <c r="VX9" s="21"/>
      <c r="VY9" s="21"/>
      <c r="VZ9" s="21"/>
      <c r="WA9" s="21"/>
      <c r="WB9" s="21"/>
      <c r="WC9" s="21"/>
      <c r="WD9" s="21"/>
      <c r="WE9" s="21"/>
      <c r="WF9" s="21"/>
      <c r="WG9" s="21"/>
      <c r="WH9" s="21"/>
      <c r="WI9" s="21"/>
      <c r="WJ9" s="21"/>
      <c r="WK9" s="21"/>
      <c r="WL9" s="21"/>
      <c r="WM9" s="21"/>
      <c r="WN9" s="21"/>
      <c r="WO9" s="21"/>
      <c r="WP9" s="21"/>
      <c r="WQ9" s="21"/>
      <c r="WR9" s="21"/>
      <c r="WS9" s="21"/>
      <c r="WT9" s="21"/>
      <c r="WU9" s="21"/>
      <c r="WV9" s="21"/>
      <c r="WW9" s="21"/>
      <c r="WX9" s="21"/>
      <c r="WY9" s="21"/>
      <c r="WZ9" s="21"/>
      <c r="XA9" s="21"/>
      <c r="XB9" s="21"/>
      <c r="XC9" s="21"/>
      <c r="XD9" s="21"/>
      <c r="XE9" s="21"/>
      <c r="XF9" s="21"/>
      <c r="XG9" s="21"/>
      <c r="XH9" s="21"/>
      <c r="XI9" s="21"/>
      <c r="XJ9" s="21"/>
      <c r="XK9" s="21"/>
      <c r="XL9" s="21"/>
      <c r="XM9" s="21"/>
      <c r="XN9" s="21"/>
      <c r="XO9" s="21"/>
      <c r="XP9" s="21"/>
      <c r="XQ9" s="21"/>
      <c r="XR9" s="21"/>
      <c r="XS9" s="21"/>
      <c r="XT9" s="21"/>
      <c r="XU9" s="21"/>
      <c r="XV9" s="21"/>
      <c r="XW9" s="21"/>
      <c r="XX9" s="21"/>
      <c r="XY9" s="21"/>
      <c r="XZ9" s="21"/>
      <c r="YA9" s="21"/>
      <c r="YB9" s="21"/>
      <c r="YC9" s="21"/>
      <c r="YD9" s="21"/>
      <c r="YE9" s="21"/>
      <c r="YF9" s="21"/>
      <c r="YG9" s="21"/>
      <c r="YH9" s="21"/>
      <c r="YI9" s="21"/>
      <c r="YJ9" s="21"/>
      <c r="YK9" s="21"/>
      <c r="YL9" s="21"/>
      <c r="YM9" s="21"/>
      <c r="YN9" s="21"/>
      <c r="YO9" s="21"/>
      <c r="YP9" s="21"/>
      <c r="YQ9" s="21"/>
      <c r="YR9" s="21"/>
      <c r="YS9" s="21"/>
      <c r="YT9" s="21"/>
      <c r="YU9" s="21"/>
      <c r="YV9" s="21"/>
      <c r="YW9" s="21"/>
      <c r="YX9" s="21"/>
      <c r="YY9" s="21"/>
      <c r="YZ9" s="21"/>
      <c r="ZA9" s="21"/>
      <c r="ZB9" s="21"/>
      <c r="ZC9" s="21"/>
      <c r="ZD9" s="21"/>
      <c r="ZE9" s="21"/>
      <c r="ZF9" s="21"/>
      <c r="ZG9" s="21"/>
      <c r="ZH9" s="21"/>
      <c r="ZI9" s="21"/>
      <c r="ZJ9" s="21"/>
      <c r="ZK9" s="21"/>
      <c r="ZL9" s="21"/>
      <c r="ZM9" s="21"/>
      <c r="ZN9" s="21"/>
      <c r="ZO9" s="21"/>
      <c r="ZP9" s="21"/>
      <c r="ZQ9" s="21"/>
      <c r="ZR9" s="21"/>
      <c r="ZS9" s="21"/>
      <c r="ZT9" s="21"/>
      <c r="ZU9" s="21"/>
      <c r="ZV9" s="21"/>
      <c r="ZW9" s="21"/>
      <c r="ZX9" s="21"/>
      <c r="ZY9" s="21"/>
      <c r="ZZ9" s="21"/>
      <c r="AAA9" s="21"/>
      <c r="AAB9" s="21"/>
      <c r="AAC9" s="21"/>
      <c r="AAD9" s="21"/>
      <c r="AAE9" s="21"/>
      <c r="AAF9" s="21"/>
      <c r="AAG9" s="21"/>
      <c r="AAH9" s="21"/>
      <c r="AAI9" s="21"/>
      <c r="AAJ9" s="21"/>
      <c r="AAK9" s="21"/>
      <c r="AAL9" s="21"/>
      <c r="AAM9" s="21"/>
      <c r="AAN9" s="21"/>
      <c r="AAO9" s="21"/>
      <c r="AAP9" s="21"/>
      <c r="AAQ9" s="21"/>
      <c r="AAR9" s="21"/>
      <c r="AAS9" s="21"/>
      <c r="AAT9" s="21"/>
      <c r="AAU9" s="21"/>
      <c r="AAV9" s="21"/>
      <c r="AAW9" s="21"/>
      <c r="AAX9" s="21"/>
      <c r="AAY9" s="21"/>
      <c r="AAZ9" s="21"/>
      <c r="ABA9" s="21"/>
      <c r="ABB9" s="21"/>
      <c r="ABC9" s="21"/>
      <c r="ABD9" s="21"/>
      <c r="ABE9" s="21"/>
      <c r="ABF9" s="21"/>
      <c r="ABG9" s="21"/>
      <c r="ABH9" s="21"/>
      <c r="ABI9" s="21"/>
      <c r="ABJ9" s="21"/>
      <c r="ABK9" s="21"/>
      <c r="ABL9" s="21"/>
      <c r="ABM9" s="21"/>
      <c r="ABN9" s="21"/>
      <c r="ABO9" s="21"/>
      <c r="ABP9" s="21"/>
      <c r="ABQ9" s="21"/>
      <c r="ABR9" s="21"/>
      <c r="ABS9" s="21"/>
      <c r="ABT9" s="21"/>
      <c r="ABU9" s="21"/>
      <c r="ABV9" s="21"/>
      <c r="ABW9" s="21"/>
      <c r="ABX9" s="21"/>
      <c r="ABY9" s="21"/>
      <c r="ABZ9" s="21"/>
      <c r="ACA9" s="21"/>
      <c r="ACB9" s="21"/>
      <c r="ACC9" s="21"/>
      <c r="ACD9" s="21"/>
      <c r="ACE9" s="21"/>
      <c r="ACF9" s="21"/>
      <c r="ACG9" s="21"/>
      <c r="ACH9" s="21"/>
      <c r="ACI9" s="21"/>
      <c r="ACJ9" s="21"/>
      <c r="ACK9" s="21"/>
      <c r="ACL9" s="21"/>
      <c r="ACM9" s="21"/>
      <c r="ACN9" s="21"/>
      <c r="ACO9" s="21"/>
      <c r="ACP9" s="21"/>
      <c r="ACQ9" s="21"/>
      <c r="ACR9" s="21"/>
      <c r="ACS9" s="21"/>
      <c r="ACT9" s="21"/>
      <c r="ACU9" s="21"/>
      <c r="ACV9" s="21"/>
      <c r="ACW9" s="21"/>
      <c r="ACX9" s="21"/>
      <c r="ACY9" s="21"/>
      <c r="ACZ9" s="21"/>
      <c r="ADA9" s="21"/>
      <c r="ADB9" s="21"/>
      <c r="ADC9" s="21"/>
      <c r="ADD9" s="21"/>
      <c r="ADE9" s="21"/>
      <c r="ADF9" s="21"/>
      <c r="ADG9" s="21"/>
      <c r="ADH9" s="21"/>
      <c r="ADI9" s="21"/>
      <c r="ADJ9" s="21"/>
      <c r="ADK9" s="21"/>
      <c r="ADL9" s="21"/>
      <c r="ADM9" s="21"/>
      <c r="ADN9" s="21"/>
      <c r="ADO9" s="21"/>
      <c r="ADP9" s="21"/>
      <c r="ADQ9" s="21"/>
      <c r="ADR9" s="21"/>
      <c r="ADS9" s="21"/>
      <c r="ADT9" s="21"/>
      <c r="ADU9" s="21"/>
      <c r="ADV9" s="21"/>
      <c r="ADW9" s="21"/>
      <c r="ADX9" s="21"/>
      <c r="ADY9" s="21"/>
      <c r="ADZ9" s="21"/>
      <c r="AEA9" s="21"/>
      <c r="AEB9" s="21"/>
      <c r="AEC9" s="21"/>
      <c r="AED9" s="21"/>
      <c r="AEE9" s="21"/>
      <c r="AEF9" s="21"/>
      <c r="AEG9" s="21"/>
      <c r="AEH9" s="21"/>
      <c r="AEI9" s="21"/>
      <c r="AEJ9" s="21"/>
      <c r="AEK9" s="21"/>
      <c r="AEL9" s="21"/>
      <c r="AEM9" s="21"/>
      <c r="AEN9" s="21"/>
      <c r="AEO9" s="21"/>
      <c r="AEP9" s="21"/>
      <c r="AEQ9" s="21"/>
      <c r="AER9" s="21"/>
      <c r="AES9" s="21"/>
      <c r="AET9" s="21"/>
      <c r="AEU9" s="21"/>
      <c r="AEV9" s="21"/>
      <c r="AEW9" s="21"/>
      <c r="AEX9" s="21"/>
      <c r="AEY9" s="21"/>
      <c r="AEZ9" s="21"/>
      <c r="AFA9" s="21"/>
      <c r="AFB9" s="21"/>
      <c r="AFC9" s="21"/>
      <c r="AFD9" s="21"/>
      <c r="AFE9" s="21"/>
      <c r="AFF9" s="21"/>
      <c r="AFG9" s="21"/>
      <c r="AFH9" s="21"/>
      <c r="AFI9" s="21"/>
      <c r="AFJ9" s="21"/>
      <c r="AFK9" s="21"/>
      <c r="AFL9" s="21"/>
      <c r="AFM9" s="21"/>
      <c r="AFN9" s="21"/>
      <c r="AFO9" s="21"/>
      <c r="AFP9" s="21"/>
      <c r="AFQ9" s="21"/>
      <c r="AFR9" s="21"/>
      <c r="AFS9" s="21"/>
      <c r="AFT9" s="21"/>
      <c r="AFU9" s="21"/>
      <c r="AFV9" s="21"/>
      <c r="AFW9" s="21"/>
      <c r="AFX9" s="21"/>
      <c r="AFY9" s="21"/>
      <c r="AFZ9" s="21"/>
      <c r="AGA9" s="21"/>
      <c r="AGB9" s="21"/>
      <c r="AGC9" s="21"/>
      <c r="AGD9" s="21"/>
      <c r="AGE9" s="21"/>
      <c r="AGF9" s="21"/>
      <c r="AGG9" s="21"/>
      <c r="AGH9" s="21"/>
      <c r="AGI9" s="21"/>
      <c r="AGJ9" s="21"/>
      <c r="AGK9" s="21"/>
      <c r="AGL9" s="21"/>
      <c r="AGM9" s="21"/>
      <c r="AGN9" s="21"/>
      <c r="AGO9" s="21"/>
      <c r="AGP9" s="21"/>
      <c r="AGQ9" s="21"/>
      <c r="AGR9" s="21"/>
      <c r="AGS9" s="21"/>
      <c r="AGT9" s="21"/>
      <c r="AGU9" s="21"/>
      <c r="AGV9" s="21"/>
      <c r="AGW9" s="21"/>
      <c r="AGX9" s="21"/>
      <c r="AGY9" s="21"/>
      <c r="AGZ9" s="21"/>
      <c r="AHA9" s="21"/>
      <c r="AHB9" s="21"/>
      <c r="AHC9" s="21"/>
      <c r="AHD9" s="21"/>
      <c r="AHE9" s="21"/>
      <c r="AHF9" s="21"/>
      <c r="AHG9" s="21"/>
      <c r="AHH9" s="21"/>
      <c r="AHI9" s="21"/>
      <c r="AHJ9" s="21"/>
      <c r="AHK9" s="21"/>
      <c r="AHL9" s="21"/>
      <c r="AHM9" s="21"/>
      <c r="AHN9" s="21"/>
      <c r="AHO9" s="0"/>
      <c r="AHP9" s="0"/>
      <c r="AHQ9" s="0"/>
      <c r="AHR9" s="0"/>
    </row>
    <row r="10" s="21" customFormat="true" ht="15.3" hidden="false" customHeight="false" outlineLevel="0" collapsed="false">
      <c r="A10" s="22"/>
      <c r="B10" s="11" t="s">
        <v>39</v>
      </c>
      <c r="C10" s="12" t="n">
        <v>70</v>
      </c>
      <c r="D10" s="12" t="n">
        <v>89</v>
      </c>
      <c r="E10" s="12" t="n">
        <v>108</v>
      </c>
      <c r="F10" s="12" t="n">
        <v>116</v>
      </c>
      <c r="G10" s="12" t="n">
        <v>102</v>
      </c>
      <c r="H10" s="12" t="n">
        <v>109</v>
      </c>
      <c r="I10" s="12" t="n">
        <v>134</v>
      </c>
      <c r="J10" s="12" t="n">
        <v>193</v>
      </c>
      <c r="K10" s="13" t="n">
        <v>135</v>
      </c>
      <c r="L10" s="14" t="n">
        <v>168</v>
      </c>
      <c r="M10" s="12" t="n">
        <v>6</v>
      </c>
      <c r="N10" s="12" t="n">
        <v>6</v>
      </c>
      <c r="O10" s="12" t="n">
        <v>6</v>
      </c>
      <c r="P10" s="12" t="n">
        <v>8</v>
      </c>
      <c r="Q10" s="12" t="n">
        <v>6</v>
      </c>
      <c r="R10" s="12" t="n">
        <v>9</v>
      </c>
      <c r="S10" s="12" t="n">
        <v>5</v>
      </c>
      <c r="T10" s="12" t="n">
        <v>7</v>
      </c>
      <c r="U10" s="13" t="n">
        <v>10</v>
      </c>
      <c r="V10" s="15" t="n">
        <v>11</v>
      </c>
      <c r="W10" s="12" t="n">
        <v>24</v>
      </c>
      <c r="X10" s="12" t="n">
        <v>27</v>
      </c>
      <c r="Y10" s="12" t="n">
        <v>46</v>
      </c>
      <c r="Z10" s="12" t="n">
        <v>45</v>
      </c>
      <c r="AA10" s="12" t="n">
        <v>35</v>
      </c>
      <c r="AB10" s="12" t="n">
        <v>54</v>
      </c>
      <c r="AC10" s="12" t="n">
        <v>57</v>
      </c>
      <c r="AD10" s="12" t="n">
        <v>69</v>
      </c>
      <c r="AE10" s="13" t="n">
        <v>66</v>
      </c>
      <c r="AF10" s="16" t="n">
        <v>71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0"/>
      <c r="AHP10" s="0"/>
      <c r="AHQ10" s="0"/>
      <c r="AHR10" s="0"/>
    </row>
    <row r="11" s="3" customFormat="true" ht="15.3" hidden="false" customHeight="false" outlineLevel="0" collapsed="false">
      <c r="A11" s="17"/>
      <c r="B11" s="18" t="s">
        <v>40</v>
      </c>
      <c r="C11" s="19" t="n">
        <v>28</v>
      </c>
      <c r="D11" s="19" t="n">
        <v>43</v>
      </c>
      <c r="E11" s="19" t="n">
        <v>42</v>
      </c>
      <c r="F11" s="19" t="n">
        <v>43</v>
      </c>
      <c r="G11" s="19" t="n">
        <v>37</v>
      </c>
      <c r="H11" s="19" t="n">
        <v>49</v>
      </c>
      <c r="I11" s="19" t="n">
        <v>34</v>
      </c>
      <c r="J11" s="19" t="n">
        <v>50</v>
      </c>
      <c r="K11" s="20" t="n">
        <v>41</v>
      </c>
      <c r="L11" s="14" t="n">
        <v>48</v>
      </c>
      <c r="M11" s="19" t="n">
        <v>7</v>
      </c>
      <c r="N11" s="19" t="n">
        <v>6</v>
      </c>
      <c r="O11" s="19" t="n">
        <v>12</v>
      </c>
      <c r="P11" s="19" t="n">
        <v>6</v>
      </c>
      <c r="Q11" s="19" t="n">
        <v>7</v>
      </c>
      <c r="R11" s="19" t="n">
        <v>9</v>
      </c>
      <c r="S11" s="19" t="n">
        <v>8</v>
      </c>
      <c r="T11" s="19" t="n">
        <v>4</v>
      </c>
      <c r="U11" s="20" t="n">
        <v>7</v>
      </c>
      <c r="V11" s="15" t="n">
        <v>5</v>
      </c>
      <c r="W11" s="19" t="n">
        <v>24</v>
      </c>
      <c r="X11" s="19" t="n">
        <v>18</v>
      </c>
      <c r="Y11" s="19" t="n">
        <v>28</v>
      </c>
      <c r="Z11" s="19" t="n">
        <v>31</v>
      </c>
      <c r="AA11" s="19" t="n">
        <v>31</v>
      </c>
      <c r="AB11" s="19" t="n">
        <v>36</v>
      </c>
      <c r="AC11" s="19" t="n">
        <v>28</v>
      </c>
      <c r="AD11" s="20" t="n">
        <v>33</v>
      </c>
      <c r="AE11" s="20" t="n">
        <v>35</v>
      </c>
      <c r="AF11" s="16" t="n">
        <v>30</v>
      </c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1"/>
      <c r="NA11" s="21"/>
      <c r="NB11" s="21"/>
      <c r="NC11" s="21"/>
      <c r="ND11" s="21"/>
      <c r="NE11" s="21"/>
      <c r="NF11" s="21"/>
      <c r="NG11" s="21"/>
      <c r="NH11" s="21"/>
      <c r="NI11" s="21"/>
      <c r="NJ11" s="21"/>
      <c r="NK11" s="21"/>
      <c r="NL11" s="21"/>
      <c r="NM11" s="21"/>
      <c r="NN11" s="21"/>
      <c r="NO11" s="21"/>
      <c r="NP11" s="21"/>
      <c r="NQ11" s="21"/>
      <c r="NR11" s="21"/>
      <c r="NS11" s="21"/>
      <c r="NT11" s="21"/>
      <c r="NU11" s="21"/>
      <c r="NV11" s="21"/>
      <c r="NW11" s="21"/>
      <c r="NX11" s="21"/>
      <c r="NY11" s="21"/>
      <c r="NZ11" s="21"/>
      <c r="OA11" s="21"/>
      <c r="OB11" s="21"/>
      <c r="OC11" s="21"/>
      <c r="OD11" s="21"/>
      <c r="OE11" s="21"/>
      <c r="OF11" s="21"/>
      <c r="OG11" s="21"/>
      <c r="OH11" s="21"/>
      <c r="OI11" s="21"/>
      <c r="OJ11" s="21"/>
      <c r="OK11" s="21"/>
      <c r="OL11" s="21"/>
      <c r="OM11" s="21"/>
      <c r="ON11" s="21"/>
      <c r="OO11" s="21"/>
      <c r="OP11" s="21"/>
      <c r="OQ11" s="21"/>
      <c r="OR11" s="21"/>
      <c r="OS11" s="21"/>
      <c r="OT11" s="21"/>
      <c r="OU11" s="21"/>
      <c r="OV11" s="21"/>
      <c r="OW11" s="21"/>
      <c r="OX11" s="21"/>
      <c r="OY11" s="21"/>
      <c r="OZ11" s="21"/>
      <c r="PA11" s="21"/>
      <c r="PB11" s="21"/>
      <c r="PC11" s="21"/>
      <c r="PD11" s="21"/>
      <c r="PE11" s="21"/>
      <c r="PF11" s="21"/>
      <c r="PG11" s="21"/>
      <c r="PH11" s="21"/>
      <c r="PI11" s="21"/>
      <c r="PJ11" s="21"/>
      <c r="PK11" s="21"/>
      <c r="PL11" s="21"/>
      <c r="PM11" s="21"/>
      <c r="PN11" s="21"/>
      <c r="PO11" s="21"/>
      <c r="PP11" s="21"/>
      <c r="PQ11" s="21"/>
      <c r="PR11" s="21"/>
      <c r="PS11" s="21"/>
      <c r="PT11" s="21"/>
      <c r="PU11" s="21"/>
      <c r="PV11" s="21"/>
      <c r="PW11" s="21"/>
      <c r="PX11" s="21"/>
      <c r="PY11" s="21"/>
      <c r="PZ11" s="21"/>
      <c r="QA11" s="21"/>
      <c r="QB11" s="21"/>
      <c r="QC11" s="21"/>
      <c r="QD11" s="21"/>
      <c r="QE11" s="21"/>
      <c r="QF11" s="21"/>
      <c r="QG11" s="21"/>
      <c r="QH11" s="21"/>
      <c r="QI11" s="21"/>
      <c r="QJ11" s="21"/>
      <c r="QK11" s="21"/>
      <c r="QL11" s="21"/>
      <c r="QM11" s="21"/>
      <c r="QN11" s="21"/>
      <c r="QO11" s="21"/>
      <c r="QP11" s="21"/>
      <c r="QQ11" s="21"/>
      <c r="QR11" s="21"/>
      <c r="QS11" s="21"/>
      <c r="QT11" s="21"/>
      <c r="QU11" s="21"/>
      <c r="QV11" s="21"/>
      <c r="QW11" s="21"/>
      <c r="QX11" s="21"/>
      <c r="QY11" s="21"/>
      <c r="QZ11" s="21"/>
      <c r="RA11" s="21"/>
      <c r="RB11" s="21"/>
      <c r="RC11" s="21"/>
      <c r="RD11" s="21"/>
      <c r="RE11" s="21"/>
      <c r="RF11" s="21"/>
      <c r="RG11" s="21"/>
      <c r="RH11" s="21"/>
      <c r="RI11" s="21"/>
      <c r="RJ11" s="21"/>
      <c r="RK11" s="21"/>
      <c r="RL11" s="21"/>
      <c r="RM11" s="21"/>
      <c r="RN11" s="21"/>
      <c r="RO11" s="21"/>
      <c r="RP11" s="21"/>
      <c r="RQ11" s="21"/>
      <c r="RR11" s="21"/>
      <c r="RS11" s="21"/>
      <c r="RT11" s="21"/>
      <c r="RU11" s="21"/>
      <c r="RV11" s="21"/>
      <c r="RW11" s="21"/>
      <c r="RX11" s="21"/>
      <c r="RY11" s="21"/>
      <c r="RZ11" s="21"/>
      <c r="SA11" s="21"/>
      <c r="SB11" s="21"/>
      <c r="SC11" s="21"/>
      <c r="SD11" s="21"/>
      <c r="SE11" s="21"/>
      <c r="SF11" s="21"/>
      <c r="SG11" s="21"/>
      <c r="SH11" s="21"/>
      <c r="SI11" s="21"/>
      <c r="SJ11" s="21"/>
      <c r="SK11" s="21"/>
      <c r="SL11" s="21"/>
      <c r="SM11" s="21"/>
      <c r="SN11" s="21"/>
      <c r="SO11" s="21"/>
      <c r="SP11" s="21"/>
      <c r="SQ11" s="21"/>
      <c r="SR11" s="21"/>
      <c r="SS11" s="21"/>
      <c r="ST11" s="21"/>
      <c r="SU11" s="21"/>
      <c r="SV11" s="21"/>
      <c r="SW11" s="21"/>
      <c r="SX11" s="21"/>
      <c r="SY11" s="21"/>
      <c r="SZ11" s="21"/>
      <c r="TA11" s="21"/>
      <c r="TB11" s="21"/>
      <c r="TC11" s="21"/>
      <c r="TD11" s="21"/>
      <c r="TE11" s="21"/>
      <c r="TF11" s="21"/>
      <c r="TG11" s="21"/>
      <c r="TH11" s="21"/>
      <c r="TI11" s="21"/>
      <c r="TJ11" s="21"/>
      <c r="TK11" s="21"/>
      <c r="TL11" s="21"/>
      <c r="TM11" s="21"/>
      <c r="TN11" s="21"/>
      <c r="TO11" s="21"/>
      <c r="TP11" s="21"/>
      <c r="TQ11" s="21"/>
      <c r="TR11" s="21"/>
      <c r="TS11" s="21"/>
      <c r="TT11" s="21"/>
      <c r="TU11" s="21"/>
      <c r="TV11" s="21"/>
      <c r="TW11" s="21"/>
      <c r="TX11" s="21"/>
      <c r="TY11" s="21"/>
      <c r="TZ11" s="21"/>
      <c r="UA11" s="21"/>
      <c r="UB11" s="21"/>
      <c r="UC11" s="21"/>
      <c r="UD11" s="21"/>
      <c r="UE11" s="21"/>
      <c r="UF11" s="21"/>
      <c r="UG11" s="21"/>
      <c r="UH11" s="21"/>
      <c r="UI11" s="21"/>
      <c r="UJ11" s="21"/>
      <c r="UK11" s="21"/>
      <c r="UL11" s="21"/>
      <c r="UM11" s="21"/>
      <c r="UN11" s="21"/>
      <c r="UO11" s="21"/>
      <c r="UP11" s="21"/>
      <c r="UQ11" s="21"/>
      <c r="UR11" s="21"/>
      <c r="US11" s="21"/>
      <c r="UT11" s="21"/>
      <c r="UU11" s="21"/>
      <c r="UV11" s="21"/>
      <c r="UW11" s="21"/>
      <c r="UX11" s="21"/>
      <c r="UY11" s="21"/>
      <c r="UZ11" s="21"/>
      <c r="VA11" s="21"/>
      <c r="VB11" s="21"/>
      <c r="VC11" s="21"/>
      <c r="VD11" s="21"/>
      <c r="VE11" s="21"/>
      <c r="VF11" s="21"/>
      <c r="VG11" s="21"/>
      <c r="VH11" s="21"/>
      <c r="VI11" s="21"/>
      <c r="VJ11" s="21"/>
      <c r="VK11" s="21"/>
      <c r="VL11" s="21"/>
      <c r="VM11" s="21"/>
      <c r="VN11" s="21"/>
      <c r="VO11" s="21"/>
      <c r="VP11" s="21"/>
      <c r="VQ11" s="21"/>
      <c r="VR11" s="21"/>
      <c r="VS11" s="21"/>
      <c r="VT11" s="21"/>
      <c r="VU11" s="21"/>
      <c r="VV11" s="21"/>
      <c r="VW11" s="21"/>
      <c r="VX11" s="21"/>
      <c r="VY11" s="21"/>
      <c r="VZ11" s="21"/>
      <c r="WA11" s="21"/>
      <c r="WB11" s="21"/>
      <c r="WC11" s="21"/>
      <c r="WD11" s="21"/>
      <c r="WE11" s="21"/>
      <c r="WF11" s="21"/>
      <c r="WG11" s="21"/>
      <c r="WH11" s="21"/>
      <c r="WI11" s="21"/>
      <c r="WJ11" s="21"/>
      <c r="WK11" s="21"/>
      <c r="WL11" s="21"/>
      <c r="WM11" s="21"/>
      <c r="WN11" s="21"/>
      <c r="WO11" s="21"/>
      <c r="WP11" s="21"/>
      <c r="WQ11" s="21"/>
      <c r="WR11" s="21"/>
      <c r="WS11" s="21"/>
      <c r="WT11" s="21"/>
      <c r="WU11" s="21"/>
      <c r="WV11" s="21"/>
      <c r="WW11" s="21"/>
      <c r="WX11" s="21"/>
      <c r="WY11" s="21"/>
      <c r="WZ11" s="21"/>
      <c r="XA11" s="21"/>
      <c r="XB11" s="21"/>
      <c r="XC11" s="21"/>
      <c r="XD11" s="21"/>
      <c r="XE11" s="21"/>
      <c r="XF11" s="21"/>
      <c r="XG11" s="21"/>
      <c r="XH11" s="21"/>
      <c r="XI11" s="21"/>
      <c r="XJ11" s="21"/>
      <c r="XK11" s="21"/>
      <c r="XL11" s="21"/>
      <c r="XM11" s="21"/>
      <c r="XN11" s="21"/>
      <c r="XO11" s="21"/>
      <c r="XP11" s="21"/>
      <c r="XQ11" s="21"/>
      <c r="XR11" s="21"/>
      <c r="XS11" s="21"/>
      <c r="XT11" s="21"/>
      <c r="XU11" s="21"/>
      <c r="XV11" s="21"/>
      <c r="XW11" s="21"/>
      <c r="XX11" s="21"/>
      <c r="XY11" s="21"/>
      <c r="XZ11" s="21"/>
      <c r="YA11" s="21"/>
      <c r="YB11" s="21"/>
      <c r="YC11" s="21"/>
      <c r="YD11" s="21"/>
      <c r="YE11" s="21"/>
      <c r="YF11" s="21"/>
      <c r="YG11" s="21"/>
      <c r="YH11" s="21"/>
      <c r="YI11" s="21"/>
      <c r="YJ11" s="21"/>
      <c r="YK11" s="21"/>
      <c r="YL11" s="21"/>
      <c r="YM11" s="21"/>
      <c r="YN11" s="21"/>
      <c r="YO11" s="21"/>
      <c r="YP11" s="21"/>
      <c r="YQ11" s="21"/>
      <c r="YR11" s="21"/>
      <c r="YS11" s="21"/>
      <c r="YT11" s="21"/>
      <c r="YU11" s="21"/>
      <c r="YV11" s="21"/>
      <c r="YW11" s="21"/>
      <c r="YX11" s="21"/>
      <c r="YY11" s="21"/>
      <c r="YZ11" s="21"/>
      <c r="ZA11" s="21"/>
      <c r="ZB11" s="21"/>
      <c r="ZC11" s="21"/>
      <c r="ZD11" s="21"/>
      <c r="ZE11" s="21"/>
      <c r="ZF11" s="21"/>
      <c r="ZG11" s="21"/>
      <c r="ZH11" s="21"/>
      <c r="ZI11" s="21"/>
      <c r="ZJ11" s="21"/>
      <c r="ZK11" s="21"/>
      <c r="ZL11" s="21"/>
      <c r="ZM11" s="21"/>
      <c r="ZN11" s="21"/>
      <c r="ZO11" s="21"/>
      <c r="ZP11" s="21"/>
      <c r="ZQ11" s="21"/>
      <c r="ZR11" s="21"/>
      <c r="ZS11" s="21"/>
      <c r="ZT11" s="21"/>
      <c r="ZU11" s="21"/>
      <c r="ZV11" s="21"/>
      <c r="ZW11" s="21"/>
      <c r="ZX11" s="21"/>
      <c r="ZY11" s="21"/>
      <c r="ZZ11" s="21"/>
      <c r="AAA11" s="21"/>
      <c r="AAB11" s="21"/>
      <c r="AAC11" s="21"/>
      <c r="AAD11" s="21"/>
      <c r="AAE11" s="21"/>
      <c r="AAF11" s="21"/>
      <c r="AAG11" s="21"/>
      <c r="AAH11" s="21"/>
      <c r="AAI11" s="21"/>
      <c r="AAJ11" s="21"/>
      <c r="AAK11" s="21"/>
      <c r="AAL11" s="21"/>
      <c r="AAM11" s="21"/>
      <c r="AAN11" s="21"/>
      <c r="AAO11" s="21"/>
      <c r="AAP11" s="21"/>
      <c r="AAQ11" s="21"/>
      <c r="AAR11" s="21"/>
      <c r="AAS11" s="21"/>
      <c r="AAT11" s="21"/>
      <c r="AAU11" s="21"/>
      <c r="AAV11" s="21"/>
      <c r="AAW11" s="21"/>
      <c r="AAX11" s="21"/>
      <c r="AAY11" s="21"/>
      <c r="AAZ11" s="21"/>
      <c r="ABA11" s="21"/>
      <c r="ABB11" s="21"/>
      <c r="ABC11" s="21"/>
      <c r="ABD11" s="21"/>
      <c r="ABE11" s="21"/>
      <c r="ABF11" s="21"/>
      <c r="ABG11" s="21"/>
      <c r="ABH11" s="21"/>
      <c r="ABI11" s="21"/>
      <c r="ABJ11" s="21"/>
      <c r="ABK11" s="21"/>
      <c r="ABL11" s="21"/>
      <c r="ABM11" s="21"/>
      <c r="ABN11" s="21"/>
      <c r="ABO11" s="21"/>
      <c r="ABP11" s="21"/>
      <c r="ABQ11" s="21"/>
      <c r="ABR11" s="21"/>
      <c r="ABS11" s="21"/>
      <c r="ABT11" s="21"/>
      <c r="ABU11" s="21"/>
      <c r="ABV11" s="21"/>
      <c r="ABW11" s="21"/>
      <c r="ABX11" s="21"/>
      <c r="ABY11" s="21"/>
      <c r="ABZ11" s="21"/>
      <c r="ACA11" s="21"/>
      <c r="ACB11" s="21"/>
      <c r="ACC11" s="21"/>
      <c r="ACD11" s="21"/>
      <c r="ACE11" s="21"/>
      <c r="ACF11" s="21"/>
      <c r="ACG11" s="21"/>
      <c r="ACH11" s="21"/>
      <c r="ACI11" s="21"/>
      <c r="ACJ11" s="21"/>
      <c r="ACK11" s="21"/>
      <c r="ACL11" s="21"/>
      <c r="ACM11" s="21"/>
      <c r="ACN11" s="21"/>
      <c r="ACO11" s="21"/>
      <c r="ACP11" s="21"/>
      <c r="ACQ11" s="21"/>
      <c r="ACR11" s="21"/>
      <c r="ACS11" s="21"/>
      <c r="ACT11" s="21"/>
      <c r="ACU11" s="21"/>
      <c r="ACV11" s="21"/>
      <c r="ACW11" s="21"/>
      <c r="ACX11" s="21"/>
      <c r="ACY11" s="21"/>
      <c r="ACZ11" s="21"/>
      <c r="ADA11" s="21"/>
      <c r="ADB11" s="21"/>
      <c r="ADC11" s="21"/>
      <c r="ADD11" s="21"/>
      <c r="ADE11" s="21"/>
      <c r="ADF11" s="21"/>
      <c r="ADG11" s="21"/>
      <c r="ADH11" s="21"/>
      <c r="ADI11" s="21"/>
      <c r="ADJ11" s="21"/>
      <c r="ADK11" s="21"/>
      <c r="ADL11" s="21"/>
      <c r="ADM11" s="21"/>
      <c r="ADN11" s="21"/>
      <c r="ADO11" s="21"/>
      <c r="ADP11" s="21"/>
      <c r="ADQ11" s="21"/>
      <c r="ADR11" s="21"/>
      <c r="ADS11" s="21"/>
      <c r="ADT11" s="21"/>
      <c r="ADU11" s="21"/>
      <c r="ADV11" s="21"/>
      <c r="ADW11" s="21"/>
      <c r="ADX11" s="21"/>
      <c r="ADY11" s="21"/>
      <c r="ADZ11" s="21"/>
      <c r="AEA11" s="21"/>
      <c r="AEB11" s="21"/>
      <c r="AEC11" s="21"/>
      <c r="AED11" s="21"/>
      <c r="AEE11" s="21"/>
      <c r="AEF11" s="21"/>
      <c r="AEG11" s="21"/>
      <c r="AEH11" s="21"/>
      <c r="AEI11" s="21"/>
      <c r="AEJ11" s="21"/>
      <c r="AEK11" s="21"/>
      <c r="AEL11" s="21"/>
      <c r="AEM11" s="21"/>
      <c r="AEN11" s="21"/>
      <c r="AEO11" s="21"/>
      <c r="AEP11" s="21"/>
      <c r="AEQ11" s="21"/>
      <c r="AER11" s="21"/>
      <c r="AES11" s="21"/>
      <c r="AET11" s="21"/>
      <c r="AEU11" s="21"/>
      <c r="AEV11" s="21"/>
      <c r="AEW11" s="21"/>
      <c r="AEX11" s="21"/>
      <c r="AEY11" s="21"/>
      <c r="AEZ11" s="21"/>
      <c r="AFA11" s="21"/>
      <c r="AFB11" s="21"/>
      <c r="AFC11" s="21"/>
      <c r="AFD11" s="21"/>
      <c r="AFE11" s="21"/>
      <c r="AFF11" s="21"/>
      <c r="AFG11" s="21"/>
      <c r="AFH11" s="21"/>
      <c r="AFI11" s="21"/>
      <c r="AFJ11" s="21"/>
      <c r="AFK11" s="21"/>
      <c r="AFL11" s="21"/>
      <c r="AFM11" s="21"/>
      <c r="AFN11" s="21"/>
      <c r="AFO11" s="21"/>
      <c r="AFP11" s="21"/>
      <c r="AFQ11" s="21"/>
      <c r="AFR11" s="21"/>
      <c r="AFS11" s="21"/>
      <c r="AFT11" s="21"/>
      <c r="AFU11" s="21"/>
      <c r="AFV11" s="21"/>
      <c r="AFW11" s="21"/>
      <c r="AFX11" s="21"/>
      <c r="AFY11" s="21"/>
      <c r="AFZ11" s="21"/>
      <c r="AGA11" s="21"/>
      <c r="AGB11" s="21"/>
      <c r="AGC11" s="21"/>
      <c r="AGD11" s="21"/>
      <c r="AGE11" s="21"/>
      <c r="AGF11" s="21"/>
      <c r="AGG11" s="21"/>
      <c r="AGH11" s="21"/>
      <c r="AGI11" s="21"/>
      <c r="AGJ11" s="21"/>
      <c r="AGK11" s="21"/>
      <c r="AGL11" s="21"/>
      <c r="AGM11" s="21"/>
      <c r="AGN11" s="21"/>
      <c r="AGO11" s="21"/>
      <c r="AGP11" s="21"/>
      <c r="AGQ11" s="21"/>
      <c r="AGR11" s="21"/>
      <c r="AGS11" s="21"/>
      <c r="AGT11" s="21"/>
      <c r="AGU11" s="21"/>
      <c r="AGV11" s="21"/>
      <c r="AGW11" s="21"/>
      <c r="AGX11" s="21"/>
      <c r="AGY11" s="21"/>
      <c r="AGZ11" s="21"/>
      <c r="AHA11" s="21"/>
      <c r="AHB11" s="21"/>
      <c r="AHC11" s="21"/>
      <c r="AHD11" s="21"/>
      <c r="AHE11" s="21"/>
      <c r="AHF11" s="21"/>
      <c r="AHG11" s="21"/>
      <c r="AHH11" s="21"/>
      <c r="AHI11" s="21"/>
      <c r="AHJ11" s="21"/>
      <c r="AHK11" s="21"/>
      <c r="AHL11" s="21"/>
      <c r="AHM11" s="21"/>
      <c r="AHN11" s="21"/>
      <c r="AHO11" s="0"/>
      <c r="AHP11" s="0"/>
      <c r="AHQ11" s="0"/>
      <c r="AHR11" s="0"/>
    </row>
    <row r="12" s="21" customFormat="true" ht="15.3" hidden="false" customHeight="false" outlineLevel="0" collapsed="false">
      <c r="A12" s="23"/>
      <c r="B12" s="24" t="s">
        <v>41</v>
      </c>
      <c r="C12" s="12" t="n">
        <v>13</v>
      </c>
      <c r="D12" s="12" t="n">
        <v>19</v>
      </c>
      <c r="E12" s="12" t="n">
        <v>34</v>
      </c>
      <c r="F12" s="12" t="n">
        <v>41</v>
      </c>
      <c r="G12" s="12" t="n">
        <v>54</v>
      </c>
      <c r="H12" s="12" t="n">
        <v>61</v>
      </c>
      <c r="I12" s="12" t="n">
        <v>58</v>
      </c>
      <c r="J12" s="12" t="n">
        <v>60</v>
      </c>
      <c r="K12" s="13" t="n">
        <v>68</v>
      </c>
      <c r="L12" s="14" t="n">
        <v>76</v>
      </c>
      <c r="M12" s="12" t="n">
        <v>4</v>
      </c>
      <c r="N12" s="12" t="n">
        <v>5</v>
      </c>
      <c r="O12" s="12" t="n">
        <v>2</v>
      </c>
      <c r="P12" s="12" t="n">
        <v>4</v>
      </c>
      <c r="Q12" s="12" t="n">
        <v>5</v>
      </c>
      <c r="R12" s="12" t="n">
        <v>7</v>
      </c>
      <c r="S12" s="12" t="n">
        <v>7</v>
      </c>
      <c r="T12" s="12" t="n">
        <v>11</v>
      </c>
      <c r="U12" s="13" t="n">
        <v>2</v>
      </c>
      <c r="V12" s="15" t="n">
        <v>6</v>
      </c>
      <c r="W12" s="12" t="n">
        <v>6</v>
      </c>
      <c r="X12" s="12" t="n">
        <v>13</v>
      </c>
      <c r="Y12" s="12" t="n">
        <v>28</v>
      </c>
      <c r="Z12" s="12" t="n">
        <v>26</v>
      </c>
      <c r="AA12" s="12" t="n">
        <v>42</v>
      </c>
      <c r="AB12" s="12" t="n">
        <v>40</v>
      </c>
      <c r="AC12" s="12" t="n">
        <v>49</v>
      </c>
      <c r="AD12" s="12" t="n">
        <v>49</v>
      </c>
      <c r="AE12" s="13" t="n">
        <v>50</v>
      </c>
      <c r="AF12" s="16" t="n">
        <v>52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0"/>
      <c r="AHP12" s="0"/>
      <c r="AHQ12" s="0"/>
      <c r="AHR12" s="0"/>
    </row>
    <row r="13" s="3" customFormat="true" ht="15.3" hidden="false" customHeight="false" outlineLevel="0" collapsed="false">
      <c r="A13" s="17"/>
      <c r="B13" s="25" t="s">
        <v>42</v>
      </c>
      <c r="C13" s="19" t="n">
        <v>57</v>
      </c>
      <c r="D13" s="19" t="n">
        <v>63</v>
      </c>
      <c r="E13" s="19" t="n">
        <v>64</v>
      </c>
      <c r="F13" s="19" t="n">
        <v>88</v>
      </c>
      <c r="G13" s="19" t="n">
        <v>60</v>
      </c>
      <c r="H13" s="19" t="n">
        <v>88</v>
      </c>
      <c r="I13" s="19" t="n">
        <v>69</v>
      </c>
      <c r="J13" s="19" t="n">
        <v>123</v>
      </c>
      <c r="K13" s="20" t="n">
        <v>100</v>
      </c>
      <c r="L13" s="14" t="n">
        <v>130</v>
      </c>
      <c r="M13" s="19" t="n">
        <v>5</v>
      </c>
      <c r="N13" s="19" t="n">
        <v>8</v>
      </c>
      <c r="O13" s="19" t="n">
        <v>7</v>
      </c>
      <c r="P13" s="19" t="n">
        <v>8</v>
      </c>
      <c r="Q13" s="19" t="n">
        <v>9</v>
      </c>
      <c r="R13" s="19" t="n">
        <v>9</v>
      </c>
      <c r="S13" s="19" t="n">
        <v>5</v>
      </c>
      <c r="T13" s="19" t="n">
        <v>15</v>
      </c>
      <c r="U13" s="20" t="n">
        <v>12</v>
      </c>
      <c r="V13" s="15" t="n">
        <v>20</v>
      </c>
      <c r="W13" s="19" t="n">
        <v>21</v>
      </c>
      <c r="X13" s="19" t="n">
        <v>26</v>
      </c>
      <c r="Y13" s="19" t="n">
        <v>34</v>
      </c>
      <c r="Z13" s="19" t="n">
        <v>52</v>
      </c>
      <c r="AA13" s="19" t="n">
        <v>40</v>
      </c>
      <c r="AB13" s="19" t="n">
        <v>47</v>
      </c>
      <c r="AC13" s="19" t="n">
        <v>32</v>
      </c>
      <c r="AD13" s="20" t="n">
        <v>73</v>
      </c>
      <c r="AE13" s="20" t="n">
        <v>67</v>
      </c>
      <c r="AF13" s="16" t="n">
        <v>71</v>
      </c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  <c r="AAY13" s="21"/>
      <c r="AAZ13" s="21"/>
      <c r="ABA13" s="21"/>
      <c r="ABB13" s="21"/>
      <c r="ABC13" s="21"/>
      <c r="ABD13" s="21"/>
      <c r="ABE13" s="21"/>
      <c r="ABF13" s="21"/>
      <c r="ABG13" s="21"/>
      <c r="ABH13" s="21"/>
      <c r="ABI13" s="21"/>
      <c r="ABJ13" s="21"/>
      <c r="ABK13" s="21"/>
      <c r="ABL13" s="21"/>
      <c r="ABM13" s="21"/>
      <c r="ABN13" s="21"/>
      <c r="ABO13" s="21"/>
      <c r="ABP13" s="21"/>
      <c r="ABQ13" s="21"/>
      <c r="ABR13" s="21"/>
      <c r="ABS13" s="21"/>
      <c r="ABT13" s="21"/>
      <c r="ABU13" s="21"/>
      <c r="ABV13" s="21"/>
      <c r="ABW13" s="21"/>
      <c r="ABX13" s="21"/>
      <c r="ABY13" s="21"/>
      <c r="ABZ13" s="21"/>
      <c r="ACA13" s="21"/>
      <c r="ACB13" s="21"/>
      <c r="ACC13" s="21"/>
      <c r="ACD13" s="21"/>
      <c r="ACE13" s="21"/>
      <c r="ACF13" s="21"/>
      <c r="ACG13" s="21"/>
      <c r="ACH13" s="21"/>
      <c r="ACI13" s="21"/>
      <c r="ACJ13" s="21"/>
      <c r="ACK13" s="21"/>
      <c r="ACL13" s="21"/>
      <c r="ACM13" s="21"/>
      <c r="ACN13" s="21"/>
      <c r="ACO13" s="21"/>
      <c r="ACP13" s="21"/>
      <c r="ACQ13" s="21"/>
      <c r="ACR13" s="21"/>
      <c r="ACS13" s="21"/>
      <c r="ACT13" s="21"/>
      <c r="ACU13" s="21"/>
      <c r="ACV13" s="21"/>
      <c r="ACW13" s="21"/>
      <c r="ACX13" s="21"/>
      <c r="ACY13" s="21"/>
      <c r="ACZ13" s="21"/>
      <c r="ADA13" s="21"/>
      <c r="ADB13" s="21"/>
      <c r="ADC13" s="21"/>
      <c r="ADD13" s="21"/>
      <c r="ADE13" s="21"/>
      <c r="ADF13" s="21"/>
      <c r="ADG13" s="21"/>
      <c r="ADH13" s="21"/>
      <c r="ADI13" s="21"/>
      <c r="ADJ13" s="21"/>
      <c r="ADK13" s="21"/>
      <c r="ADL13" s="21"/>
      <c r="ADM13" s="21"/>
      <c r="ADN13" s="21"/>
      <c r="ADO13" s="21"/>
      <c r="ADP13" s="21"/>
      <c r="ADQ13" s="21"/>
      <c r="ADR13" s="21"/>
      <c r="ADS13" s="21"/>
      <c r="ADT13" s="21"/>
      <c r="ADU13" s="21"/>
      <c r="ADV13" s="21"/>
      <c r="ADW13" s="21"/>
      <c r="ADX13" s="21"/>
      <c r="ADY13" s="21"/>
      <c r="ADZ13" s="21"/>
      <c r="AEA13" s="21"/>
      <c r="AEB13" s="21"/>
      <c r="AEC13" s="21"/>
      <c r="AED13" s="21"/>
      <c r="AEE13" s="21"/>
      <c r="AEF13" s="21"/>
      <c r="AEG13" s="21"/>
      <c r="AEH13" s="21"/>
      <c r="AEI13" s="21"/>
      <c r="AEJ13" s="21"/>
      <c r="AEK13" s="21"/>
      <c r="AEL13" s="21"/>
      <c r="AEM13" s="21"/>
      <c r="AEN13" s="21"/>
      <c r="AEO13" s="21"/>
      <c r="AEP13" s="21"/>
      <c r="AEQ13" s="21"/>
      <c r="AER13" s="21"/>
      <c r="AES13" s="21"/>
      <c r="AET13" s="21"/>
      <c r="AEU13" s="21"/>
      <c r="AEV13" s="21"/>
      <c r="AEW13" s="21"/>
      <c r="AEX13" s="21"/>
      <c r="AEY13" s="21"/>
      <c r="AEZ13" s="21"/>
      <c r="AFA13" s="21"/>
      <c r="AFB13" s="21"/>
      <c r="AFC13" s="21"/>
      <c r="AFD13" s="21"/>
      <c r="AFE13" s="21"/>
      <c r="AFF13" s="21"/>
      <c r="AFG13" s="21"/>
      <c r="AFH13" s="21"/>
      <c r="AFI13" s="21"/>
      <c r="AFJ13" s="21"/>
      <c r="AFK13" s="21"/>
      <c r="AFL13" s="21"/>
      <c r="AFM13" s="21"/>
      <c r="AFN13" s="21"/>
      <c r="AFO13" s="21"/>
      <c r="AFP13" s="21"/>
      <c r="AFQ13" s="21"/>
      <c r="AFR13" s="21"/>
      <c r="AFS13" s="21"/>
      <c r="AFT13" s="21"/>
      <c r="AFU13" s="21"/>
      <c r="AFV13" s="21"/>
      <c r="AFW13" s="21"/>
      <c r="AFX13" s="21"/>
      <c r="AFY13" s="21"/>
      <c r="AFZ13" s="21"/>
      <c r="AGA13" s="21"/>
      <c r="AGB13" s="21"/>
      <c r="AGC13" s="21"/>
      <c r="AGD13" s="21"/>
      <c r="AGE13" s="21"/>
      <c r="AGF13" s="21"/>
      <c r="AGG13" s="21"/>
      <c r="AGH13" s="21"/>
      <c r="AGI13" s="21"/>
      <c r="AGJ13" s="21"/>
      <c r="AGK13" s="21"/>
      <c r="AGL13" s="21"/>
      <c r="AGM13" s="21"/>
      <c r="AGN13" s="21"/>
      <c r="AGO13" s="21"/>
      <c r="AGP13" s="21"/>
      <c r="AGQ13" s="21"/>
      <c r="AGR13" s="21"/>
      <c r="AGS13" s="21"/>
      <c r="AGT13" s="21"/>
      <c r="AGU13" s="21"/>
      <c r="AGV13" s="21"/>
      <c r="AGW13" s="21"/>
      <c r="AGX13" s="21"/>
      <c r="AGY13" s="21"/>
      <c r="AGZ13" s="21"/>
      <c r="AHA13" s="21"/>
      <c r="AHB13" s="21"/>
      <c r="AHC13" s="21"/>
      <c r="AHD13" s="21"/>
      <c r="AHE13" s="21"/>
      <c r="AHF13" s="21"/>
      <c r="AHG13" s="21"/>
      <c r="AHH13" s="21"/>
      <c r="AHI13" s="21"/>
      <c r="AHJ13" s="21"/>
      <c r="AHK13" s="21"/>
      <c r="AHL13" s="21"/>
      <c r="AHM13" s="21"/>
      <c r="AHN13" s="21"/>
      <c r="AHO13" s="0"/>
      <c r="AHP13" s="0"/>
      <c r="AHQ13" s="0"/>
      <c r="AHR13" s="0"/>
    </row>
    <row r="14" s="21" customFormat="true" ht="19.65" hidden="false" customHeight="true" outlineLevel="0" collapsed="false">
      <c r="A14" s="22"/>
      <c r="B14" s="24" t="s">
        <v>43</v>
      </c>
      <c r="C14" s="12" t="n">
        <v>22</v>
      </c>
      <c r="D14" s="12" t="n">
        <v>35</v>
      </c>
      <c r="E14" s="12" t="n">
        <v>33</v>
      </c>
      <c r="F14" s="12" t="n">
        <v>60</v>
      </c>
      <c r="G14" s="12" t="n">
        <v>117</v>
      </c>
      <c r="H14" s="12" t="n">
        <v>143</v>
      </c>
      <c r="I14" s="12" t="n">
        <v>109</v>
      </c>
      <c r="J14" s="12" t="n">
        <v>137</v>
      </c>
      <c r="K14" s="13" t="n">
        <v>108</v>
      </c>
      <c r="L14" s="14" t="n">
        <v>114</v>
      </c>
      <c r="M14" s="12" t="n">
        <v>2</v>
      </c>
      <c r="N14" s="12" t="n">
        <v>4</v>
      </c>
      <c r="O14" s="12" t="n">
        <v>5</v>
      </c>
      <c r="P14" s="12" t="n">
        <v>10</v>
      </c>
      <c r="Q14" s="12" t="n">
        <v>11</v>
      </c>
      <c r="R14" s="12" t="n">
        <v>13</v>
      </c>
      <c r="S14" s="12" t="n">
        <v>14</v>
      </c>
      <c r="T14" s="12" t="n">
        <v>15</v>
      </c>
      <c r="U14" s="13" t="n">
        <v>8</v>
      </c>
      <c r="V14" s="15" t="n">
        <v>14</v>
      </c>
      <c r="W14" s="12" t="n">
        <v>9</v>
      </c>
      <c r="X14" s="12" t="n">
        <v>9</v>
      </c>
      <c r="Y14" s="12" t="n">
        <v>22</v>
      </c>
      <c r="Z14" s="12" t="n">
        <v>38</v>
      </c>
      <c r="AA14" s="12" t="n">
        <v>58</v>
      </c>
      <c r="AB14" s="12" t="n">
        <v>72</v>
      </c>
      <c r="AC14" s="12" t="n">
        <v>65</v>
      </c>
      <c r="AD14" s="12" t="n">
        <v>67</v>
      </c>
      <c r="AE14" s="13" t="n">
        <v>70</v>
      </c>
      <c r="AF14" s="16" t="n">
        <v>68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0"/>
      <c r="AHP14" s="0"/>
      <c r="AHQ14" s="0"/>
      <c r="AHR14" s="0"/>
    </row>
    <row r="15" s="3" customFormat="true" ht="15.3" hidden="false" customHeight="false" outlineLevel="0" collapsed="false">
      <c r="A15" s="17"/>
      <c r="B15" s="25" t="s">
        <v>44</v>
      </c>
      <c r="C15" s="19" t="n">
        <v>30</v>
      </c>
      <c r="D15" s="19" t="n">
        <v>70</v>
      </c>
      <c r="E15" s="19" t="n">
        <v>74</v>
      </c>
      <c r="F15" s="19" t="n">
        <v>69</v>
      </c>
      <c r="G15" s="19" t="n">
        <v>91</v>
      </c>
      <c r="H15" s="19" t="n">
        <v>90</v>
      </c>
      <c r="I15" s="19" t="n">
        <v>97</v>
      </c>
      <c r="J15" s="19" t="n">
        <v>169</v>
      </c>
      <c r="K15" s="20" t="n">
        <v>196</v>
      </c>
      <c r="L15" s="14" t="n">
        <v>162</v>
      </c>
      <c r="M15" s="26" t="n">
        <v>5</v>
      </c>
      <c r="N15" s="19" t="n">
        <v>5</v>
      </c>
      <c r="O15" s="19" t="n">
        <v>6</v>
      </c>
      <c r="P15" s="19" t="n">
        <v>9</v>
      </c>
      <c r="Q15" s="19" t="n">
        <v>12</v>
      </c>
      <c r="R15" s="19" t="n">
        <v>8</v>
      </c>
      <c r="S15" s="19" t="n">
        <v>11</v>
      </c>
      <c r="T15" s="19" t="n">
        <v>16</v>
      </c>
      <c r="U15" s="20" t="n">
        <v>16</v>
      </c>
      <c r="V15" s="15" t="n">
        <v>16</v>
      </c>
      <c r="W15" s="19" t="n">
        <v>14</v>
      </c>
      <c r="X15" s="19" t="n">
        <v>18</v>
      </c>
      <c r="Y15" s="19" t="n">
        <v>27</v>
      </c>
      <c r="Z15" s="19" t="n">
        <v>34</v>
      </c>
      <c r="AA15" s="19" t="n">
        <v>57</v>
      </c>
      <c r="AB15" s="19" t="n">
        <v>48</v>
      </c>
      <c r="AC15" s="19" t="n">
        <v>42</v>
      </c>
      <c r="AD15" s="19" t="n">
        <v>82</v>
      </c>
      <c r="AE15" s="20" t="n">
        <v>93</v>
      </c>
      <c r="AF15" s="16" t="n">
        <v>72</v>
      </c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  <c r="OM15" s="21"/>
      <c r="ON15" s="21"/>
      <c r="OO15" s="21"/>
      <c r="OP15" s="21"/>
      <c r="OQ15" s="21"/>
      <c r="OR15" s="21"/>
      <c r="OS15" s="21"/>
      <c r="OT15" s="21"/>
      <c r="OU15" s="21"/>
      <c r="OV15" s="21"/>
      <c r="OW15" s="21"/>
      <c r="OX15" s="21"/>
      <c r="OY15" s="21"/>
      <c r="OZ15" s="21"/>
      <c r="PA15" s="21"/>
      <c r="PB15" s="21"/>
      <c r="PC15" s="21"/>
      <c r="PD15" s="21"/>
      <c r="PE15" s="21"/>
      <c r="PF15" s="21"/>
      <c r="PG15" s="21"/>
      <c r="PH15" s="21"/>
      <c r="PI15" s="21"/>
      <c r="PJ15" s="21"/>
      <c r="PK15" s="21"/>
      <c r="PL15" s="21"/>
      <c r="PM15" s="21"/>
      <c r="PN15" s="21"/>
      <c r="PO15" s="21"/>
      <c r="PP15" s="21"/>
      <c r="PQ15" s="21"/>
      <c r="PR15" s="21"/>
      <c r="PS15" s="21"/>
      <c r="PT15" s="21"/>
      <c r="PU15" s="21"/>
      <c r="PV15" s="21"/>
      <c r="PW15" s="21"/>
      <c r="PX15" s="21"/>
      <c r="PY15" s="21"/>
      <c r="PZ15" s="21"/>
      <c r="QA15" s="21"/>
      <c r="QB15" s="21"/>
      <c r="QC15" s="21"/>
      <c r="QD15" s="21"/>
      <c r="QE15" s="21"/>
      <c r="QF15" s="21"/>
      <c r="QG15" s="21"/>
      <c r="QH15" s="21"/>
      <c r="QI15" s="21"/>
      <c r="QJ15" s="21"/>
      <c r="QK15" s="21"/>
      <c r="QL15" s="21"/>
      <c r="QM15" s="21"/>
      <c r="QN15" s="21"/>
      <c r="QO15" s="21"/>
      <c r="QP15" s="21"/>
      <c r="QQ15" s="21"/>
      <c r="QR15" s="21"/>
      <c r="QS15" s="21"/>
      <c r="QT15" s="21"/>
      <c r="QU15" s="21"/>
      <c r="QV15" s="21"/>
      <c r="QW15" s="21"/>
      <c r="QX15" s="21"/>
      <c r="QY15" s="21"/>
      <c r="QZ15" s="21"/>
      <c r="RA15" s="21"/>
      <c r="RB15" s="21"/>
      <c r="RC15" s="21"/>
      <c r="RD15" s="21"/>
      <c r="RE15" s="21"/>
      <c r="RF15" s="21"/>
      <c r="RG15" s="21"/>
      <c r="RH15" s="21"/>
      <c r="RI15" s="21"/>
      <c r="RJ15" s="21"/>
      <c r="RK15" s="21"/>
      <c r="RL15" s="21"/>
      <c r="RM15" s="21"/>
      <c r="RN15" s="21"/>
      <c r="RO15" s="21"/>
      <c r="RP15" s="21"/>
      <c r="RQ15" s="21"/>
      <c r="RR15" s="21"/>
      <c r="RS15" s="21"/>
      <c r="RT15" s="21"/>
      <c r="RU15" s="21"/>
      <c r="RV15" s="21"/>
      <c r="RW15" s="21"/>
      <c r="RX15" s="21"/>
      <c r="RY15" s="21"/>
      <c r="RZ15" s="21"/>
      <c r="SA15" s="21"/>
      <c r="SB15" s="21"/>
      <c r="SC15" s="21"/>
      <c r="SD15" s="21"/>
      <c r="SE15" s="21"/>
      <c r="SF15" s="21"/>
      <c r="SG15" s="21"/>
      <c r="SH15" s="21"/>
      <c r="SI15" s="21"/>
      <c r="SJ15" s="21"/>
      <c r="SK15" s="21"/>
      <c r="SL15" s="21"/>
      <c r="SM15" s="21"/>
      <c r="SN15" s="21"/>
      <c r="SO15" s="21"/>
      <c r="SP15" s="21"/>
      <c r="SQ15" s="21"/>
      <c r="SR15" s="21"/>
      <c r="SS15" s="21"/>
      <c r="ST15" s="21"/>
      <c r="SU15" s="21"/>
      <c r="SV15" s="21"/>
      <c r="SW15" s="21"/>
      <c r="SX15" s="21"/>
      <c r="SY15" s="21"/>
      <c r="SZ15" s="21"/>
      <c r="TA15" s="21"/>
      <c r="TB15" s="21"/>
      <c r="TC15" s="21"/>
      <c r="TD15" s="21"/>
      <c r="TE15" s="21"/>
      <c r="TF15" s="21"/>
      <c r="TG15" s="21"/>
      <c r="TH15" s="21"/>
      <c r="TI15" s="21"/>
      <c r="TJ15" s="21"/>
      <c r="TK15" s="21"/>
      <c r="TL15" s="21"/>
      <c r="TM15" s="21"/>
      <c r="TN15" s="21"/>
      <c r="TO15" s="21"/>
      <c r="TP15" s="21"/>
      <c r="TQ15" s="21"/>
      <c r="TR15" s="21"/>
      <c r="TS15" s="21"/>
      <c r="TT15" s="21"/>
      <c r="TU15" s="21"/>
      <c r="TV15" s="21"/>
      <c r="TW15" s="21"/>
      <c r="TX15" s="21"/>
      <c r="TY15" s="21"/>
      <c r="TZ15" s="21"/>
      <c r="UA15" s="21"/>
      <c r="UB15" s="21"/>
      <c r="UC15" s="21"/>
      <c r="UD15" s="21"/>
      <c r="UE15" s="21"/>
      <c r="UF15" s="21"/>
      <c r="UG15" s="21"/>
      <c r="UH15" s="21"/>
      <c r="UI15" s="21"/>
      <c r="UJ15" s="21"/>
      <c r="UK15" s="21"/>
      <c r="UL15" s="21"/>
      <c r="UM15" s="21"/>
      <c r="UN15" s="21"/>
      <c r="UO15" s="21"/>
      <c r="UP15" s="21"/>
      <c r="UQ15" s="21"/>
      <c r="UR15" s="21"/>
      <c r="US15" s="21"/>
      <c r="UT15" s="21"/>
      <c r="UU15" s="21"/>
      <c r="UV15" s="21"/>
      <c r="UW15" s="21"/>
      <c r="UX15" s="21"/>
      <c r="UY15" s="21"/>
      <c r="UZ15" s="21"/>
      <c r="VA15" s="21"/>
      <c r="VB15" s="21"/>
      <c r="VC15" s="21"/>
      <c r="VD15" s="21"/>
      <c r="VE15" s="21"/>
      <c r="VF15" s="21"/>
      <c r="VG15" s="21"/>
      <c r="VH15" s="21"/>
      <c r="VI15" s="21"/>
      <c r="VJ15" s="21"/>
      <c r="VK15" s="21"/>
      <c r="VL15" s="21"/>
      <c r="VM15" s="21"/>
      <c r="VN15" s="21"/>
      <c r="VO15" s="21"/>
      <c r="VP15" s="21"/>
      <c r="VQ15" s="21"/>
      <c r="VR15" s="21"/>
      <c r="VS15" s="21"/>
      <c r="VT15" s="21"/>
      <c r="VU15" s="21"/>
      <c r="VV15" s="21"/>
      <c r="VW15" s="21"/>
      <c r="VX15" s="21"/>
      <c r="VY15" s="21"/>
      <c r="VZ15" s="21"/>
      <c r="WA15" s="21"/>
      <c r="WB15" s="21"/>
      <c r="WC15" s="21"/>
      <c r="WD15" s="21"/>
      <c r="WE15" s="21"/>
      <c r="WF15" s="21"/>
      <c r="WG15" s="21"/>
      <c r="WH15" s="21"/>
      <c r="WI15" s="21"/>
      <c r="WJ15" s="21"/>
      <c r="WK15" s="21"/>
      <c r="WL15" s="21"/>
      <c r="WM15" s="21"/>
      <c r="WN15" s="21"/>
      <c r="WO15" s="21"/>
      <c r="WP15" s="21"/>
      <c r="WQ15" s="21"/>
      <c r="WR15" s="21"/>
      <c r="WS15" s="21"/>
      <c r="WT15" s="21"/>
      <c r="WU15" s="21"/>
      <c r="WV15" s="21"/>
      <c r="WW15" s="21"/>
      <c r="WX15" s="21"/>
      <c r="WY15" s="21"/>
      <c r="WZ15" s="21"/>
      <c r="XA15" s="21"/>
      <c r="XB15" s="21"/>
      <c r="XC15" s="21"/>
      <c r="XD15" s="21"/>
      <c r="XE15" s="21"/>
      <c r="XF15" s="21"/>
      <c r="XG15" s="21"/>
      <c r="XH15" s="21"/>
      <c r="XI15" s="21"/>
      <c r="XJ15" s="21"/>
      <c r="XK15" s="21"/>
      <c r="XL15" s="21"/>
      <c r="XM15" s="21"/>
      <c r="XN15" s="21"/>
      <c r="XO15" s="21"/>
      <c r="XP15" s="21"/>
      <c r="XQ15" s="21"/>
      <c r="XR15" s="21"/>
      <c r="XS15" s="21"/>
      <c r="XT15" s="21"/>
      <c r="XU15" s="21"/>
      <c r="XV15" s="21"/>
      <c r="XW15" s="21"/>
      <c r="XX15" s="21"/>
      <c r="XY15" s="21"/>
      <c r="XZ15" s="21"/>
      <c r="YA15" s="21"/>
      <c r="YB15" s="21"/>
      <c r="YC15" s="21"/>
      <c r="YD15" s="21"/>
      <c r="YE15" s="21"/>
      <c r="YF15" s="21"/>
      <c r="YG15" s="21"/>
      <c r="YH15" s="21"/>
      <c r="YI15" s="21"/>
      <c r="YJ15" s="21"/>
      <c r="YK15" s="21"/>
      <c r="YL15" s="21"/>
      <c r="YM15" s="21"/>
      <c r="YN15" s="21"/>
      <c r="YO15" s="21"/>
      <c r="YP15" s="21"/>
      <c r="YQ15" s="21"/>
      <c r="YR15" s="21"/>
      <c r="YS15" s="21"/>
      <c r="YT15" s="21"/>
      <c r="YU15" s="21"/>
      <c r="YV15" s="21"/>
      <c r="YW15" s="21"/>
      <c r="YX15" s="21"/>
      <c r="YY15" s="21"/>
      <c r="YZ15" s="21"/>
      <c r="ZA15" s="21"/>
      <c r="ZB15" s="21"/>
      <c r="ZC15" s="21"/>
      <c r="ZD15" s="21"/>
      <c r="ZE15" s="21"/>
      <c r="ZF15" s="21"/>
      <c r="ZG15" s="21"/>
      <c r="ZH15" s="21"/>
      <c r="ZI15" s="21"/>
      <c r="ZJ15" s="21"/>
      <c r="ZK15" s="21"/>
      <c r="ZL15" s="21"/>
      <c r="ZM15" s="21"/>
      <c r="ZN15" s="21"/>
      <c r="ZO15" s="21"/>
      <c r="ZP15" s="21"/>
      <c r="ZQ15" s="21"/>
      <c r="ZR15" s="21"/>
      <c r="ZS15" s="21"/>
      <c r="ZT15" s="21"/>
      <c r="ZU15" s="21"/>
      <c r="ZV15" s="21"/>
      <c r="ZW15" s="21"/>
      <c r="ZX15" s="21"/>
      <c r="ZY15" s="21"/>
      <c r="ZZ15" s="21"/>
      <c r="AAA15" s="21"/>
      <c r="AAB15" s="21"/>
      <c r="AAC15" s="21"/>
      <c r="AAD15" s="21"/>
      <c r="AAE15" s="21"/>
      <c r="AAF15" s="21"/>
      <c r="AAG15" s="21"/>
      <c r="AAH15" s="21"/>
      <c r="AAI15" s="21"/>
      <c r="AAJ15" s="21"/>
      <c r="AAK15" s="21"/>
      <c r="AAL15" s="21"/>
      <c r="AAM15" s="21"/>
      <c r="AAN15" s="21"/>
      <c r="AAO15" s="21"/>
      <c r="AAP15" s="21"/>
      <c r="AAQ15" s="21"/>
      <c r="AAR15" s="21"/>
      <c r="AAS15" s="21"/>
      <c r="AAT15" s="21"/>
      <c r="AAU15" s="21"/>
      <c r="AAV15" s="21"/>
      <c r="AAW15" s="21"/>
      <c r="AAX15" s="21"/>
      <c r="AAY15" s="21"/>
      <c r="AAZ15" s="21"/>
      <c r="ABA15" s="21"/>
      <c r="ABB15" s="21"/>
      <c r="ABC15" s="21"/>
      <c r="ABD15" s="21"/>
      <c r="ABE15" s="21"/>
      <c r="ABF15" s="21"/>
      <c r="ABG15" s="21"/>
      <c r="ABH15" s="21"/>
      <c r="ABI15" s="21"/>
      <c r="ABJ15" s="21"/>
      <c r="ABK15" s="21"/>
      <c r="ABL15" s="21"/>
      <c r="ABM15" s="21"/>
      <c r="ABN15" s="21"/>
      <c r="ABO15" s="21"/>
      <c r="ABP15" s="21"/>
      <c r="ABQ15" s="21"/>
      <c r="ABR15" s="21"/>
      <c r="ABS15" s="21"/>
      <c r="ABT15" s="21"/>
      <c r="ABU15" s="21"/>
      <c r="ABV15" s="21"/>
      <c r="ABW15" s="21"/>
      <c r="ABX15" s="21"/>
      <c r="ABY15" s="21"/>
      <c r="ABZ15" s="21"/>
      <c r="ACA15" s="21"/>
      <c r="ACB15" s="21"/>
      <c r="ACC15" s="21"/>
      <c r="ACD15" s="21"/>
      <c r="ACE15" s="21"/>
      <c r="ACF15" s="21"/>
      <c r="ACG15" s="21"/>
      <c r="ACH15" s="21"/>
      <c r="ACI15" s="21"/>
      <c r="ACJ15" s="21"/>
      <c r="ACK15" s="21"/>
      <c r="ACL15" s="21"/>
      <c r="ACM15" s="21"/>
      <c r="ACN15" s="21"/>
      <c r="ACO15" s="21"/>
      <c r="ACP15" s="21"/>
      <c r="ACQ15" s="21"/>
      <c r="ACR15" s="21"/>
      <c r="ACS15" s="21"/>
      <c r="ACT15" s="21"/>
      <c r="ACU15" s="21"/>
      <c r="ACV15" s="21"/>
      <c r="ACW15" s="21"/>
      <c r="ACX15" s="21"/>
      <c r="ACY15" s="21"/>
      <c r="ACZ15" s="21"/>
      <c r="ADA15" s="21"/>
      <c r="ADB15" s="21"/>
      <c r="ADC15" s="21"/>
      <c r="ADD15" s="21"/>
      <c r="ADE15" s="21"/>
      <c r="ADF15" s="21"/>
      <c r="ADG15" s="21"/>
      <c r="ADH15" s="21"/>
      <c r="ADI15" s="21"/>
      <c r="ADJ15" s="21"/>
      <c r="ADK15" s="21"/>
      <c r="ADL15" s="21"/>
      <c r="ADM15" s="21"/>
      <c r="ADN15" s="21"/>
      <c r="ADO15" s="21"/>
      <c r="ADP15" s="21"/>
      <c r="ADQ15" s="21"/>
      <c r="ADR15" s="21"/>
      <c r="ADS15" s="21"/>
      <c r="ADT15" s="21"/>
      <c r="ADU15" s="21"/>
      <c r="ADV15" s="21"/>
      <c r="ADW15" s="21"/>
      <c r="ADX15" s="21"/>
      <c r="ADY15" s="21"/>
      <c r="ADZ15" s="21"/>
      <c r="AEA15" s="21"/>
      <c r="AEB15" s="21"/>
      <c r="AEC15" s="21"/>
      <c r="AED15" s="21"/>
      <c r="AEE15" s="21"/>
      <c r="AEF15" s="21"/>
      <c r="AEG15" s="21"/>
      <c r="AEH15" s="21"/>
      <c r="AEI15" s="21"/>
      <c r="AEJ15" s="21"/>
      <c r="AEK15" s="21"/>
      <c r="AEL15" s="21"/>
      <c r="AEM15" s="21"/>
      <c r="AEN15" s="21"/>
      <c r="AEO15" s="21"/>
      <c r="AEP15" s="21"/>
      <c r="AEQ15" s="21"/>
      <c r="AER15" s="21"/>
      <c r="AES15" s="21"/>
      <c r="AET15" s="21"/>
      <c r="AEU15" s="21"/>
      <c r="AEV15" s="21"/>
      <c r="AEW15" s="21"/>
      <c r="AEX15" s="21"/>
      <c r="AEY15" s="21"/>
      <c r="AEZ15" s="21"/>
      <c r="AFA15" s="21"/>
      <c r="AFB15" s="21"/>
      <c r="AFC15" s="21"/>
      <c r="AFD15" s="21"/>
      <c r="AFE15" s="21"/>
      <c r="AFF15" s="21"/>
      <c r="AFG15" s="21"/>
      <c r="AFH15" s="21"/>
      <c r="AFI15" s="21"/>
      <c r="AFJ15" s="21"/>
      <c r="AFK15" s="21"/>
      <c r="AFL15" s="21"/>
      <c r="AFM15" s="21"/>
      <c r="AFN15" s="21"/>
      <c r="AFO15" s="21"/>
      <c r="AFP15" s="21"/>
      <c r="AFQ15" s="21"/>
      <c r="AFR15" s="21"/>
      <c r="AFS15" s="21"/>
      <c r="AFT15" s="21"/>
      <c r="AFU15" s="21"/>
      <c r="AFV15" s="21"/>
      <c r="AFW15" s="21"/>
      <c r="AFX15" s="21"/>
      <c r="AFY15" s="21"/>
      <c r="AFZ15" s="21"/>
      <c r="AGA15" s="21"/>
      <c r="AGB15" s="21"/>
      <c r="AGC15" s="21"/>
      <c r="AGD15" s="21"/>
      <c r="AGE15" s="21"/>
      <c r="AGF15" s="21"/>
      <c r="AGG15" s="21"/>
      <c r="AGH15" s="21"/>
      <c r="AGI15" s="21"/>
      <c r="AGJ15" s="21"/>
      <c r="AGK15" s="21"/>
      <c r="AGL15" s="21"/>
      <c r="AGM15" s="21"/>
      <c r="AGN15" s="21"/>
      <c r="AGO15" s="21"/>
      <c r="AGP15" s="21"/>
      <c r="AGQ15" s="21"/>
      <c r="AGR15" s="21"/>
      <c r="AGS15" s="21"/>
      <c r="AGT15" s="21"/>
      <c r="AGU15" s="21"/>
      <c r="AGV15" s="21"/>
      <c r="AGW15" s="21"/>
      <c r="AGX15" s="21"/>
      <c r="AGY15" s="21"/>
      <c r="AGZ15" s="21"/>
      <c r="AHA15" s="21"/>
      <c r="AHB15" s="21"/>
      <c r="AHC15" s="21"/>
      <c r="AHD15" s="21"/>
      <c r="AHE15" s="21"/>
      <c r="AHF15" s="21"/>
      <c r="AHG15" s="21"/>
      <c r="AHH15" s="21"/>
      <c r="AHI15" s="21"/>
      <c r="AHJ15" s="21"/>
      <c r="AHK15" s="21"/>
      <c r="AHL15" s="21"/>
      <c r="AHM15" s="21"/>
      <c r="AHN15" s="21"/>
      <c r="AHO15" s="0"/>
      <c r="AHP15" s="0"/>
      <c r="AHQ15" s="0"/>
      <c r="AHR15" s="0"/>
    </row>
    <row r="16" s="21" customFormat="true" ht="15.3" hidden="false" customHeight="false" outlineLevel="0" collapsed="false">
      <c r="A16" s="22"/>
      <c r="B16" s="24" t="s">
        <v>45</v>
      </c>
      <c r="C16" s="12" t="n">
        <v>18</v>
      </c>
      <c r="D16" s="12" t="n">
        <v>13</v>
      </c>
      <c r="E16" s="12" t="n">
        <v>19</v>
      </c>
      <c r="F16" s="12" t="n">
        <v>15</v>
      </c>
      <c r="G16" s="12" t="n">
        <v>19</v>
      </c>
      <c r="H16" s="12" t="n">
        <v>20</v>
      </c>
      <c r="I16" s="12" t="n">
        <v>49</v>
      </c>
      <c r="J16" s="12" t="n">
        <v>52</v>
      </c>
      <c r="K16" s="13" t="n">
        <v>40</v>
      </c>
      <c r="L16" s="14" t="n">
        <v>118</v>
      </c>
      <c r="M16" s="12" t="n">
        <v>3</v>
      </c>
      <c r="N16" s="12" t="n">
        <v>5</v>
      </c>
      <c r="O16" s="12" t="n">
        <v>3</v>
      </c>
      <c r="P16" s="12" t="n">
        <v>4</v>
      </c>
      <c r="Q16" s="12" t="n">
        <v>1</v>
      </c>
      <c r="R16" s="12" t="n">
        <v>2</v>
      </c>
      <c r="S16" s="12" t="n">
        <v>3</v>
      </c>
      <c r="T16" s="12" t="n">
        <v>6</v>
      </c>
      <c r="U16" s="13" t="n">
        <v>3</v>
      </c>
      <c r="V16" s="15" t="n">
        <v>9</v>
      </c>
      <c r="W16" s="12" t="n">
        <v>10</v>
      </c>
      <c r="X16" s="12" t="n">
        <v>9</v>
      </c>
      <c r="Y16" s="12" t="n">
        <v>11</v>
      </c>
      <c r="Z16" s="12" t="n">
        <v>7</v>
      </c>
      <c r="AA16" s="12" t="n">
        <v>10</v>
      </c>
      <c r="AB16" s="12" t="n">
        <v>11</v>
      </c>
      <c r="AC16" s="12" t="n">
        <v>19</v>
      </c>
      <c r="AD16" s="12" t="n">
        <v>27</v>
      </c>
      <c r="AE16" s="13" t="n">
        <v>30</v>
      </c>
      <c r="AF16" s="16" t="n">
        <v>63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0"/>
      <c r="AHP16" s="0"/>
      <c r="AHQ16" s="0"/>
      <c r="AHR16" s="0"/>
    </row>
    <row r="17" s="3" customFormat="true" ht="15.3" hidden="false" customHeight="false" outlineLevel="0" collapsed="false">
      <c r="A17" s="17"/>
      <c r="B17" s="25" t="s">
        <v>46</v>
      </c>
      <c r="C17" s="19" t="n">
        <v>53</v>
      </c>
      <c r="D17" s="19" t="n">
        <v>71</v>
      </c>
      <c r="E17" s="27" t="s">
        <v>47</v>
      </c>
      <c r="F17" s="19" t="n">
        <v>89</v>
      </c>
      <c r="G17" s="19" t="n">
        <v>78</v>
      </c>
      <c r="H17" s="19" t="n">
        <v>86</v>
      </c>
      <c r="I17" s="19" t="n">
        <v>107</v>
      </c>
      <c r="J17" s="27" t="n">
        <v>168</v>
      </c>
      <c r="K17" s="20" t="n">
        <v>138</v>
      </c>
      <c r="L17" s="14" t="n">
        <v>144</v>
      </c>
      <c r="M17" s="19" t="n">
        <v>4</v>
      </c>
      <c r="N17" s="19" t="n">
        <v>7</v>
      </c>
      <c r="O17" s="19" t="n">
        <v>4</v>
      </c>
      <c r="P17" s="19" t="n">
        <v>3</v>
      </c>
      <c r="Q17" s="19" t="n">
        <v>4</v>
      </c>
      <c r="R17" s="19" t="n">
        <v>8</v>
      </c>
      <c r="S17" s="19" t="n">
        <v>14</v>
      </c>
      <c r="T17" s="19" t="n">
        <v>13</v>
      </c>
      <c r="U17" s="20" t="n">
        <v>14</v>
      </c>
      <c r="V17" s="15" t="n">
        <v>11</v>
      </c>
      <c r="W17" s="19" t="n">
        <v>20</v>
      </c>
      <c r="X17" s="19" t="n">
        <v>21</v>
      </c>
      <c r="Y17" s="19" t="n">
        <v>30</v>
      </c>
      <c r="Z17" s="19" t="n">
        <v>39</v>
      </c>
      <c r="AA17" s="19" t="n">
        <v>42</v>
      </c>
      <c r="AB17" s="19" t="n">
        <v>39</v>
      </c>
      <c r="AC17" s="19" t="n">
        <v>59</v>
      </c>
      <c r="AD17" s="20" t="n">
        <v>77</v>
      </c>
      <c r="AE17" s="20" t="n">
        <v>70</v>
      </c>
      <c r="AF17" s="16" t="n">
        <v>71</v>
      </c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1"/>
      <c r="OY17" s="21"/>
      <c r="OZ17" s="21"/>
      <c r="PA17" s="21"/>
      <c r="PB17" s="21"/>
      <c r="PC17" s="21"/>
      <c r="PD17" s="21"/>
      <c r="PE17" s="21"/>
      <c r="PF17" s="21"/>
      <c r="PG17" s="21"/>
      <c r="PH17" s="21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21"/>
      <c r="QO17" s="21"/>
      <c r="QP17" s="21"/>
      <c r="QQ17" s="21"/>
      <c r="QR17" s="21"/>
      <c r="QS17" s="21"/>
      <c r="QT17" s="21"/>
      <c r="QU17" s="21"/>
      <c r="QV17" s="21"/>
      <c r="QW17" s="21"/>
      <c r="QX17" s="21"/>
      <c r="QY17" s="21"/>
      <c r="QZ17" s="21"/>
      <c r="RA17" s="21"/>
      <c r="RB17" s="21"/>
      <c r="RC17" s="21"/>
      <c r="RD17" s="21"/>
      <c r="RE17" s="21"/>
      <c r="RF17" s="21"/>
      <c r="RG17" s="21"/>
      <c r="RH17" s="21"/>
      <c r="RI17" s="21"/>
      <c r="RJ17" s="21"/>
      <c r="RK17" s="21"/>
      <c r="RL17" s="21"/>
      <c r="RM17" s="21"/>
      <c r="RN17" s="21"/>
      <c r="RO17" s="21"/>
      <c r="RP17" s="21"/>
      <c r="RQ17" s="21"/>
      <c r="RR17" s="21"/>
      <c r="RS17" s="21"/>
      <c r="RT17" s="21"/>
      <c r="RU17" s="21"/>
      <c r="RV17" s="21"/>
      <c r="RW17" s="21"/>
      <c r="RX17" s="21"/>
      <c r="RY17" s="21"/>
      <c r="RZ17" s="21"/>
      <c r="SA17" s="21"/>
      <c r="SB17" s="21"/>
      <c r="SC17" s="21"/>
      <c r="SD17" s="21"/>
      <c r="SE17" s="21"/>
      <c r="SF17" s="21"/>
      <c r="SG17" s="21"/>
      <c r="SH17" s="21"/>
      <c r="SI17" s="21"/>
      <c r="SJ17" s="21"/>
      <c r="SK17" s="21"/>
      <c r="SL17" s="21"/>
      <c r="SM17" s="21"/>
      <c r="SN17" s="21"/>
      <c r="SO17" s="21"/>
      <c r="SP17" s="21"/>
      <c r="SQ17" s="21"/>
      <c r="SR17" s="21"/>
      <c r="SS17" s="21"/>
      <c r="ST17" s="21"/>
      <c r="SU17" s="21"/>
      <c r="SV17" s="21"/>
      <c r="SW17" s="21"/>
      <c r="SX17" s="21"/>
      <c r="SY17" s="21"/>
      <c r="SZ17" s="21"/>
      <c r="TA17" s="21"/>
      <c r="TB17" s="21"/>
      <c r="TC17" s="21"/>
      <c r="TD17" s="21"/>
      <c r="TE17" s="21"/>
      <c r="TF17" s="21"/>
      <c r="TG17" s="21"/>
      <c r="TH17" s="21"/>
      <c r="TI17" s="21"/>
      <c r="TJ17" s="21"/>
      <c r="TK17" s="21"/>
      <c r="TL17" s="21"/>
      <c r="TM17" s="21"/>
      <c r="TN17" s="21"/>
      <c r="TO17" s="21"/>
      <c r="TP17" s="21"/>
      <c r="TQ17" s="21"/>
      <c r="TR17" s="21"/>
      <c r="TS17" s="21"/>
      <c r="TT17" s="21"/>
      <c r="TU17" s="21"/>
      <c r="TV17" s="21"/>
      <c r="TW17" s="21"/>
      <c r="TX17" s="21"/>
      <c r="TY17" s="21"/>
      <c r="TZ17" s="21"/>
      <c r="UA17" s="21"/>
      <c r="UB17" s="21"/>
      <c r="UC17" s="21"/>
      <c r="UD17" s="21"/>
      <c r="UE17" s="21"/>
      <c r="UF17" s="21"/>
      <c r="UG17" s="21"/>
      <c r="UH17" s="21"/>
      <c r="UI17" s="21"/>
      <c r="UJ17" s="21"/>
      <c r="UK17" s="21"/>
      <c r="UL17" s="21"/>
      <c r="UM17" s="21"/>
      <c r="UN17" s="21"/>
      <c r="UO17" s="21"/>
      <c r="UP17" s="21"/>
      <c r="UQ17" s="21"/>
      <c r="UR17" s="21"/>
      <c r="US17" s="21"/>
      <c r="UT17" s="21"/>
      <c r="UU17" s="21"/>
      <c r="UV17" s="21"/>
      <c r="UW17" s="21"/>
      <c r="UX17" s="21"/>
      <c r="UY17" s="21"/>
      <c r="UZ17" s="21"/>
      <c r="VA17" s="21"/>
      <c r="VB17" s="21"/>
      <c r="VC17" s="21"/>
      <c r="VD17" s="21"/>
      <c r="VE17" s="21"/>
      <c r="VF17" s="21"/>
      <c r="VG17" s="21"/>
      <c r="VH17" s="21"/>
      <c r="VI17" s="21"/>
      <c r="VJ17" s="21"/>
      <c r="VK17" s="21"/>
      <c r="VL17" s="21"/>
      <c r="VM17" s="21"/>
      <c r="VN17" s="21"/>
      <c r="VO17" s="21"/>
      <c r="VP17" s="21"/>
      <c r="VQ17" s="21"/>
      <c r="VR17" s="21"/>
      <c r="VS17" s="21"/>
      <c r="VT17" s="21"/>
      <c r="VU17" s="21"/>
      <c r="VV17" s="21"/>
      <c r="VW17" s="21"/>
      <c r="VX17" s="21"/>
      <c r="VY17" s="21"/>
      <c r="VZ17" s="21"/>
      <c r="WA17" s="21"/>
      <c r="WB17" s="21"/>
      <c r="WC17" s="21"/>
      <c r="WD17" s="21"/>
      <c r="WE17" s="21"/>
      <c r="WF17" s="21"/>
      <c r="WG17" s="21"/>
      <c r="WH17" s="21"/>
      <c r="WI17" s="21"/>
      <c r="WJ17" s="21"/>
      <c r="WK17" s="21"/>
      <c r="WL17" s="21"/>
      <c r="WM17" s="21"/>
      <c r="WN17" s="21"/>
      <c r="WO17" s="21"/>
      <c r="WP17" s="21"/>
      <c r="WQ17" s="21"/>
      <c r="WR17" s="21"/>
      <c r="WS17" s="21"/>
      <c r="WT17" s="21"/>
      <c r="WU17" s="21"/>
      <c r="WV17" s="21"/>
      <c r="WW17" s="21"/>
      <c r="WX17" s="21"/>
      <c r="WY17" s="21"/>
      <c r="WZ17" s="21"/>
      <c r="XA17" s="21"/>
      <c r="XB17" s="21"/>
      <c r="XC17" s="21"/>
      <c r="XD17" s="21"/>
      <c r="XE17" s="21"/>
      <c r="XF17" s="21"/>
      <c r="XG17" s="21"/>
      <c r="XH17" s="21"/>
      <c r="XI17" s="21"/>
      <c r="XJ17" s="21"/>
      <c r="XK17" s="21"/>
      <c r="XL17" s="21"/>
      <c r="XM17" s="21"/>
      <c r="XN17" s="21"/>
      <c r="XO17" s="21"/>
      <c r="XP17" s="21"/>
      <c r="XQ17" s="21"/>
      <c r="XR17" s="21"/>
      <c r="XS17" s="21"/>
      <c r="XT17" s="21"/>
      <c r="XU17" s="21"/>
      <c r="XV17" s="21"/>
      <c r="XW17" s="21"/>
      <c r="XX17" s="21"/>
      <c r="XY17" s="21"/>
      <c r="XZ17" s="21"/>
      <c r="YA17" s="21"/>
      <c r="YB17" s="21"/>
      <c r="YC17" s="21"/>
      <c r="YD17" s="21"/>
      <c r="YE17" s="21"/>
      <c r="YF17" s="21"/>
      <c r="YG17" s="21"/>
      <c r="YH17" s="21"/>
      <c r="YI17" s="21"/>
      <c r="YJ17" s="21"/>
      <c r="YK17" s="21"/>
      <c r="YL17" s="21"/>
      <c r="YM17" s="21"/>
      <c r="YN17" s="21"/>
      <c r="YO17" s="21"/>
      <c r="YP17" s="21"/>
      <c r="YQ17" s="21"/>
      <c r="YR17" s="21"/>
      <c r="YS17" s="21"/>
      <c r="YT17" s="21"/>
      <c r="YU17" s="21"/>
      <c r="YV17" s="21"/>
      <c r="YW17" s="21"/>
      <c r="YX17" s="21"/>
      <c r="YY17" s="21"/>
      <c r="YZ17" s="21"/>
      <c r="ZA17" s="21"/>
      <c r="ZB17" s="21"/>
      <c r="ZC17" s="21"/>
      <c r="ZD17" s="21"/>
      <c r="ZE17" s="21"/>
      <c r="ZF17" s="21"/>
      <c r="ZG17" s="21"/>
      <c r="ZH17" s="21"/>
      <c r="ZI17" s="21"/>
      <c r="ZJ17" s="21"/>
      <c r="ZK17" s="21"/>
      <c r="ZL17" s="21"/>
      <c r="ZM17" s="21"/>
      <c r="ZN17" s="21"/>
      <c r="ZO17" s="21"/>
      <c r="ZP17" s="21"/>
      <c r="ZQ17" s="21"/>
      <c r="ZR17" s="21"/>
      <c r="ZS17" s="21"/>
      <c r="ZT17" s="21"/>
      <c r="ZU17" s="21"/>
      <c r="ZV17" s="21"/>
      <c r="ZW17" s="21"/>
      <c r="ZX17" s="21"/>
      <c r="ZY17" s="21"/>
      <c r="ZZ17" s="21"/>
      <c r="AAA17" s="21"/>
      <c r="AAB17" s="21"/>
      <c r="AAC17" s="21"/>
      <c r="AAD17" s="21"/>
      <c r="AAE17" s="21"/>
      <c r="AAF17" s="21"/>
      <c r="AAG17" s="21"/>
      <c r="AAH17" s="21"/>
      <c r="AAI17" s="21"/>
      <c r="AAJ17" s="21"/>
      <c r="AAK17" s="21"/>
      <c r="AAL17" s="21"/>
      <c r="AAM17" s="21"/>
      <c r="AAN17" s="21"/>
      <c r="AAO17" s="21"/>
      <c r="AAP17" s="21"/>
      <c r="AAQ17" s="21"/>
      <c r="AAR17" s="21"/>
      <c r="AAS17" s="21"/>
      <c r="AAT17" s="21"/>
      <c r="AAU17" s="21"/>
      <c r="AAV17" s="21"/>
      <c r="AAW17" s="21"/>
      <c r="AAX17" s="21"/>
      <c r="AAY17" s="21"/>
      <c r="AAZ17" s="21"/>
      <c r="ABA17" s="21"/>
      <c r="ABB17" s="21"/>
      <c r="ABC17" s="21"/>
      <c r="ABD17" s="21"/>
      <c r="ABE17" s="21"/>
      <c r="ABF17" s="21"/>
      <c r="ABG17" s="21"/>
      <c r="ABH17" s="21"/>
      <c r="ABI17" s="21"/>
      <c r="ABJ17" s="21"/>
      <c r="ABK17" s="21"/>
      <c r="ABL17" s="21"/>
      <c r="ABM17" s="21"/>
      <c r="ABN17" s="21"/>
      <c r="ABO17" s="21"/>
      <c r="ABP17" s="21"/>
      <c r="ABQ17" s="21"/>
      <c r="ABR17" s="21"/>
      <c r="ABS17" s="21"/>
      <c r="ABT17" s="21"/>
      <c r="ABU17" s="21"/>
      <c r="ABV17" s="21"/>
      <c r="ABW17" s="21"/>
      <c r="ABX17" s="21"/>
      <c r="ABY17" s="21"/>
      <c r="ABZ17" s="21"/>
      <c r="ACA17" s="21"/>
      <c r="ACB17" s="21"/>
      <c r="ACC17" s="21"/>
      <c r="ACD17" s="21"/>
      <c r="ACE17" s="21"/>
      <c r="ACF17" s="21"/>
      <c r="ACG17" s="21"/>
      <c r="ACH17" s="21"/>
      <c r="ACI17" s="21"/>
      <c r="ACJ17" s="21"/>
      <c r="ACK17" s="21"/>
      <c r="ACL17" s="21"/>
      <c r="ACM17" s="21"/>
      <c r="ACN17" s="21"/>
      <c r="ACO17" s="21"/>
      <c r="ACP17" s="21"/>
      <c r="ACQ17" s="21"/>
      <c r="ACR17" s="21"/>
      <c r="ACS17" s="21"/>
      <c r="ACT17" s="21"/>
      <c r="ACU17" s="21"/>
      <c r="ACV17" s="21"/>
      <c r="ACW17" s="21"/>
      <c r="ACX17" s="21"/>
      <c r="ACY17" s="21"/>
      <c r="ACZ17" s="21"/>
      <c r="ADA17" s="21"/>
      <c r="ADB17" s="21"/>
      <c r="ADC17" s="21"/>
      <c r="ADD17" s="21"/>
      <c r="ADE17" s="21"/>
      <c r="ADF17" s="21"/>
      <c r="ADG17" s="21"/>
      <c r="ADH17" s="21"/>
      <c r="ADI17" s="21"/>
      <c r="ADJ17" s="21"/>
      <c r="ADK17" s="21"/>
      <c r="ADL17" s="21"/>
      <c r="ADM17" s="21"/>
      <c r="ADN17" s="21"/>
      <c r="ADO17" s="21"/>
      <c r="ADP17" s="21"/>
      <c r="ADQ17" s="21"/>
      <c r="ADR17" s="21"/>
      <c r="ADS17" s="21"/>
      <c r="ADT17" s="21"/>
      <c r="ADU17" s="21"/>
      <c r="ADV17" s="21"/>
      <c r="ADW17" s="21"/>
      <c r="ADX17" s="21"/>
      <c r="ADY17" s="21"/>
      <c r="ADZ17" s="21"/>
      <c r="AEA17" s="21"/>
      <c r="AEB17" s="21"/>
      <c r="AEC17" s="21"/>
      <c r="AED17" s="21"/>
      <c r="AEE17" s="21"/>
      <c r="AEF17" s="21"/>
      <c r="AEG17" s="21"/>
      <c r="AEH17" s="21"/>
      <c r="AEI17" s="21"/>
      <c r="AEJ17" s="21"/>
      <c r="AEK17" s="21"/>
      <c r="AEL17" s="21"/>
      <c r="AEM17" s="21"/>
      <c r="AEN17" s="21"/>
      <c r="AEO17" s="21"/>
      <c r="AEP17" s="21"/>
      <c r="AEQ17" s="21"/>
      <c r="AER17" s="21"/>
      <c r="AES17" s="21"/>
      <c r="AET17" s="21"/>
      <c r="AEU17" s="21"/>
      <c r="AEV17" s="21"/>
      <c r="AEW17" s="21"/>
      <c r="AEX17" s="21"/>
      <c r="AEY17" s="21"/>
      <c r="AEZ17" s="21"/>
      <c r="AFA17" s="21"/>
      <c r="AFB17" s="21"/>
      <c r="AFC17" s="21"/>
      <c r="AFD17" s="21"/>
      <c r="AFE17" s="21"/>
      <c r="AFF17" s="21"/>
      <c r="AFG17" s="21"/>
      <c r="AFH17" s="21"/>
      <c r="AFI17" s="21"/>
      <c r="AFJ17" s="21"/>
      <c r="AFK17" s="21"/>
      <c r="AFL17" s="21"/>
      <c r="AFM17" s="21"/>
      <c r="AFN17" s="21"/>
      <c r="AFO17" s="21"/>
      <c r="AFP17" s="21"/>
      <c r="AFQ17" s="21"/>
      <c r="AFR17" s="21"/>
      <c r="AFS17" s="21"/>
      <c r="AFT17" s="21"/>
      <c r="AFU17" s="21"/>
      <c r="AFV17" s="21"/>
      <c r="AFW17" s="21"/>
      <c r="AFX17" s="21"/>
      <c r="AFY17" s="21"/>
      <c r="AFZ17" s="21"/>
      <c r="AGA17" s="21"/>
      <c r="AGB17" s="21"/>
      <c r="AGC17" s="21"/>
      <c r="AGD17" s="21"/>
      <c r="AGE17" s="21"/>
      <c r="AGF17" s="21"/>
      <c r="AGG17" s="21"/>
      <c r="AGH17" s="21"/>
      <c r="AGI17" s="21"/>
      <c r="AGJ17" s="21"/>
      <c r="AGK17" s="21"/>
      <c r="AGL17" s="21"/>
      <c r="AGM17" s="21"/>
      <c r="AGN17" s="21"/>
      <c r="AGO17" s="21"/>
      <c r="AGP17" s="21"/>
      <c r="AGQ17" s="21"/>
      <c r="AGR17" s="21"/>
      <c r="AGS17" s="21"/>
      <c r="AGT17" s="21"/>
      <c r="AGU17" s="21"/>
      <c r="AGV17" s="21"/>
      <c r="AGW17" s="21"/>
      <c r="AGX17" s="21"/>
      <c r="AGY17" s="21"/>
      <c r="AGZ17" s="21"/>
      <c r="AHA17" s="21"/>
      <c r="AHB17" s="21"/>
      <c r="AHC17" s="21"/>
      <c r="AHD17" s="21"/>
      <c r="AHE17" s="21"/>
      <c r="AHF17" s="21"/>
      <c r="AHG17" s="21"/>
      <c r="AHH17" s="21"/>
      <c r="AHI17" s="21"/>
      <c r="AHJ17" s="21"/>
      <c r="AHK17" s="21"/>
      <c r="AHL17" s="21"/>
      <c r="AHM17" s="21"/>
      <c r="AHN17" s="21"/>
      <c r="AHO17" s="0"/>
      <c r="AHP17" s="0"/>
      <c r="AHQ17" s="0"/>
      <c r="AHR17" s="0"/>
    </row>
    <row r="18" s="21" customFormat="true" ht="15.3" hidden="false" customHeight="false" outlineLevel="0" collapsed="false">
      <c r="A18" s="22"/>
      <c r="B18" s="24" t="s">
        <v>48</v>
      </c>
      <c r="C18" s="12" t="n">
        <v>7</v>
      </c>
      <c r="D18" s="12" t="n">
        <v>11</v>
      </c>
      <c r="E18" s="12" t="n">
        <v>9</v>
      </c>
      <c r="F18" s="12" t="n">
        <v>7</v>
      </c>
      <c r="G18" s="12" t="n">
        <v>9</v>
      </c>
      <c r="H18" s="12" t="n">
        <v>22</v>
      </c>
      <c r="I18" s="12" t="n">
        <v>25</v>
      </c>
      <c r="J18" s="12" t="n">
        <v>33</v>
      </c>
      <c r="K18" s="13" t="n">
        <v>41</v>
      </c>
      <c r="L18" s="14" t="n">
        <v>32</v>
      </c>
      <c r="M18" s="12" t="n">
        <v>1</v>
      </c>
      <c r="N18" s="12" t="n">
        <v>0</v>
      </c>
      <c r="O18" s="12" t="n">
        <v>1</v>
      </c>
      <c r="P18" s="12" t="n">
        <v>4</v>
      </c>
      <c r="Q18" s="12" t="n">
        <v>5</v>
      </c>
      <c r="R18" s="12" t="n">
        <v>12</v>
      </c>
      <c r="S18" s="12" t="n">
        <v>7</v>
      </c>
      <c r="T18" s="12" t="n">
        <v>8</v>
      </c>
      <c r="U18" s="13" t="n">
        <v>10</v>
      </c>
      <c r="V18" s="15" t="n">
        <v>13</v>
      </c>
      <c r="W18" s="12" t="n">
        <v>3</v>
      </c>
      <c r="X18" s="12" t="n">
        <v>2</v>
      </c>
      <c r="Y18" s="28" t="n">
        <v>7</v>
      </c>
      <c r="Z18" s="12" t="n">
        <v>7</v>
      </c>
      <c r="AA18" s="12" t="n">
        <v>9</v>
      </c>
      <c r="AB18" s="12" t="n">
        <v>20</v>
      </c>
      <c r="AC18" s="12" t="n">
        <v>24</v>
      </c>
      <c r="AD18" s="12" t="n">
        <v>24</v>
      </c>
      <c r="AE18" s="13" t="n">
        <v>38</v>
      </c>
      <c r="AF18" s="16" t="n">
        <v>28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0"/>
      <c r="AHP18" s="0"/>
      <c r="AHQ18" s="0"/>
      <c r="AHR18" s="0"/>
    </row>
    <row r="19" s="3" customFormat="true" ht="15.3" hidden="false" customHeight="false" outlineLevel="0" collapsed="false">
      <c r="A19" s="29"/>
      <c r="B19" s="25" t="s">
        <v>49</v>
      </c>
      <c r="C19" s="19" t="n">
        <v>47</v>
      </c>
      <c r="D19" s="19" t="n">
        <v>46</v>
      </c>
      <c r="E19" s="19" t="n">
        <v>75</v>
      </c>
      <c r="F19" s="19" t="n">
        <v>65</v>
      </c>
      <c r="G19" s="19" t="n">
        <v>52</v>
      </c>
      <c r="H19" s="19" t="n">
        <v>70</v>
      </c>
      <c r="I19" s="19" t="n">
        <v>65</v>
      </c>
      <c r="J19" s="20" t="n">
        <v>64</v>
      </c>
      <c r="K19" s="20" t="n">
        <v>56</v>
      </c>
      <c r="L19" s="14" t="n">
        <v>82</v>
      </c>
      <c r="M19" s="19" t="n">
        <v>6</v>
      </c>
      <c r="N19" s="19" t="n">
        <v>7</v>
      </c>
      <c r="O19" s="19" t="n">
        <v>9</v>
      </c>
      <c r="P19" s="19" t="n">
        <v>6</v>
      </c>
      <c r="Q19" s="19" t="n">
        <v>10</v>
      </c>
      <c r="R19" s="19" t="n">
        <v>10</v>
      </c>
      <c r="S19" s="19" t="n">
        <v>7</v>
      </c>
      <c r="T19" s="20" t="n">
        <v>9</v>
      </c>
      <c r="U19" s="20" t="n">
        <v>12</v>
      </c>
      <c r="V19" s="15" t="n">
        <v>8</v>
      </c>
      <c r="W19" s="19" t="n">
        <v>26</v>
      </c>
      <c r="X19" s="19" t="n">
        <v>25</v>
      </c>
      <c r="Y19" s="19" t="n">
        <v>37</v>
      </c>
      <c r="Z19" s="19" t="n">
        <v>32</v>
      </c>
      <c r="AA19" s="19" t="n">
        <v>33</v>
      </c>
      <c r="AB19" s="19" t="n">
        <v>36</v>
      </c>
      <c r="AC19" s="19" t="n">
        <v>42</v>
      </c>
      <c r="AD19" s="19" t="n">
        <v>45</v>
      </c>
      <c r="AE19" s="20" t="n">
        <v>47</v>
      </c>
      <c r="AF19" s="16" t="n">
        <v>46</v>
      </c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  <c r="OW19" s="21"/>
      <c r="OX19" s="21"/>
      <c r="OY19" s="21"/>
      <c r="OZ19" s="21"/>
      <c r="PA19" s="21"/>
      <c r="PB19" s="21"/>
      <c r="PC19" s="21"/>
      <c r="PD19" s="21"/>
      <c r="PE19" s="21"/>
      <c r="PF19" s="21"/>
      <c r="PG19" s="21"/>
      <c r="PH19" s="21"/>
      <c r="PI19" s="21"/>
      <c r="PJ19" s="21"/>
      <c r="PK19" s="21"/>
      <c r="PL19" s="21"/>
      <c r="PM19" s="21"/>
      <c r="PN19" s="21"/>
      <c r="PO19" s="21"/>
      <c r="PP19" s="21"/>
      <c r="PQ19" s="21"/>
      <c r="PR19" s="21"/>
      <c r="PS19" s="21"/>
      <c r="PT19" s="21"/>
      <c r="PU19" s="21"/>
      <c r="PV19" s="21"/>
      <c r="PW19" s="21"/>
      <c r="PX19" s="21"/>
      <c r="PY19" s="21"/>
      <c r="PZ19" s="21"/>
      <c r="QA19" s="21"/>
      <c r="QB19" s="21"/>
      <c r="QC19" s="21"/>
      <c r="QD19" s="21"/>
      <c r="QE19" s="21"/>
      <c r="QF19" s="21"/>
      <c r="QG19" s="21"/>
      <c r="QH19" s="21"/>
      <c r="QI19" s="21"/>
      <c r="QJ19" s="21"/>
      <c r="QK19" s="21"/>
      <c r="QL19" s="21"/>
      <c r="QM19" s="21"/>
      <c r="QN19" s="21"/>
      <c r="QO19" s="21"/>
      <c r="QP19" s="21"/>
      <c r="QQ19" s="21"/>
      <c r="QR19" s="21"/>
      <c r="QS19" s="21"/>
      <c r="QT19" s="21"/>
      <c r="QU19" s="21"/>
      <c r="QV19" s="21"/>
      <c r="QW19" s="21"/>
      <c r="QX19" s="21"/>
      <c r="QY19" s="21"/>
      <c r="QZ19" s="21"/>
      <c r="RA19" s="21"/>
      <c r="RB19" s="21"/>
      <c r="RC19" s="21"/>
      <c r="RD19" s="21"/>
      <c r="RE19" s="21"/>
      <c r="RF19" s="21"/>
      <c r="RG19" s="21"/>
      <c r="RH19" s="21"/>
      <c r="RI19" s="21"/>
      <c r="RJ19" s="21"/>
      <c r="RK19" s="21"/>
      <c r="RL19" s="21"/>
      <c r="RM19" s="21"/>
      <c r="RN19" s="21"/>
      <c r="RO19" s="21"/>
      <c r="RP19" s="21"/>
      <c r="RQ19" s="21"/>
      <c r="RR19" s="21"/>
      <c r="RS19" s="21"/>
      <c r="RT19" s="21"/>
      <c r="RU19" s="21"/>
      <c r="RV19" s="21"/>
      <c r="RW19" s="21"/>
      <c r="RX19" s="21"/>
      <c r="RY19" s="21"/>
      <c r="RZ19" s="21"/>
      <c r="SA19" s="21"/>
      <c r="SB19" s="21"/>
      <c r="SC19" s="21"/>
      <c r="SD19" s="21"/>
      <c r="SE19" s="21"/>
      <c r="SF19" s="21"/>
      <c r="SG19" s="21"/>
      <c r="SH19" s="21"/>
      <c r="SI19" s="21"/>
      <c r="SJ19" s="21"/>
      <c r="SK19" s="21"/>
      <c r="SL19" s="21"/>
      <c r="SM19" s="21"/>
      <c r="SN19" s="21"/>
      <c r="SO19" s="21"/>
      <c r="SP19" s="21"/>
      <c r="SQ19" s="21"/>
      <c r="SR19" s="21"/>
      <c r="SS19" s="21"/>
      <c r="ST19" s="21"/>
      <c r="SU19" s="21"/>
      <c r="SV19" s="21"/>
      <c r="SW19" s="21"/>
      <c r="SX19" s="21"/>
      <c r="SY19" s="21"/>
      <c r="SZ19" s="21"/>
      <c r="TA19" s="21"/>
      <c r="TB19" s="21"/>
      <c r="TC19" s="21"/>
      <c r="TD19" s="21"/>
      <c r="TE19" s="21"/>
      <c r="TF19" s="21"/>
      <c r="TG19" s="21"/>
      <c r="TH19" s="21"/>
      <c r="TI19" s="21"/>
      <c r="TJ19" s="21"/>
      <c r="TK19" s="21"/>
      <c r="TL19" s="21"/>
      <c r="TM19" s="21"/>
      <c r="TN19" s="21"/>
      <c r="TO19" s="21"/>
      <c r="TP19" s="21"/>
      <c r="TQ19" s="21"/>
      <c r="TR19" s="21"/>
      <c r="TS19" s="21"/>
      <c r="TT19" s="21"/>
      <c r="TU19" s="21"/>
      <c r="TV19" s="21"/>
      <c r="TW19" s="21"/>
      <c r="TX19" s="21"/>
      <c r="TY19" s="21"/>
      <c r="TZ19" s="21"/>
      <c r="UA19" s="21"/>
      <c r="UB19" s="21"/>
      <c r="UC19" s="21"/>
      <c r="UD19" s="21"/>
      <c r="UE19" s="21"/>
      <c r="UF19" s="21"/>
      <c r="UG19" s="21"/>
      <c r="UH19" s="21"/>
      <c r="UI19" s="21"/>
      <c r="UJ19" s="21"/>
      <c r="UK19" s="21"/>
      <c r="UL19" s="21"/>
      <c r="UM19" s="21"/>
      <c r="UN19" s="21"/>
      <c r="UO19" s="21"/>
      <c r="UP19" s="21"/>
      <c r="UQ19" s="21"/>
      <c r="UR19" s="21"/>
      <c r="US19" s="21"/>
      <c r="UT19" s="21"/>
      <c r="UU19" s="21"/>
      <c r="UV19" s="21"/>
      <c r="UW19" s="21"/>
      <c r="UX19" s="21"/>
      <c r="UY19" s="21"/>
      <c r="UZ19" s="21"/>
      <c r="VA19" s="21"/>
      <c r="VB19" s="21"/>
      <c r="VC19" s="21"/>
      <c r="VD19" s="21"/>
      <c r="VE19" s="21"/>
      <c r="VF19" s="21"/>
      <c r="VG19" s="21"/>
      <c r="VH19" s="21"/>
      <c r="VI19" s="21"/>
      <c r="VJ19" s="21"/>
      <c r="VK19" s="21"/>
      <c r="VL19" s="21"/>
      <c r="VM19" s="21"/>
      <c r="VN19" s="21"/>
      <c r="VO19" s="21"/>
      <c r="VP19" s="21"/>
      <c r="VQ19" s="21"/>
      <c r="VR19" s="21"/>
      <c r="VS19" s="21"/>
      <c r="VT19" s="21"/>
      <c r="VU19" s="21"/>
      <c r="VV19" s="21"/>
      <c r="VW19" s="21"/>
      <c r="VX19" s="21"/>
      <c r="VY19" s="21"/>
      <c r="VZ19" s="21"/>
      <c r="WA19" s="21"/>
      <c r="WB19" s="21"/>
      <c r="WC19" s="21"/>
      <c r="WD19" s="21"/>
      <c r="WE19" s="21"/>
      <c r="WF19" s="21"/>
      <c r="WG19" s="21"/>
      <c r="WH19" s="21"/>
      <c r="WI19" s="21"/>
      <c r="WJ19" s="21"/>
      <c r="WK19" s="21"/>
      <c r="WL19" s="21"/>
      <c r="WM19" s="21"/>
      <c r="WN19" s="21"/>
      <c r="WO19" s="21"/>
      <c r="WP19" s="21"/>
      <c r="WQ19" s="21"/>
      <c r="WR19" s="21"/>
      <c r="WS19" s="21"/>
      <c r="WT19" s="21"/>
      <c r="WU19" s="21"/>
      <c r="WV19" s="21"/>
      <c r="WW19" s="21"/>
      <c r="WX19" s="21"/>
      <c r="WY19" s="21"/>
      <c r="WZ19" s="21"/>
      <c r="XA19" s="21"/>
      <c r="XB19" s="21"/>
      <c r="XC19" s="21"/>
      <c r="XD19" s="21"/>
      <c r="XE19" s="21"/>
      <c r="XF19" s="21"/>
      <c r="XG19" s="21"/>
      <c r="XH19" s="21"/>
      <c r="XI19" s="21"/>
      <c r="XJ19" s="21"/>
      <c r="XK19" s="21"/>
      <c r="XL19" s="21"/>
      <c r="XM19" s="21"/>
      <c r="XN19" s="21"/>
      <c r="XO19" s="21"/>
      <c r="XP19" s="21"/>
      <c r="XQ19" s="21"/>
      <c r="XR19" s="21"/>
      <c r="XS19" s="21"/>
      <c r="XT19" s="21"/>
      <c r="XU19" s="21"/>
      <c r="XV19" s="21"/>
      <c r="XW19" s="21"/>
      <c r="XX19" s="21"/>
      <c r="XY19" s="21"/>
      <c r="XZ19" s="21"/>
      <c r="YA19" s="21"/>
      <c r="YB19" s="21"/>
      <c r="YC19" s="21"/>
      <c r="YD19" s="21"/>
      <c r="YE19" s="21"/>
      <c r="YF19" s="21"/>
      <c r="YG19" s="21"/>
      <c r="YH19" s="21"/>
      <c r="YI19" s="21"/>
      <c r="YJ19" s="21"/>
      <c r="YK19" s="21"/>
      <c r="YL19" s="21"/>
      <c r="YM19" s="21"/>
      <c r="YN19" s="21"/>
      <c r="YO19" s="21"/>
      <c r="YP19" s="21"/>
      <c r="YQ19" s="21"/>
      <c r="YR19" s="21"/>
      <c r="YS19" s="21"/>
      <c r="YT19" s="21"/>
      <c r="YU19" s="21"/>
      <c r="YV19" s="21"/>
      <c r="YW19" s="21"/>
      <c r="YX19" s="21"/>
      <c r="YY19" s="21"/>
      <c r="YZ19" s="21"/>
      <c r="ZA19" s="21"/>
      <c r="ZB19" s="21"/>
      <c r="ZC19" s="21"/>
      <c r="ZD19" s="21"/>
      <c r="ZE19" s="21"/>
      <c r="ZF19" s="21"/>
      <c r="ZG19" s="21"/>
      <c r="ZH19" s="21"/>
      <c r="ZI19" s="21"/>
      <c r="ZJ19" s="21"/>
      <c r="ZK19" s="21"/>
      <c r="ZL19" s="21"/>
      <c r="ZM19" s="21"/>
      <c r="ZN19" s="21"/>
      <c r="ZO19" s="21"/>
      <c r="ZP19" s="21"/>
      <c r="ZQ19" s="21"/>
      <c r="ZR19" s="21"/>
      <c r="ZS19" s="21"/>
      <c r="ZT19" s="21"/>
      <c r="ZU19" s="21"/>
      <c r="ZV19" s="21"/>
      <c r="ZW19" s="21"/>
      <c r="ZX19" s="21"/>
      <c r="ZY19" s="21"/>
      <c r="ZZ19" s="21"/>
      <c r="AAA19" s="21"/>
      <c r="AAB19" s="21"/>
      <c r="AAC19" s="21"/>
      <c r="AAD19" s="21"/>
      <c r="AAE19" s="21"/>
      <c r="AAF19" s="21"/>
      <c r="AAG19" s="21"/>
      <c r="AAH19" s="21"/>
      <c r="AAI19" s="21"/>
      <c r="AAJ19" s="21"/>
      <c r="AAK19" s="21"/>
      <c r="AAL19" s="21"/>
      <c r="AAM19" s="21"/>
      <c r="AAN19" s="21"/>
      <c r="AAO19" s="21"/>
      <c r="AAP19" s="21"/>
      <c r="AAQ19" s="21"/>
      <c r="AAR19" s="21"/>
      <c r="AAS19" s="21"/>
      <c r="AAT19" s="21"/>
      <c r="AAU19" s="21"/>
      <c r="AAV19" s="21"/>
      <c r="AAW19" s="21"/>
      <c r="AAX19" s="21"/>
      <c r="AAY19" s="21"/>
      <c r="AAZ19" s="21"/>
      <c r="ABA19" s="21"/>
      <c r="ABB19" s="21"/>
      <c r="ABC19" s="21"/>
      <c r="ABD19" s="21"/>
      <c r="ABE19" s="21"/>
      <c r="ABF19" s="21"/>
      <c r="ABG19" s="21"/>
      <c r="ABH19" s="21"/>
      <c r="ABI19" s="21"/>
      <c r="ABJ19" s="21"/>
      <c r="ABK19" s="21"/>
      <c r="ABL19" s="21"/>
      <c r="ABM19" s="21"/>
      <c r="ABN19" s="21"/>
      <c r="ABO19" s="21"/>
      <c r="ABP19" s="21"/>
      <c r="ABQ19" s="21"/>
      <c r="ABR19" s="21"/>
      <c r="ABS19" s="21"/>
      <c r="ABT19" s="21"/>
      <c r="ABU19" s="21"/>
      <c r="ABV19" s="21"/>
      <c r="ABW19" s="21"/>
      <c r="ABX19" s="21"/>
      <c r="ABY19" s="21"/>
      <c r="ABZ19" s="21"/>
      <c r="ACA19" s="21"/>
      <c r="ACB19" s="21"/>
      <c r="ACC19" s="21"/>
      <c r="ACD19" s="21"/>
      <c r="ACE19" s="21"/>
      <c r="ACF19" s="21"/>
      <c r="ACG19" s="21"/>
      <c r="ACH19" s="21"/>
      <c r="ACI19" s="21"/>
      <c r="ACJ19" s="21"/>
      <c r="ACK19" s="21"/>
      <c r="ACL19" s="21"/>
      <c r="ACM19" s="21"/>
      <c r="ACN19" s="21"/>
      <c r="ACO19" s="21"/>
      <c r="ACP19" s="21"/>
      <c r="ACQ19" s="21"/>
      <c r="ACR19" s="21"/>
      <c r="ACS19" s="21"/>
      <c r="ACT19" s="21"/>
      <c r="ACU19" s="21"/>
      <c r="ACV19" s="21"/>
      <c r="ACW19" s="21"/>
      <c r="ACX19" s="21"/>
      <c r="ACY19" s="21"/>
      <c r="ACZ19" s="21"/>
      <c r="ADA19" s="21"/>
      <c r="ADB19" s="21"/>
      <c r="ADC19" s="21"/>
      <c r="ADD19" s="21"/>
      <c r="ADE19" s="21"/>
      <c r="ADF19" s="21"/>
      <c r="ADG19" s="21"/>
      <c r="ADH19" s="21"/>
      <c r="ADI19" s="21"/>
      <c r="ADJ19" s="21"/>
      <c r="ADK19" s="21"/>
      <c r="ADL19" s="21"/>
      <c r="ADM19" s="21"/>
      <c r="ADN19" s="21"/>
      <c r="ADO19" s="21"/>
      <c r="ADP19" s="21"/>
      <c r="ADQ19" s="21"/>
      <c r="ADR19" s="21"/>
      <c r="ADS19" s="21"/>
      <c r="ADT19" s="21"/>
      <c r="ADU19" s="21"/>
      <c r="ADV19" s="21"/>
      <c r="ADW19" s="21"/>
      <c r="ADX19" s="21"/>
      <c r="ADY19" s="21"/>
      <c r="ADZ19" s="21"/>
      <c r="AEA19" s="21"/>
      <c r="AEB19" s="21"/>
      <c r="AEC19" s="21"/>
      <c r="AED19" s="21"/>
      <c r="AEE19" s="21"/>
      <c r="AEF19" s="21"/>
      <c r="AEG19" s="21"/>
      <c r="AEH19" s="21"/>
      <c r="AEI19" s="21"/>
      <c r="AEJ19" s="21"/>
      <c r="AEK19" s="21"/>
      <c r="AEL19" s="21"/>
      <c r="AEM19" s="21"/>
      <c r="AEN19" s="21"/>
      <c r="AEO19" s="21"/>
      <c r="AEP19" s="21"/>
      <c r="AEQ19" s="21"/>
      <c r="AER19" s="21"/>
      <c r="AES19" s="21"/>
      <c r="AET19" s="21"/>
      <c r="AEU19" s="21"/>
      <c r="AEV19" s="21"/>
      <c r="AEW19" s="21"/>
      <c r="AEX19" s="21"/>
      <c r="AEY19" s="21"/>
      <c r="AEZ19" s="21"/>
      <c r="AFA19" s="21"/>
      <c r="AFB19" s="21"/>
      <c r="AFC19" s="21"/>
      <c r="AFD19" s="21"/>
      <c r="AFE19" s="21"/>
      <c r="AFF19" s="21"/>
      <c r="AFG19" s="21"/>
      <c r="AFH19" s="21"/>
      <c r="AFI19" s="21"/>
      <c r="AFJ19" s="21"/>
      <c r="AFK19" s="21"/>
      <c r="AFL19" s="21"/>
      <c r="AFM19" s="21"/>
      <c r="AFN19" s="21"/>
      <c r="AFO19" s="21"/>
      <c r="AFP19" s="21"/>
      <c r="AFQ19" s="21"/>
      <c r="AFR19" s="21"/>
      <c r="AFS19" s="21"/>
      <c r="AFT19" s="21"/>
      <c r="AFU19" s="21"/>
      <c r="AFV19" s="21"/>
      <c r="AFW19" s="21"/>
      <c r="AFX19" s="21"/>
      <c r="AFY19" s="21"/>
      <c r="AFZ19" s="21"/>
      <c r="AGA19" s="21"/>
      <c r="AGB19" s="21"/>
      <c r="AGC19" s="21"/>
      <c r="AGD19" s="21"/>
      <c r="AGE19" s="21"/>
      <c r="AGF19" s="21"/>
      <c r="AGG19" s="21"/>
      <c r="AGH19" s="21"/>
      <c r="AGI19" s="21"/>
      <c r="AGJ19" s="21"/>
      <c r="AGK19" s="21"/>
      <c r="AGL19" s="21"/>
      <c r="AGM19" s="21"/>
      <c r="AGN19" s="21"/>
      <c r="AGO19" s="21"/>
      <c r="AGP19" s="21"/>
      <c r="AGQ19" s="21"/>
      <c r="AGR19" s="21"/>
      <c r="AGS19" s="21"/>
      <c r="AGT19" s="21"/>
      <c r="AGU19" s="21"/>
      <c r="AGV19" s="21"/>
      <c r="AGW19" s="21"/>
      <c r="AGX19" s="21"/>
      <c r="AGY19" s="21"/>
      <c r="AGZ19" s="21"/>
      <c r="AHA19" s="21"/>
      <c r="AHB19" s="21"/>
      <c r="AHC19" s="21"/>
      <c r="AHD19" s="21"/>
      <c r="AHE19" s="21"/>
      <c r="AHF19" s="21"/>
      <c r="AHG19" s="21"/>
      <c r="AHH19" s="21"/>
      <c r="AHI19" s="21"/>
      <c r="AHJ19" s="21"/>
      <c r="AHK19" s="21"/>
      <c r="AHL19" s="21"/>
      <c r="AHM19" s="21"/>
      <c r="AHN19" s="21"/>
      <c r="AHO19" s="0"/>
      <c r="AHP19" s="0"/>
      <c r="AHQ19" s="0"/>
      <c r="AHR19" s="0"/>
    </row>
    <row r="20" s="21" customFormat="true" ht="15.3" hidden="false" customHeight="false" outlineLevel="0" collapsed="false">
      <c r="A20" s="22"/>
      <c r="B20" s="24" t="s">
        <v>50</v>
      </c>
      <c r="C20" s="12" t="n">
        <v>42</v>
      </c>
      <c r="D20" s="12" t="n">
        <v>41</v>
      </c>
      <c r="E20" s="12" t="n">
        <v>56</v>
      </c>
      <c r="F20" s="12" t="n">
        <v>56</v>
      </c>
      <c r="G20" s="12" t="n">
        <v>72</v>
      </c>
      <c r="H20" s="12" t="n">
        <v>82</v>
      </c>
      <c r="I20" s="12" t="n">
        <v>84</v>
      </c>
      <c r="J20" s="12" t="n">
        <v>104</v>
      </c>
      <c r="K20" s="13" t="n">
        <v>102</v>
      </c>
      <c r="L20" s="14" t="n">
        <v>112</v>
      </c>
      <c r="M20" s="12" t="n">
        <v>4</v>
      </c>
      <c r="N20" s="12" t="n">
        <v>5</v>
      </c>
      <c r="O20" s="12" t="n">
        <v>3</v>
      </c>
      <c r="P20" s="12" t="n">
        <v>8</v>
      </c>
      <c r="Q20" s="12" t="n">
        <v>6</v>
      </c>
      <c r="R20" s="12" t="n">
        <v>7</v>
      </c>
      <c r="S20" s="12" t="n">
        <v>13</v>
      </c>
      <c r="T20" s="12" t="n">
        <v>9</v>
      </c>
      <c r="U20" s="13" t="n">
        <v>11</v>
      </c>
      <c r="V20" s="15" t="n">
        <v>11</v>
      </c>
      <c r="W20" s="12" t="n">
        <v>24</v>
      </c>
      <c r="X20" s="12" t="n">
        <v>17</v>
      </c>
      <c r="Y20" s="12" t="n">
        <v>27</v>
      </c>
      <c r="Z20" s="12" t="n">
        <v>28</v>
      </c>
      <c r="AA20" s="12" t="n">
        <v>34</v>
      </c>
      <c r="AB20" s="12" t="n">
        <v>44</v>
      </c>
      <c r="AC20" s="12" t="n">
        <v>48</v>
      </c>
      <c r="AD20" s="12" t="n">
        <v>48</v>
      </c>
      <c r="AE20" s="13" t="n">
        <v>53</v>
      </c>
      <c r="AF20" s="16" t="n">
        <v>68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0"/>
      <c r="AHP20" s="0"/>
      <c r="AHQ20" s="0"/>
      <c r="AHR20" s="0"/>
    </row>
    <row r="21" s="3" customFormat="true" ht="15.3" hidden="false" customHeight="false" outlineLevel="0" collapsed="false">
      <c r="A21" s="30"/>
      <c r="B21" s="25" t="s">
        <v>51</v>
      </c>
      <c r="C21" s="19" t="n">
        <v>11</v>
      </c>
      <c r="D21" s="19" t="n">
        <v>14</v>
      </c>
      <c r="E21" s="19" t="n">
        <v>49</v>
      </c>
      <c r="F21" s="19" t="n">
        <v>41</v>
      </c>
      <c r="G21" s="19" t="n">
        <v>33</v>
      </c>
      <c r="H21" s="19" t="n">
        <v>50</v>
      </c>
      <c r="I21" s="19" t="n">
        <v>63</v>
      </c>
      <c r="J21" s="19" t="n">
        <v>100</v>
      </c>
      <c r="K21" s="20" t="n">
        <v>100</v>
      </c>
      <c r="L21" s="14" t="n">
        <v>119</v>
      </c>
      <c r="M21" s="19" t="n">
        <v>1</v>
      </c>
      <c r="N21" s="19" t="n">
        <v>1</v>
      </c>
      <c r="O21" s="19" t="n">
        <v>2</v>
      </c>
      <c r="P21" s="19" t="n">
        <v>1</v>
      </c>
      <c r="Q21" s="19" t="n">
        <v>2</v>
      </c>
      <c r="R21" s="19" t="n">
        <v>5</v>
      </c>
      <c r="S21" s="19" t="n">
        <v>6</v>
      </c>
      <c r="T21" s="19" t="n">
        <v>5</v>
      </c>
      <c r="U21" s="20" t="n">
        <v>12</v>
      </c>
      <c r="V21" s="15" t="n">
        <v>14</v>
      </c>
      <c r="W21" s="19" t="n">
        <v>5</v>
      </c>
      <c r="X21" s="19" t="n">
        <v>5</v>
      </c>
      <c r="Y21" s="19" t="n">
        <v>18</v>
      </c>
      <c r="Z21" s="19" t="n">
        <v>14</v>
      </c>
      <c r="AA21" s="19" t="n">
        <v>19</v>
      </c>
      <c r="AB21" s="19" t="n">
        <v>27</v>
      </c>
      <c r="AC21" s="19" t="n">
        <v>21</v>
      </c>
      <c r="AD21" s="20" t="n">
        <v>50</v>
      </c>
      <c r="AE21" s="20" t="n">
        <v>56</v>
      </c>
      <c r="AF21" s="16" t="n">
        <v>75</v>
      </c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/>
      <c r="NX21" s="21"/>
      <c r="NY21" s="21"/>
      <c r="NZ21" s="21"/>
      <c r="OA21" s="21"/>
      <c r="OB21" s="21"/>
      <c r="OC21" s="21"/>
      <c r="OD21" s="21"/>
      <c r="OE21" s="21"/>
      <c r="OF21" s="21"/>
      <c r="OG21" s="21"/>
      <c r="OH21" s="21"/>
      <c r="OI21" s="21"/>
      <c r="OJ21" s="21"/>
      <c r="OK21" s="21"/>
      <c r="OL21" s="21"/>
      <c r="OM21" s="21"/>
      <c r="ON21" s="21"/>
      <c r="OO21" s="21"/>
      <c r="OP21" s="21"/>
      <c r="OQ21" s="21"/>
      <c r="OR21" s="21"/>
      <c r="OS21" s="21"/>
      <c r="OT21" s="21"/>
      <c r="OU21" s="21"/>
      <c r="OV21" s="21"/>
      <c r="OW21" s="21"/>
      <c r="OX21" s="21"/>
      <c r="OY21" s="21"/>
      <c r="OZ21" s="21"/>
      <c r="PA21" s="21"/>
      <c r="PB21" s="21"/>
      <c r="PC21" s="21"/>
      <c r="PD21" s="21"/>
      <c r="PE21" s="21"/>
      <c r="PF21" s="21"/>
      <c r="PG21" s="21"/>
      <c r="PH21" s="21"/>
      <c r="PI21" s="21"/>
      <c r="PJ21" s="21"/>
      <c r="PK21" s="21"/>
      <c r="PL21" s="21"/>
      <c r="PM21" s="21"/>
      <c r="PN21" s="21"/>
      <c r="PO21" s="21"/>
      <c r="PP21" s="21"/>
      <c r="PQ21" s="21"/>
      <c r="PR21" s="21"/>
      <c r="PS21" s="21"/>
      <c r="PT21" s="21"/>
      <c r="PU21" s="21"/>
      <c r="PV21" s="21"/>
      <c r="PW21" s="21"/>
      <c r="PX21" s="21"/>
      <c r="PY21" s="21"/>
      <c r="PZ21" s="21"/>
      <c r="QA21" s="21"/>
      <c r="QB21" s="21"/>
      <c r="QC21" s="21"/>
      <c r="QD21" s="21"/>
      <c r="QE21" s="21"/>
      <c r="QF21" s="21"/>
      <c r="QG21" s="21"/>
      <c r="QH21" s="21"/>
      <c r="QI21" s="21"/>
      <c r="QJ21" s="21"/>
      <c r="QK21" s="21"/>
      <c r="QL21" s="21"/>
      <c r="QM21" s="21"/>
      <c r="QN21" s="21"/>
      <c r="QO21" s="21"/>
      <c r="QP21" s="21"/>
      <c r="QQ21" s="21"/>
      <c r="QR21" s="21"/>
      <c r="QS21" s="21"/>
      <c r="QT21" s="21"/>
      <c r="QU21" s="21"/>
      <c r="QV21" s="21"/>
      <c r="QW21" s="21"/>
      <c r="QX21" s="21"/>
      <c r="QY21" s="21"/>
      <c r="QZ21" s="21"/>
      <c r="RA21" s="21"/>
      <c r="RB21" s="21"/>
      <c r="RC21" s="21"/>
      <c r="RD21" s="21"/>
      <c r="RE21" s="21"/>
      <c r="RF21" s="21"/>
      <c r="RG21" s="21"/>
      <c r="RH21" s="21"/>
      <c r="RI21" s="21"/>
      <c r="RJ21" s="21"/>
      <c r="RK21" s="21"/>
      <c r="RL21" s="21"/>
      <c r="RM21" s="21"/>
      <c r="RN21" s="21"/>
      <c r="RO21" s="21"/>
      <c r="RP21" s="21"/>
      <c r="RQ21" s="21"/>
      <c r="RR21" s="21"/>
      <c r="RS21" s="21"/>
      <c r="RT21" s="21"/>
      <c r="RU21" s="21"/>
      <c r="RV21" s="21"/>
      <c r="RW21" s="21"/>
      <c r="RX21" s="21"/>
      <c r="RY21" s="21"/>
      <c r="RZ21" s="21"/>
      <c r="SA21" s="21"/>
      <c r="SB21" s="21"/>
      <c r="SC21" s="21"/>
      <c r="SD21" s="21"/>
      <c r="SE21" s="21"/>
      <c r="SF21" s="21"/>
      <c r="SG21" s="21"/>
      <c r="SH21" s="21"/>
      <c r="SI21" s="21"/>
      <c r="SJ21" s="21"/>
      <c r="SK21" s="21"/>
      <c r="SL21" s="21"/>
      <c r="SM21" s="21"/>
      <c r="SN21" s="21"/>
      <c r="SO21" s="21"/>
      <c r="SP21" s="21"/>
      <c r="SQ21" s="21"/>
      <c r="SR21" s="21"/>
      <c r="SS21" s="21"/>
      <c r="ST21" s="21"/>
      <c r="SU21" s="21"/>
      <c r="SV21" s="21"/>
      <c r="SW21" s="21"/>
      <c r="SX21" s="21"/>
      <c r="SY21" s="21"/>
      <c r="SZ21" s="21"/>
      <c r="TA21" s="21"/>
      <c r="TB21" s="21"/>
      <c r="TC21" s="21"/>
      <c r="TD21" s="21"/>
      <c r="TE21" s="21"/>
      <c r="TF21" s="21"/>
      <c r="TG21" s="21"/>
      <c r="TH21" s="21"/>
      <c r="TI21" s="21"/>
      <c r="TJ21" s="21"/>
      <c r="TK21" s="21"/>
      <c r="TL21" s="21"/>
      <c r="TM21" s="21"/>
      <c r="TN21" s="21"/>
      <c r="TO21" s="21"/>
      <c r="TP21" s="21"/>
      <c r="TQ21" s="21"/>
      <c r="TR21" s="21"/>
      <c r="TS21" s="21"/>
      <c r="TT21" s="21"/>
      <c r="TU21" s="21"/>
      <c r="TV21" s="21"/>
      <c r="TW21" s="21"/>
      <c r="TX21" s="21"/>
      <c r="TY21" s="21"/>
      <c r="TZ21" s="21"/>
      <c r="UA21" s="21"/>
      <c r="UB21" s="21"/>
      <c r="UC21" s="21"/>
      <c r="UD21" s="21"/>
      <c r="UE21" s="21"/>
      <c r="UF21" s="21"/>
      <c r="UG21" s="21"/>
      <c r="UH21" s="21"/>
      <c r="UI21" s="21"/>
      <c r="UJ21" s="21"/>
      <c r="UK21" s="21"/>
      <c r="UL21" s="21"/>
      <c r="UM21" s="21"/>
      <c r="UN21" s="21"/>
      <c r="UO21" s="21"/>
      <c r="UP21" s="21"/>
      <c r="UQ21" s="21"/>
      <c r="UR21" s="21"/>
      <c r="US21" s="21"/>
      <c r="UT21" s="21"/>
      <c r="UU21" s="21"/>
      <c r="UV21" s="21"/>
      <c r="UW21" s="21"/>
      <c r="UX21" s="21"/>
      <c r="UY21" s="21"/>
      <c r="UZ21" s="21"/>
      <c r="VA21" s="21"/>
      <c r="VB21" s="21"/>
      <c r="VC21" s="21"/>
      <c r="VD21" s="21"/>
      <c r="VE21" s="21"/>
      <c r="VF21" s="21"/>
      <c r="VG21" s="21"/>
      <c r="VH21" s="21"/>
      <c r="VI21" s="21"/>
      <c r="VJ21" s="21"/>
      <c r="VK21" s="21"/>
      <c r="VL21" s="21"/>
      <c r="VM21" s="21"/>
      <c r="VN21" s="21"/>
      <c r="VO21" s="21"/>
      <c r="VP21" s="21"/>
      <c r="VQ21" s="21"/>
      <c r="VR21" s="21"/>
      <c r="VS21" s="21"/>
      <c r="VT21" s="21"/>
      <c r="VU21" s="21"/>
      <c r="VV21" s="21"/>
      <c r="VW21" s="21"/>
      <c r="VX21" s="21"/>
      <c r="VY21" s="21"/>
      <c r="VZ21" s="21"/>
      <c r="WA21" s="21"/>
      <c r="WB21" s="21"/>
      <c r="WC21" s="21"/>
      <c r="WD21" s="21"/>
      <c r="WE21" s="21"/>
      <c r="WF21" s="21"/>
      <c r="WG21" s="21"/>
      <c r="WH21" s="21"/>
      <c r="WI21" s="21"/>
      <c r="WJ21" s="21"/>
      <c r="WK21" s="21"/>
      <c r="WL21" s="21"/>
      <c r="WM21" s="21"/>
      <c r="WN21" s="21"/>
      <c r="WO21" s="21"/>
      <c r="WP21" s="21"/>
      <c r="WQ21" s="21"/>
      <c r="WR21" s="21"/>
      <c r="WS21" s="21"/>
      <c r="WT21" s="21"/>
      <c r="WU21" s="21"/>
      <c r="WV21" s="21"/>
      <c r="WW21" s="21"/>
      <c r="WX21" s="21"/>
      <c r="WY21" s="21"/>
      <c r="WZ21" s="21"/>
      <c r="XA21" s="21"/>
      <c r="XB21" s="21"/>
      <c r="XC21" s="21"/>
      <c r="XD21" s="21"/>
      <c r="XE21" s="21"/>
      <c r="XF21" s="21"/>
      <c r="XG21" s="21"/>
      <c r="XH21" s="21"/>
      <c r="XI21" s="21"/>
      <c r="XJ21" s="21"/>
      <c r="XK21" s="21"/>
      <c r="XL21" s="21"/>
      <c r="XM21" s="21"/>
      <c r="XN21" s="21"/>
      <c r="XO21" s="21"/>
      <c r="XP21" s="21"/>
      <c r="XQ21" s="21"/>
      <c r="XR21" s="21"/>
      <c r="XS21" s="21"/>
      <c r="XT21" s="21"/>
      <c r="XU21" s="21"/>
      <c r="XV21" s="21"/>
      <c r="XW21" s="21"/>
      <c r="XX21" s="21"/>
      <c r="XY21" s="21"/>
      <c r="XZ21" s="21"/>
      <c r="YA21" s="21"/>
      <c r="YB21" s="21"/>
      <c r="YC21" s="21"/>
      <c r="YD21" s="21"/>
      <c r="YE21" s="21"/>
      <c r="YF21" s="21"/>
      <c r="YG21" s="21"/>
      <c r="YH21" s="21"/>
      <c r="YI21" s="21"/>
      <c r="YJ21" s="21"/>
      <c r="YK21" s="21"/>
      <c r="YL21" s="21"/>
      <c r="YM21" s="21"/>
      <c r="YN21" s="21"/>
      <c r="YO21" s="21"/>
      <c r="YP21" s="21"/>
      <c r="YQ21" s="21"/>
      <c r="YR21" s="21"/>
      <c r="YS21" s="21"/>
      <c r="YT21" s="21"/>
      <c r="YU21" s="21"/>
      <c r="YV21" s="21"/>
      <c r="YW21" s="21"/>
      <c r="YX21" s="21"/>
      <c r="YY21" s="21"/>
      <c r="YZ21" s="21"/>
      <c r="ZA21" s="21"/>
      <c r="ZB21" s="21"/>
      <c r="ZC21" s="21"/>
      <c r="ZD21" s="21"/>
      <c r="ZE21" s="21"/>
      <c r="ZF21" s="21"/>
      <c r="ZG21" s="21"/>
      <c r="ZH21" s="21"/>
      <c r="ZI21" s="21"/>
      <c r="ZJ21" s="21"/>
      <c r="ZK21" s="21"/>
      <c r="ZL21" s="21"/>
      <c r="ZM21" s="21"/>
      <c r="ZN21" s="21"/>
      <c r="ZO21" s="21"/>
      <c r="ZP21" s="21"/>
      <c r="ZQ21" s="21"/>
      <c r="ZR21" s="21"/>
      <c r="ZS21" s="21"/>
      <c r="ZT21" s="21"/>
      <c r="ZU21" s="21"/>
      <c r="ZV21" s="21"/>
      <c r="ZW21" s="21"/>
      <c r="ZX21" s="21"/>
      <c r="ZY21" s="21"/>
      <c r="ZZ21" s="21"/>
      <c r="AAA21" s="21"/>
      <c r="AAB21" s="21"/>
      <c r="AAC21" s="21"/>
      <c r="AAD21" s="21"/>
      <c r="AAE21" s="21"/>
      <c r="AAF21" s="21"/>
      <c r="AAG21" s="21"/>
      <c r="AAH21" s="21"/>
      <c r="AAI21" s="21"/>
      <c r="AAJ21" s="21"/>
      <c r="AAK21" s="21"/>
      <c r="AAL21" s="21"/>
      <c r="AAM21" s="21"/>
      <c r="AAN21" s="21"/>
      <c r="AAO21" s="21"/>
      <c r="AAP21" s="21"/>
      <c r="AAQ21" s="21"/>
      <c r="AAR21" s="21"/>
      <c r="AAS21" s="21"/>
      <c r="AAT21" s="21"/>
      <c r="AAU21" s="21"/>
      <c r="AAV21" s="21"/>
      <c r="AAW21" s="21"/>
      <c r="AAX21" s="21"/>
      <c r="AAY21" s="21"/>
      <c r="AAZ21" s="21"/>
      <c r="ABA21" s="21"/>
      <c r="ABB21" s="21"/>
      <c r="ABC21" s="21"/>
      <c r="ABD21" s="21"/>
      <c r="ABE21" s="21"/>
      <c r="ABF21" s="21"/>
      <c r="ABG21" s="21"/>
      <c r="ABH21" s="21"/>
      <c r="ABI21" s="21"/>
      <c r="ABJ21" s="21"/>
      <c r="ABK21" s="21"/>
      <c r="ABL21" s="21"/>
      <c r="ABM21" s="21"/>
      <c r="ABN21" s="21"/>
      <c r="ABO21" s="21"/>
      <c r="ABP21" s="21"/>
      <c r="ABQ21" s="21"/>
      <c r="ABR21" s="21"/>
      <c r="ABS21" s="21"/>
      <c r="ABT21" s="21"/>
      <c r="ABU21" s="21"/>
      <c r="ABV21" s="21"/>
      <c r="ABW21" s="21"/>
      <c r="ABX21" s="21"/>
      <c r="ABY21" s="21"/>
      <c r="ABZ21" s="21"/>
      <c r="ACA21" s="21"/>
      <c r="ACB21" s="21"/>
      <c r="ACC21" s="21"/>
      <c r="ACD21" s="21"/>
      <c r="ACE21" s="21"/>
      <c r="ACF21" s="21"/>
      <c r="ACG21" s="21"/>
      <c r="ACH21" s="21"/>
      <c r="ACI21" s="21"/>
      <c r="ACJ21" s="21"/>
      <c r="ACK21" s="21"/>
      <c r="ACL21" s="21"/>
      <c r="ACM21" s="21"/>
      <c r="ACN21" s="21"/>
      <c r="ACO21" s="21"/>
      <c r="ACP21" s="21"/>
      <c r="ACQ21" s="21"/>
      <c r="ACR21" s="21"/>
      <c r="ACS21" s="21"/>
      <c r="ACT21" s="21"/>
      <c r="ACU21" s="21"/>
      <c r="ACV21" s="21"/>
      <c r="ACW21" s="21"/>
      <c r="ACX21" s="21"/>
      <c r="ACY21" s="21"/>
      <c r="ACZ21" s="21"/>
      <c r="ADA21" s="21"/>
      <c r="ADB21" s="21"/>
      <c r="ADC21" s="21"/>
      <c r="ADD21" s="21"/>
      <c r="ADE21" s="21"/>
      <c r="ADF21" s="21"/>
      <c r="ADG21" s="21"/>
      <c r="ADH21" s="21"/>
      <c r="ADI21" s="21"/>
      <c r="ADJ21" s="21"/>
      <c r="ADK21" s="21"/>
      <c r="ADL21" s="21"/>
      <c r="ADM21" s="21"/>
      <c r="ADN21" s="21"/>
      <c r="ADO21" s="21"/>
      <c r="ADP21" s="21"/>
      <c r="ADQ21" s="21"/>
      <c r="ADR21" s="21"/>
      <c r="ADS21" s="21"/>
      <c r="ADT21" s="21"/>
      <c r="ADU21" s="21"/>
      <c r="ADV21" s="21"/>
      <c r="ADW21" s="21"/>
      <c r="ADX21" s="21"/>
      <c r="ADY21" s="21"/>
      <c r="ADZ21" s="21"/>
      <c r="AEA21" s="21"/>
      <c r="AEB21" s="21"/>
      <c r="AEC21" s="21"/>
      <c r="AED21" s="21"/>
      <c r="AEE21" s="21"/>
      <c r="AEF21" s="21"/>
      <c r="AEG21" s="21"/>
      <c r="AEH21" s="21"/>
      <c r="AEI21" s="21"/>
      <c r="AEJ21" s="21"/>
      <c r="AEK21" s="21"/>
      <c r="AEL21" s="21"/>
      <c r="AEM21" s="21"/>
      <c r="AEN21" s="21"/>
      <c r="AEO21" s="21"/>
      <c r="AEP21" s="21"/>
      <c r="AEQ21" s="21"/>
      <c r="AER21" s="21"/>
      <c r="AES21" s="21"/>
      <c r="AET21" s="21"/>
      <c r="AEU21" s="21"/>
      <c r="AEV21" s="21"/>
      <c r="AEW21" s="21"/>
      <c r="AEX21" s="21"/>
      <c r="AEY21" s="21"/>
      <c r="AEZ21" s="21"/>
      <c r="AFA21" s="21"/>
      <c r="AFB21" s="21"/>
      <c r="AFC21" s="21"/>
      <c r="AFD21" s="21"/>
      <c r="AFE21" s="21"/>
      <c r="AFF21" s="21"/>
      <c r="AFG21" s="21"/>
      <c r="AFH21" s="21"/>
      <c r="AFI21" s="21"/>
      <c r="AFJ21" s="21"/>
      <c r="AFK21" s="21"/>
      <c r="AFL21" s="21"/>
      <c r="AFM21" s="21"/>
      <c r="AFN21" s="21"/>
      <c r="AFO21" s="21"/>
      <c r="AFP21" s="21"/>
      <c r="AFQ21" s="21"/>
      <c r="AFR21" s="21"/>
      <c r="AFS21" s="21"/>
      <c r="AFT21" s="21"/>
      <c r="AFU21" s="21"/>
      <c r="AFV21" s="21"/>
      <c r="AFW21" s="21"/>
      <c r="AFX21" s="21"/>
      <c r="AFY21" s="21"/>
      <c r="AFZ21" s="21"/>
      <c r="AGA21" s="21"/>
      <c r="AGB21" s="21"/>
      <c r="AGC21" s="21"/>
      <c r="AGD21" s="21"/>
      <c r="AGE21" s="21"/>
      <c r="AGF21" s="21"/>
      <c r="AGG21" s="21"/>
      <c r="AGH21" s="21"/>
      <c r="AGI21" s="21"/>
      <c r="AGJ21" s="21"/>
      <c r="AGK21" s="21"/>
      <c r="AGL21" s="21"/>
      <c r="AGM21" s="21"/>
      <c r="AGN21" s="21"/>
      <c r="AGO21" s="21"/>
      <c r="AGP21" s="21"/>
      <c r="AGQ21" s="21"/>
      <c r="AGR21" s="21"/>
      <c r="AGS21" s="21"/>
      <c r="AGT21" s="21"/>
      <c r="AGU21" s="21"/>
      <c r="AGV21" s="21"/>
      <c r="AGW21" s="21"/>
      <c r="AGX21" s="21"/>
      <c r="AGY21" s="21"/>
      <c r="AGZ21" s="21"/>
      <c r="AHA21" s="21"/>
      <c r="AHB21" s="21"/>
      <c r="AHC21" s="21"/>
      <c r="AHD21" s="21"/>
      <c r="AHE21" s="21"/>
      <c r="AHF21" s="21"/>
      <c r="AHG21" s="21"/>
      <c r="AHH21" s="21"/>
      <c r="AHI21" s="21"/>
      <c r="AHJ21" s="21"/>
      <c r="AHK21" s="21"/>
      <c r="AHL21" s="21"/>
      <c r="AHM21" s="21"/>
      <c r="AHN21" s="21"/>
      <c r="AHO21" s="0"/>
      <c r="AHP21" s="0"/>
      <c r="AHQ21" s="0"/>
      <c r="AHR21" s="0"/>
    </row>
    <row r="22" s="21" customFormat="true" ht="15.3" hidden="false" customHeight="false" outlineLevel="0" collapsed="false">
      <c r="A22" s="22"/>
      <c r="B22" s="24" t="s">
        <v>52</v>
      </c>
      <c r="C22" s="12" t="n">
        <v>58</v>
      </c>
      <c r="D22" s="12" t="n">
        <v>73</v>
      </c>
      <c r="E22" s="12" t="n">
        <v>105</v>
      </c>
      <c r="F22" s="12" t="n">
        <v>93</v>
      </c>
      <c r="G22" s="12" t="n">
        <v>74</v>
      </c>
      <c r="H22" s="12" t="n">
        <v>106</v>
      </c>
      <c r="I22" s="12" t="n">
        <v>124</v>
      </c>
      <c r="J22" s="12" t="n">
        <v>202</v>
      </c>
      <c r="K22" s="13" t="n">
        <v>186</v>
      </c>
      <c r="L22" s="14" t="n">
        <v>209</v>
      </c>
      <c r="M22" s="12" t="n">
        <v>3</v>
      </c>
      <c r="N22" s="12" t="n">
        <v>11</v>
      </c>
      <c r="O22" s="12" t="n">
        <v>13</v>
      </c>
      <c r="P22" s="12" t="n">
        <v>11</v>
      </c>
      <c r="Q22" s="12" t="n">
        <v>13</v>
      </c>
      <c r="R22" s="12" t="n">
        <v>8</v>
      </c>
      <c r="S22" s="12" t="n">
        <v>17</v>
      </c>
      <c r="T22" s="12" t="n">
        <v>18</v>
      </c>
      <c r="U22" s="13" t="n">
        <v>18</v>
      </c>
      <c r="V22" s="15" t="n">
        <v>25</v>
      </c>
      <c r="W22" s="12" t="n">
        <v>23</v>
      </c>
      <c r="X22" s="12" t="n">
        <v>28</v>
      </c>
      <c r="Y22" s="12" t="n">
        <v>54</v>
      </c>
      <c r="Z22" s="12" t="n">
        <v>49</v>
      </c>
      <c r="AA22" s="12" t="n">
        <v>51</v>
      </c>
      <c r="AB22" s="12" t="n">
        <v>52</v>
      </c>
      <c r="AC22" s="12" t="n">
        <v>60</v>
      </c>
      <c r="AD22" s="12" t="n">
        <v>103</v>
      </c>
      <c r="AE22" s="13" t="n">
        <v>98</v>
      </c>
      <c r="AF22" s="16" t="n">
        <v>107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0"/>
      <c r="AHP22" s="0"/>
      <c r="AHQ22" s="0"/>
      <c r="AHR22" s="0"/>
    </row>
    <row r="23" s="3" customFormat="true" ht="15.3" hidden="false" customHeight="false" outlineLevel="0" collapsed="false">
      <c r="A23" s="17"/>
      <c r="B23" s="25" t="s">
        <v>53</v>
      </c>
      <c r="C23" s="27" t="n">
        <v>0</v>
      </c>
      <c r="D23" s="27" t="n">
        <v>0</v>
      </c>
      <c r="E23" s="27" t="n">
        <v>0</v>
      </c>
      <c r="F23" s="19" t="n">
        <v>23</v>
      </c>
      <c r="G23" s="19" t="n">
        <v>38</v>
      </c>
      <c r="H23" s="19" t="n">
        <v>46</v>
      </c>
      <c r="I23" s="19" t="n">
        <v>45</v>
      </c>
      <c r="J23" s="19" t="n">
        <v>69</v>
      </c>
      <c r="K23" s="20" t="n">
        <v>54</v>
      </c>
      <c r="L23" s="14" t="n">
        <v>58</v>
      </c>
      <c r="M23" s="27" t="n">
        <v>0</v>
      </c>
      <c r="N23" s="27" t="n">
        <v>0</v>
      </c>
      <c r="O23" s="27" t="n">
        <v>0</v>
      </c>
      <c r="P23" s="19" t="n">
        <v>3</v>
      </c>
      <c r="Q23" s="19" t="n">
        <v>6</v>
      </c>
      <c r="R23" s="19" t="n">
        <v>6</v>
      </c>
      <c r="S23" s="19" t="n">
        <v>6</v>
      </c>
      <c r="T23" s="19" t="n">
        <v>8</v>
      </c>
      <c r="U23" s="20" t="n">
        <v>8</v>
      </c>
      <c r="V23" s="15" t="n">
        <v>8</v>
      </c>
      <c r="W23" s="27" t="n">
        <v>0</v>
      </c>
      <c r="X23" s="27" t="n">
        <v>0</v>
      </c>
      <c r="Y23" s="27" t="n">
        <v>0</v>
      </c>
      <c r="Z23" s="19" t="n">
        <v>15</v>
      </c>
      <c r="AA23" s="19" t="n">
        <v>29</v>
      </c>
      <c r="AB23" s="19" t="n">
        <v>29</v>
      </c>
      <c r="AC23" s="19" t="n">
        <v>27</v>
      </c>
      <c r="AD23" s="19" t="n">
        <v>43</v>
      </c>
      <c r="AE23" s="20" t="n">
        <v>39</v>
      </c>
      <c r="AF23" s="16" t="n">
        <v>40</v>
      </c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OQ23" s="21"/>
      <c r="OR23" s="21"/>
      <c r="OS23" s="21"/>
      <c r="OT23" s="21"/>
      <c r="OU23" s="21"/>
      <c r="OV23" s="21"/>
      <c r="OW23" s="21"/>
      <c r="OX23" s="21"/>
      <c r="OY23" s="21"/>
      <c r="OZ23" s="21"/>
      <c r="PA23" s="21"/>
      <c r="PB23" s="21"/>
      <c r="PC23" s="21"/>
      <c r="PD23" s="21"/>
      <c r="PE23" s="21"/>
      <c r="PF23" s="21"/>
      <c r="PG23" s="21"/>
      <c r="PH23" s="21"/>
      <c r="PI23" s="21"/>
      <c r="PJ23" s="21"/>
      <c r="PK23" s="21"/>
      <c r="PL23" s="21"/>
      <c r="PM23" s="21"/>
      <c r="PN23" s="21"/>
      <c r="PO23" s="21"/>
      <c r="PP23" s="21"/>
      <c r="PQ23" s="21"/>
      <c r="PR23" s="21"/>
      <c r="PS23" s="21"/>
      <c r="PT23" s="21"/>
      <c r="PU23" s="21"/>
      <c r="PV23" s="21"/>
      <c r="PW23" s="21"/>
      <c r="PX23" s="21"/>
      <c r="PY23" s="21"/>
      <c r="PZ23" s="21"/>
      <c r="QA23" s="21"/>
      <c r="QB23" s="21"/>
      <c r="QC23" s="21"/>
      <c r="QD23" s="21"/>
      <c r="QE23" s="21"/>
      <c r="QF23" s="21"/>
      <c r="QG23" s="21"/>
      <c r="QH23" s="21"/>
      <c r="QI23" s="21"/>
      <c r="QJ23" s="21"/>
      <c r="QK23" s="21"/>
      <c r="QL23" s="21"/>
      <c r="QM23" s="21"/>
      <c r="QN23" s="21"/>
      <c r="QO23" s="21"/>
      <c r="QP23" s="21"/>
      <c r="QQ23" s="21"/>
      <c r="QR23" s="21"/>
      <c r="QS23" s="21"/>
      <c r="QT23" s="21"/>
      <c r="QU23" s="21"/>
      <c r="QV23" s="21"/>
      <c r="QW23" s="21"/>
      <c r="QX23" s="21"/>
      <c r="QY23" s="21"/>
      <c r="QZ23" s="21"/>
      <c r="RA23" s="21"/>
      <c r="RB23" s="21"/>
      <c r="RC23" s="21"/>
      <c r="RD23" s="21"/>
      <c r="RE23" s="21"/>
      <c r="RF23" s="21"/>
      <c r="RG23" s="21"/>
      <c r="RH23" s="21"/>
      <c r="RI23" s="21"/>
      <c r="RJ23" s="21"/>
      <c r="RK23" s="21"/>
      <c r="RL23" s="21"/>
      <c r="RM23" s="21"/>
      <c r="RN23" s="21"/>
      <c r="RO23" s="21"/>
      <c r="RP23" s="21"/>
      <c r="RQ23" s="21"/>
      <c r="RR23" s="21"/>
      <c r="RS23" s="21"/>
      <c r="RT23" s="21"/>
      <c r="RU23" s="21"/>
      <c r="RV23" s="21"/>
      <c r="RW23" s="21"/>
      <c r="RX23" s="21"/>
      <c r="RY23" s="21"/>
      <c r="RZ23" s="21"/>
      <c r="SA23" s="21"/>
      <c r="SB23" s="21"/>
      <c r="SC23" s="21"/>
      <c r="SD23" s="21"/>
      <c r="SE23" s="21"/>
      <c r="SF23" s="21"/>
      <c r="SG23" s="21"/>
      <c r="SH23" s="21"/>
      <c r="SI23" s="21"/>
      <c r="SJ23" s="21"/>
      <c r="SK23" s="21"/>
      <c r="SL23" s="21"/>
      <c r="SM23" s="21"/>
      <c r="SN23" s="21"/>
      <c r="SO23" s="21"/>
      <c r="SP23" s="21"/>
      <c r="SQ23" s="21"/>
      <c r="SR23" s="21"/>
      <c r="SS23" s="21"/>
      <c r="ST23" s="21"/>
      <c r="SU23" s="21"/>
      <c r="SV23" s="21"/>
      <c r="SW23" s="21"/>
      <c r="SX23" s="21"/>
      <c r="SY23" s="21"/>
      <c r="SZ23" s="21"/>
      <c r="TA23" s="21"/>
      <c r="TB23" s="21"/>
      <c r="TC23" s="21"/>
      <c r="TD23" s="21"/>
      <c r="TE23" s="21"/>
      <c r="TF23" s="21"/>
      <c r="TG23" s="21"/>
      <c r="TH23" s="21"/>
      <c r="TI23" s="21"/>
      <c r="TJ23" s="21"/>
      <c r="TK23" s="21"/>
      <c r="TL23" s="21"/>
      <c r="TM23" s="21"/>
      <c r="TN23" s="21"/>
      <c r="TO23" s="21"/>
      <c r="TP23" s="21"/>
      <c r="TQ23" s="21"/>
      <c r="TR23" s="21"/>
      <c r="TS23" s="21"/>
      <c r="TT23" s="21"/>
      <c r="TU23" s="21"/>
      <c r="TV23" s="21"/>
      <c r="TW23" s="21"/>
      <c r="TX23" s="21"/>
      <c r="TY23" s="21"/>
      <c r="TZ23" s="21"/>
      <c r="UA23" s="21"/>
      <c r="UB23" s="21"/>
      <c r="UC23" s="21"/>
      <c r="UD23" s="21"/>
      <c r="UE23" s="21"/>
      <c r="UF23" s="21"/>
      <c r="UG23" s="21"/>
      <c r="UH23" s="21"/>
      <c r="UI23" s="21"/>
      <c r="UJ23" s="21"/>
      <c r="UK23" s="21"/>
      <c r="UL23" s="21"/>
      <c r="UM23" s="21"/>
      <c r="UN23" s="21"/>
      <c r="UO23" s="21"/>
      <c r="UP23" s="21"/>
      <c r="UQ23" s="21"/>
      <c r="UR23" s="21"/>
      <c r="US23" s="21"/>
      <c r="UT23" s="21"/>
      <c r="UU23" s="21"/>
      <c r="UV23" s="21"/>
      <c r="UW23" s="21"/>
      <c r="UX23" s="21"/>
      <c r="UY23" s="21"/>
      <c r="UZ23" s="21"/>
      <c r="VA23" s="21"/>
      <c r="VB23" s="21"/>
      <c r="VC23" s="21"/>
      <c r="VD23" s="21"/>
      <c r="VE23" s="21"/>
      <c r="VF23" s="21"/>
      <c r="VG23" s="21"/>
      <c r="VH23" s="21"/>
      <c r="VI23" s="21"/>
      <c r="VJ23" s="21"/>
      <c r="VK23" s="21"/>
      <c r="VL23" s="21"/>
      <c r="VM23" s="21"/>
      <c r="VN23" s="21"/>
      <c r="VO23" s="21"/>
      <c r="VP23" s="21"/>
      <c r="VQ23" s="21"/>
      <c r="VR23" s="21"/>
      <c r="VS23" s="21"/>
      <c r="VT23" s="21"/>
      <c r="VU23" s="21"/>
      <c r="VV23" s="21"/>
      <c r="VW23" s="21"/>
      <c r="VX23" s="21"/>
      <c r="VY23" s="21"/>
      <c r="VZ23" s="21"/>
      <c r="WA23" s="21"/>
      <c r="WB23" s="21"/>
      <c r="WC23" s="21"/>
      <c r="WD23" s="21"/>
      <c r="WE23" s="21"/>
      <c r="WF23" s="21"/>
      <c r="WG23" s="21"/>
      <c r="WH23" s="21"/>
      <c r="WI23" s="21"/>
      <c r="WJ23" s="21"/>
      <c r="WK23" s="21"/>
      <c r="WL23" s="21"/>
      <c r="WM23" s="21"/>
      <c r="WN23" s="21"/>
      <c r="WO23" s="21"/>
      <c r="WP23" s="21"/>
      <c r="WQ23" s="21"/>
      <c r="WR23" s="21"/>
      <c r="WS23" s="21"/>
      <c r="WT23" s="21"/>
      <c r="WU23" s="21"/>
      <c r="WV23" s="21"/>
      <c r="WW23" s="21"/>
      <c r="WX23" s="21"/>
      <c r="WY23" s="21"/>
      <c r="WZ23" s="21"/>
      <c r="XA23" s="21"/>
      <c r="XB23" s="21"/>
      <c r="XC23" s="21"/>
      <c r="XD23" s="21"/>
      <c r="XE23" s="21"/>
      <c r="XF23" s="21"/>
      <c r="XG23" s="21"/>
      <c r="XH23" s="21"/>
      <c r="XI23" s="21"/>
      <c r="XJ23" s="21"/>
      <c r="XK23" s="21"/>
      <c r="XL23" s="21"/>
      <c r="XM23" s="21"/>
      <c r="XN23" s="21"/>
      <c r="XO23" s="21"/>
      <c r="XP23" s="21"/>
      <c r="XQ23" s="21"/>
      <c r="XR23" s="21"/>
      <c r="XS23" s="21"/>
      <c r="XT23" s="21"/>
      <c r="XU23" s="21"/>
      <c r="XV23" s="21"/>
      <c r="XW23" s="21"/>
      <c r="XX23" s="21"/>
      <c r="XY23" s="21"/>
      <c r="XZ23" s="21"/>
      <c r="YA23" s="21"/>
      <c r="YB23" s="21"/>
      <c r="YC23" s="21"/>
      <c r="YD23" s="21"/>
      <c r="YE23" s="21"/>
      <c r="YF23" s="21"/>
      <c r="YG23" s="21"/>
      <c r="YH23" s="21"/>
      <c r="YI23" s="21"/>
      <c r="YJ23" s="21"/>
      <c r="YK23" s="21"/>
      <c r="YL23" s="21"/>
      <c r="YM23" s="21"/>
      <c r="YN23" s="21"/>
      <c r="YO23" s="21"/>
      <c r="YP23" s="21"/>
      <c r="YQ23" s="21"/>
      <c r="YR23" s="21"/>
      <c r="YS23" s="21"/>
      <c r="YT23" s="21"/>
      <c r="YU23" s="21"/>
      <c r="YV23" s="21"/>
      <c r="YW23" s="21"/>
      <c r="YX23" s="21"/>
      <c r="YY23" s="21"/>
      <c r="YZ23" s="21"/>
      <c r="ZA23" s="21"/>
      <c r="ZB23" s="21"/>
      <c r="ZC23" s="21"/>
      <c r="ZD23" s="21"/>
      <c r="ZE23" s="21"/>
      <c r="ZF23" s="21"/>
      <c r="ZG23" s="21"/>
      <c r="ZH23" s="21"/>
      <c r="ZI23" s="21"/>
      <c r="ZJ23" s="21"/>
      <c r="ZK23" s="21"/>
      <c r="ZL23" s="21"/>
      <c r="ZM23" s="21"/>
      <c r="ZN23" s="21"/>
      <c r="ZO23" s="21"/>
      <c r="ZP23" s="21"/>
      <c r="ZQ23" s="21"/>
      <c r="ZR23" s="21"/>
      <c r="ZS23" s="21"/>
      <c r="ZT23" s="21"/>
      <c r="ZU23" s="21"/>
      <c r="ZV23" s="21"/>
      <c r="ZW23" s="21"/>
      <c r="ZX23" s="21"/>
      <c r="ZY23" s="21"/>
      <c r="ZZ23" s="21"/>
      <c r="AAA23" s="21"/>
      <c r="AAB23" s="21"/>
      <c r="AAC23" s="21"/>
      <c r="AAD23" s="21"/>
      <c r="AAE23" s="21"/>
      <c r="AAF23" s="21"/>
      <c r="AAG23" s="21"/>
      <c r="AAH23" s="21"/>
      <c r="AAI23" s="21"/>
      <c r="AAJ23" s="21"/>
      <c r="AAK23" s="21"/>
      <c r="AAL23" s="21"/>
      <c r="AAM23" s="21"/>
      <c r="AAN23" s="21"/>
      <c r="AAO23" s="21"/>
      <c r="AAP23" s="21"/>
      <c r="AAQ23" s="21"/>
      <c r="AAR23" s="21"/>
      <c r="AAS23" s="21"/>
      <c r="AAT23" s="21"/>
      <c r="AAU23" s="21"/>
      <c r="AAV23" s="21"/>
      <c r="AAW23" s="21"/>
      <c r="AAX23" s="21"/>
      <c r="AAY23" s="21"/>
      <c r="AAZ23" s="21"/>
      <c r="ABA23" s="21"/>
      <c r="ABB23" s="21"/>
      <c r="ABC23" s="21"/>
      <c r="ABD23" s="21"/>
      <c r="ABE23" s="21"/>
      <c r="ABF23" s="21"/>
      <c r="ABG23" s="21"/>
      <c r="ABH23" s="21"/>
      <c r="ABI23" s="21"/>
      <c r="ABJ23" s="21"/>
      <c r="ABK23" s="21"/>
      <c r="ABL23" s="21"/>
      <c r="ABM23" s="21"/>
      <c r="ABN23" s="21"/>
      <c r="ABO23" s="21"/>
      <c r="ABP23" s="21"/>
      <c r="ABQ23" s="21"/>
      <c r="ABR23" s="21"/>
      <c r="ABS23" s="21"/>
      <c r="ABT23" s="21"/>
      <c r="ABU23" s="21"/>
      <c r="ABV23" s="21"/>
      <c r="ABW23" s="21"/>
      <c r="ABX23" s="21"/>
      <c r="ABY23" s="21"/>
      <c r="ABZ23" s="21"/>
      <c r="ACA23" s="21"/>
      <c r="ACB23" s="21"/>
      <c r="ACC23" s="21"/>
      <c r="ACD23" s="21"/>
      <c r="ACE23" s="21"/>
      <c r="ACF23" s="21"/>
      <c r="ACG23" s="21"/>
      <c r="ACH23" s="21"/>
      <c r="ACI23" s="21"/>
      <c r="ACJ23" s="21"/>
      <c r="ACK23" s="21"/>
      <c r="ACL23" s="21"/>
      <c r="ACM23" s="21"/>
      <c r="ACN23" s="21"/>
      <c r="ACO23" s="21"/>
      <c r="ACP23" s="21"/>
      <c r="ACQ23" s="21"/>
      <c r="ACR23" s="21"/>
      <c r="ACS23" s="21"/>
      <c r="ACT23" s="21"/>
      <c r="ACU23" s="21"/>
      <c r="ACV23" s="21"/>
      <c r="ACW23" s="21"/>
      <c r="ACX23" s="21"/>
      <c r="ACY23" s="21"/>
      <c r="ACZ23" s="21"/>
      <c r="ADA23" s="21"/>
      <c r="ADB23" s="21"/>
      <c r="ADC23" s="21"/>
      <c r="ADD23" s="21"/>
      <c r="ADE23" s="21"/>
      <c r="ADF23" s="21"/>
      <c r="ADG23" s="21"/>
      <c r="ADH23" s="21"/>
      <c r="ADI23" s="21"/>
      <c r="ADJ23" s="21"/>
      <c r="ADK23" s="21"/>
      <c r="ADL23" s="21"/>
      <c r="ADM23" s="21"/>
      <c r="ADN23" s="21"/>
      <c r="ADO23" s="21"/>
      <c r="ADP23" s="21"/>
      <c r="ADQ23" s="21"/>
      <c r="ADR23" s="21"/>
      <c r="ADS23" s="21"/>
      <c r="ADT23" s="21"/>
      <c r="ADU23" s="21"/>
      <c r="ADV23" s="21"/>
      <c r="ADW23" s="21"/>
      <c r="ADX23" s="21"/>
      <c r="ADY23" s="21"/>
      <c r="ADZ23" s="21"/>
      <c r="AEA23" s="21"/>
      <c r="AEB23" s="21"/>
      <c r="AEC23" s="21"/>
      <c r="AED23" s="21"/>
      <c r="AEE23" s="21"/>
      <c r="AEF23" s="21"/>
      <c r="AEG23" s="21"/>
      <c r="AEH23" s="21"/>
      <c r="AEI23" s="21"/>
      <c r="AEJ23" s="21"/>
      <c r="AEK23" s="21"/>
      <c r="AEL23" s="21"/>
      <c r="AEM23" s="21"/>
      <c r="AEN23" s="21"/>
      <c r="AEO23" s="21"/>
      <c r="AEP23" s="21"/>
      <c r="AEQ23" s="21"/>
      <c r="AER23" s="21"/>
      <c r="AES23" s="21"/>
      <c r="AET23" s="21"/>
      <c r="AEU23" s="21"/>
      <c r="AEV23" s="21"/>
      <c r="AEW23" s="21"/>
      <c r="AEX23" s="21"/>
      <c r="AEY23" s="21"/>
      <c r="AEZ23" s="21"/>
      <c r="AFA23" s="21"/>
      <c r="AFB23" s="21"/>
      <c r="AFC23" s="21"/>
      <c r="AFD23" s="21"/>
      <c r="AFE23" s="21"/>
      <c r="AFF23" s="21"/>
      <c r="AFG23" s="21"/>
      <c r="AFH23" s="21"/>
      <c r="AFI23" s="21"/>
      <c r="AFJ23" s="21"/>
      <c r="AFK23" s="21"/>
      <c r="AFL23" s="21"/>
      <c r="AFM23" s="21"/>
      <c r="AFN23" s="21"/>
      <c r="AFO23" s="21"/>
      <c r="AFP23" s="21"/>
      <c r="AFQ23" s="21"/>
      <c r="AFR23" s="21"/>
      <c r="AFS23" s="21"/>
      <c r="AFT23" s="21"/>
      <c r="AFU23" s="21"/>
      <c r="AFV23" s="21"/>
      <c r="AFW23" s="21"/>
      <c r="AFX23" s="21"/>
      <c r="AFY23" s="21"/>
      <c r="AFZ23" s="21"/>
      <c r="AGA23" s="21"/>
      <c r="AGB23" s="21"/>
      <c r="AGC23" s="21"/>
      <c r="AGD23" s="21"/>
      <c r="AGE23" s="21"/>
      <c r="AGF23" s="21"/>
      <c r="AGG23" s="21"/>
      <c r="AGH23" s="21"/>
      <c r="AGI23" s="21"/>
      <c r="AGJ23" s="21"/>
      <c r="AGK23" s="21"/>
      <c r="AGL23" s="21"/>
      <c r="AGM23" s="21"/>
      <c r="AGN23" s="21"/>
      <c r="AGO23" s="21"/>
      <c r="AGP23" s="21"/>
      <c r="AGQ23" s="21"/>
      <c r="AGR23" s="21"/>
      <c r="AGS23" s="21"/>
      <c r="AGT23" s="21"/>
      <c r="AGU23" s="21"/>
      <c r="AGV23" s="21"/>
      <c r="AGW23" s="21"/>
      <c r="AGX23" s="21"/>
      <c r="AGY23" s="21"/>
      <c r="AGZ23" s="21"/>
      <c r="AHA23" s="21"/>
      <c r="AHB23" s="21"/>
      <c r="AHC23" s="21"/>
      <c r="AHD23" s="21"/>
      <c r="AHE23" s="21"/>
      <c r="AHF23" s="21"/>
      <c r="AHG23" s="21"/>
      <c r="AHH23" s="21"/>
      <c r="AHI23" s="21"/>
      <c r="AHJ23" s="21"/>
      <c r="AHK23" s="21"/>
      <c r="AHL23" s="21"/>
      <c r="AHM23" s="21"/>
      <c r="AHN23" s="21"/>
      <c r="AHO23" s="0"/>
      <c r="AHP23" s="0"/>
      <c r="AHQ23" s="0"/>
      <c r="AHR23" s="0"/>
    </row>
    <row r="24" s="21" customFormat="true" ht="15.3" hidden="false" customHeight="false" outlineLevel="0" collapsed="false">
      <c r="A24" s="23"/>
      <c r="B24" s="24" t="s">
        <v>54</v>
      </c>
      <c r="C24" s="31" t="n">
        <v>0</v>
      </c>
      <c r="D24" s="31" t="n">
        <v>0</v>
      </c>
      <c r="E24" s="31" t="n">
        <v>0</v>
      </c>
      <c r="F24" s="12" t="n">
        <v>12</v>
      </c>
      <c r="G24" s="12" t="n">
        <v>16</v>
      </c>
      <c r="H24" s="12" t="n">
        <v>18</v>
      </c>
      <c r="I24" s="12" t="n">
        <v>18</v>
      </c>
      <c r="J24" s="12" t="n">
        <v>28</v>
      </c>
      <c r="K24" s="13" t="n">
        <v>31</v>
      </c>
      <c r="L24" s="14" t="n">
        <v>30</v>
      </c>
      <c r="M24" s="31" t="n">
        <v>0</v>
      </c>
      <c r="N24" s="31" t="n">
        <v>0</v>
      </c>
      <c r="O24" s="31" t="n">
        <v>0</v>
      </c>
      <c r="P24" s="12" t="n">
        <v>1</v>
      </c>
      <c r="Q24" s="12" t="n">
        <v>3</v>
      </c>
      <c r="R24" s="12" t="n">
        <v>1</v>
      </c>
      <c r="S24" s="12" t="n">
        <v>2</v>
      </c>
      <c r="T24" s="12" t="n">
        <v>3</v>
      </c>
      <c r="U24" s="13" t="n">
        <v>3</v>
      </c>
      <c r="V24" s="15" t="n">
        <v>3</v>
      </c>
      <c r="W24" s="31" t="n">
        <v>0</v>
      </c>
      <c r="X24" s="31" t="n">
        <v>0</v>
      </c>
      <c r="Y24" s="31" t="n">
        <v>0</v>
      </c>
      <c r="Z24" s="12" t="n">
        <v>7</v>
      </c>
      <c r="AA24" s="12" t="n">
        <v>10</v>
      </c>
      <c r="AB24" s="12" t="n">
        <v>10</v>
      </c>
      <c r="AC24" s="12" t="n">
        <v>12</v>
      </c>
      <c r="AD24" s="12" t="n">
        <v>18</v>
      </c>
      <c r="AE24" s="13" t="n">
        <v>19</v>
      </c>
      <c r="AF24" s="16" t="n">
        <v>16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0"/>
      <c r="AHP24" s="0"/>
      <c r="AHQ24" s="0"/>
      <c r="AHR24" s="0"/>
    </row>
    <row r="25" s="3" customFormat="true" ht="15.3" hidden="false" customHeight="false" outlineLevel="0" collapsed="false">
      <c r="A25" s="17"/>
      <c r="B25" s="25" t="s">
        <v>55</v>
      </c>
      <c r="C25" s="27" t="n">
        <v>0</v>
      </c>
      <c r="D25" s="27" t="n">
        <v>0</v>
      </c>
      <c r="E25" s="27" t="n">
        <v>0</v>
      </c>
      <c r="F25" s="19" t="n">
        <v>17</v>
      </c>
      <c r="G25" s="19" t="n">
        <v>15</v>
      </c>
      <c r="H25" s="19" t="n">
        <v>14</v>
      </c>
      <c r="I25" s="19" t="n">
        <v>15</v>
      </c>
      <c r="J25" s="20" t="n">
        <v>16</v>
      </c>
      <c r="K25" s="20" t="n">
        <v>26</v>
      </c>
      <c r="L25" s="14" t="n">
        <v>32</v>
      </c>
      <c r="M25" s="27" t="n">
        <v>0</v>
      </c>
      <c r="N25" s="27" t="n">
        <v>0</v>
      </c>
      <c r="O25" s="27" t="n">
        <v>0</v>
      </c>
      <c r="P25" s="19" t="n">
        <v>2</v>
      </c>
      <c r="Q25" s="19" t="n">
        <v>1</v>
      </c>
      <c r="R25" s="19" t="n">
        <v>4</v>
      </c>
      <c r="S25" s="19" t="n">
        <v>3</v>
      </c>
      <c r="T25" s="20"/>
      <c r="U25" s="20" t="n">
        <v>3</v>
      </c>
      <c r="V25" s="15" t="n">
        <v>3</v>
      </c>
      <c r="W25" s="27" t="n">
        <v>0</v>
      </c>
      <c r="X25" s="27" t="n">
        <v>0</v>
      </c>
      <c r="Y25" s="27" t="n">
        <v>0</v>
      </c>
      <c r="Z25" s="19" t="n">
        <v>9</v>
      </c>
      <c r="AA25" s="19" t="n">
        <v>6</v>
      </c>
      <c r="AB25" s="19" t="n">
        <v>9</v>
      </c>
      <c r="AC25" s="19" t="n">
        <v>12</v>
      </c>
      <c r="AD25" s="19" t="n">
        <v>14</v>
      </c>
      <c r="AE25" s="20" t="n">
        <v>18</v>
      </c>
      <c r="AF25" s="16" t="n">
        <v>24</v>
      </c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  <c r="OW25" s="21"/>
      <c r="OX25" s="21"/>
      <c r="OY25" s="21"/>
      <c r="OZ25" s="21"/>
      <c r="PA25" s="21"/>
      <c r="PB25" s="21"/>
      <c r="PC25" s="21"/>
      <c r="PD25" s="21"/>
      <c r="PE25" s="21"/>
      <c r="PF25" s="21"/>
      <c r="PG25" s="21"/>
      <c r="PH25" s="21"/>
      <c r="PI25" s="21"/>
      <c r="PJ25" s="21"/>
      <c r="PK25" s="21"/>
      <c r="PL25" s="21"/>
      <c r="PM25" s="21"/>
      <c r="PN25" s="21"/>
      <c r="PO25" s="21"/>
      <c r="PP25" s="21"/>
      <c r="PQ25" s="21"/>
      <c r="PR25" s="21"/>
      <c r="PS25" s="21"/>
      <c r="PT25" s="21"/>
      <c r="PU25" s="21"/>
      <c r="PV25" s="21"/>
      <c r="PW25" s="21"/>
      <c r="PX25" s="21"/>
      <c r="PY25" s="21"/>
      <c r="PZ25" s="21"/>
      <c r="QA25" s="21"/>
      <c r="QB25" s="21"/>
      <c r="QC25" s="21"/>
      <c r="QD25" s="21"/>
      <c r="QE25" s="21"/>
      <c r="QF25" s="21"/>
      <c r="QG25" s="21"/>
      <c r="QH25" s="21"/>
      <c r="QI25" s="21"/>
      <c r="QJ25" s="21"/>
      <c r="QK25" s="21"/>
      <c r="QL25" s="21"/>
      <c r="QM25" s="21"/>
      <c r="QN25" s="21"/>
      <c r="QO25" s="21"/>
      <c r="QP25" s="21"/>
      <c r="QQ25" s="21"/>
      <c r="QR25" s="21"/>
      <c r="QS25" s="21"/>
      <c r="QT25" s="21"/>
      <c r="QU25" s="21"/>
      <c r="QV25" s="21"/>
      <c r="QW25" s="21"/>
      <c r="QX25" s="21"/>
      <c r="QY25" s="21"/>
      <c r="QZ25" s="21"/>
      <c r="RA25" s="21"/>
      <c r="RB25" s="21"/>
      <c r="RC25" s="21"/>
      <c r="RD25" s="21"/>
      <c r="RE25" s="21"/>
      <c r="RF25" s="21"/>
      <c r="RG25" s="21"/>
      <c r="RH25" s="21"/>
      <c r="RI25" s="21"/>
      <c r="RJ25" s="21"/>
      <c r="RK25" s="21"/>
      <c r="RL25" s="21"/>
      <c r="RM25" s="21"/>
      <c r="RN25" s="21"/>
      <c r="RO25" s="21"/>
      <c r="RP25" s="21"/>
      <c r="RQ25" s="21"/>
      <c r="RR25" s="21"/>
      <c r="RS25" s="21"/>
      <c r="RT25" s="21"/>
      <c r="RU25" s="21"/>
      <c r="RV25" s="21"/>
      <c r="RW25" s="21"/>
      <c r="RX25" s="21"/>
      <c r="RY25" s="21"/>
      <c r="RZ25" s="21"/>
      <c r="SA25" s="21"/>
      <c r="SB25" s="21"/>
      <c r="SC25" s="21"/>
      <c r="SD25" s="21"/>
      <c r="SE25" s="21"/>
      <c r="SF25" s="21"/>
      <c r="SG25" s="21"/>
      <c r="SH25" s="21"/>
      <c r="SI25" s="21"/>
      <c r="SJ25" s="21"/>
      <c r="SK25" s="21"/>
      <c r="SL25" s="21"/>
      <c r="SM25" s="21"/>
      <c r="SN25" s="21"/>
      <c r="SO25" s="21"/>
      <c r="SP25" s="21"/>
      <c r="SQ25" s="21"/>
      <c r="SR25" s="21"/>
      <c r="SS25" s="21"/>
      <c r="ST25" s="21"/>
      <c r="SU25" s="21"/>
      <c r="SV25" s="21"/>
      <c r="SW25" s="21"/>
      <c r="SX25" s="21"/>
      <c r="SY25" s="21"/>
      <c r="SZ25" s="21"/>
      <c r="TA25" s="21"/>
      <c r="TB25" s="21"/>
      <c r="TC25" s="21"/>
      <c r="TD25" s="21"/>
      <c r="TE25" s="21"/>
      <c r="TF25" s="21"/>
      <c r="TG25" s="21"/>
      <c r="TH25" s="21"/>
      <c r="TI25" s="21"/>
      <c r="TJ25" s="21"/>
      <c r="TK25" s="21"/>
      <c r="TL25" s="21"/>
      <c r="TM25" s="21"/>
      <c r="TN25" s="21"/>
      <c r="TO25" s="21"/>
      <c r="TP25" s="21"/>
      <c r="TQ25" s="21"/>
      <c r="TR25" s="21"/>
      <c r="TS25" s="21"/>
      <c r="TT25" s="21"/>
      <c r="TU25" s="21"/>
      <c r="TV25" s="21"/>
      <c r="TW25" s="21"/>
      <c r="TX25" s="21"/>
      <c r="TY25" s="21"/>
      <c r="TZ25" s="21"/>
      <c r="UA25" s="21"/>
      <c r="UB25" s="21"/>
      <c r="UC25" s="21"/>
      <c r="UD25" s="21"/>
      <c r="UE25" s="21"/>
      <c r="UF25" s="21"/>
      <c r="UG25" s="21"/>
      <c r="UH25" s="21"/>
      <c r="UI25" s="21"/>
      <c r="UJ25" s="21"/>
      <c r="UK25" s="21"/>
      <c r="UL25" s="21"/>
      <c r="UM25" s="21"/>
      <c r="UN25" s="21"/>
      <c r="UO25" s="21"/>
      <c r="UP25" s="21"/>
      <c r="UQ25" s="21"/>
      <c r="UR25" s="21"/>
      <c r="US25" s="21"/>
      <c r="UT25" s="21"/>
      <c r="UU25" s="21"/>
      <c r="UV25" s="21"/>
      <c r="UW25" s="21"/>
      <c r="UX25" s="21"/>
      <c r="UY25" s="21"/>
      <c r="UZ25" s="21"/>
      <c r="VA25" s="21"/>
      <c r="VB25" s="21"/>
      <c r="VC25" s="21"/>
      <c r="VD25" s="21"/>
      <c r="VE25" s="21"/>
      <c r="VF25" s="21"/>
      <c r="VG25" s="21"/>
      <c r="VH25" s="21"/>
      <c r="VI25" s="21"/>
      <c r="VJ25" s="21"/>
      <c r="VK25" s="21"/>
      <c r="VL25" s="21"/>
      <c r="VM25" s="21"/>
      <c r="VN25" s="21"/>
      <c r="VO25" s="21"/>
      <c r="VP25" s="21"/>
      <c r="VQ25" s="21"/>
      <c r="VR25" s="21"/>
      <c r="VS25" s="21"/>
      <c r="VT25" s="21"/>
      <c r="VU25" s="21"/>
      <c r="VV25" s="21"/>
      <c r="VW25" s="21"/>
      <c r="VX25" s="21"/>
      <c r="VY25" s="21"/>
      <c r="VZ25" s="21"/>
      <c r="WA25" s="21"/>
      <c r="WB25" s="21"/>
      <c r="WC25" s="21"/>
      <c r="WD25" s="21"/>
      <c r="WE25" s="21"/>
      <c r="WF25" s="21"/>
      <c r="WG25" s="21"/>
      <c r="WH25" s="21"/>
      <c r="WI25" s="21"/>
      <c r="WJ25" s="21"/>
      <c r="WK25" s="21"/>
      <c r="WL25" s="21"/>
      <c r="WM25" s="21"/>
      <c r="WN25" s="21"/>
      <c r="WO25" s="21"/>
      <c r="WP25" s="21"/>
      <c r="WQ25" s="21"/>
      <c r="WR25" s="21"/>
      <c r="WS25" s="21"/>
      <c r="WT25" s="21"/>
      <c r="WU25" s="21"/>
      <c r="WV25" s="21"/>
      <c r="WW25" s="21"/>
      <c r="WX25" s="21"/>
      <c r="WY25" s="21"/>
      <c r="WZ25" s="21"/>
      <c r="XA25" s="21"/>
      <c r="XB25" s="21"/>
      <c r="XC25" s="21"/>
      <c r="XD25" s="21"/>
      <c r="XE25" s="21"/>
      <c r="XF25" s="21"/>
      <c r="XG25" s="21"/>
      <c r="XH25" s="21"/>
      <c r="XI25" s="21"/>
      <c r="XJ25" s="21"/>
      <c r="XK25" s="21"/>
      <c r="XL25" s="21"/>
      <c r="XM25" s="21"/>
      <c r="XN25" s="21"/>
      <c r="XO25" s="21"/>
      <c r="XP25" s="21"/>
      <c r="XQ25" s="21"/>
      <c r="XR25" s="21"/>
      <c r="XS25" s="21"/>
      <c r="XT25" s="21"/>
      <c r="XU25" s="21"/>
      <c r="XV25" s="21"/>
      <c r="XW25" s="21"/>
      <c r="XX25" s="21"/>
      <c r="XY25" s="21"/>
      <c r="XZ25" s="21"/>
      <c r="YA25" s="21"/>
      <c r="YB25" s="21"/>
      <c r="YC25" s="21"/>
      <c r="YD25" s="21"/>
      <c r="YE25" s="21"/>
      <c r="YF25" s="21"/>
      <c r="YG25" s="21"/>
      <c r="YH25" s="21"/>
      <c r="YI25" s="21"/>
      <c r="YJ25" s="21"/>
      <c r="YK25" s="21"/>
      <c r="YL25" s="21"/>
      <c r="YM25" s="21"/>
      <c r="YN25" s="21"/>
      <c r="YO25" s="21"/>
      <c r="YP25" s="21"/>
      <c r="YQ25" s="21"/>
      <c r="YR25" s="21"/>
      <c r="YS25" s="21"/>
      <c r="YT25" s="21"/>
      <c r="YU25" s="21"/>
      <c r="YV25" s="21"/>
      <c r="YW25" s="21"/>
      <c r="YX25" s="21"/>
      <c r="YY25" s="21"/>
      <c r="YZ25" s="21"/>
      <c r="ZA25" s="21"/>
      <c r="ZB25" s="21"/>
      <c r="ZC25" s="21"/>
      <c r="ZD25" s="21"/>
      <c r="ZE25" s="21"/>
      <c r="ZF25" s="21"/>
      <c r="ZG25" s="21"/>
      <c r="ZH25" s="21"/>
      <c r="ZI25" s="21"/>
      <c r="ZJ25" s="21"/>
      <c r="ZK25" s="21"/>
      <c r="ZL25" s="21"/>
      <c r="ZM25" s="21"/>
      <c r="ZN25" s="21"/>
      <c r="ZO25" s="21"/>
      <c r="ZP25" s="21"/>
      <c r="ZQ25" s="21"/>
      <c r="ZR25" s="21"/>
      <c r="ZS25" s="21"/>
      <c r="ZT25" s="21"/>
      <c r="ZU25" s="21"/>
      <c r="ZV25" s="21"/>
      <c r="ZW25" s="21"/>
      <c r="ZX25" s="21"/>
      <c r="ZY25" s="21"/>
      <c r="ZZ25" s="21"/>
      <c r="AAA25" s="21"/>
      <c r="AAB25" s="21"/>
      <c r="AAC25" s="21"/>
      <c r="AAD25" s="21"/>
      <c r="AAE25" s="21"/>
      <c r="AAF25" s="21"/>
      <c r="AAG25" s="21"/>
      <c r="AAH25" s="21"/>
      <c r="AAI25" s="21"/>
      <c r="AAJ25" s="21"/>
      <c r="AAK25" s="21"/>
      <c r="AAL25" s="21"/>
      <c r="AAM25" s="21"/>
      <c r="AAN25" s="21"/>
      <c r="AAO25" s="21"/>
      <c r="AAP25" s="21"/>
      <c r="AAQ25" s="21"/>
      <c r="AAR25" s="21"/>
      <c r="AAS25" s="21"/>
      <c r="AAT25" s="21"/>
      <c r="AAU25" s="21"/>
      <c r="AAV25" s="21"/>
      <c r="AAW25" s="21"/>
      <c r="AAX25" s="21"/>
      <c r="AAY25" s="21"/>
      <c r="AAZ25" s="21"/>
      <c r="ABA25" s="21"/>
      <c r="ABB25" s="21"/>
      <c r="ABC25" s="21"/>
      <c r="ABD25" s="21"/>
      <c r="ABE25" s="21"/>
      <c r="ABF25" s="21"/>
      <c r="ABG25" s="21"/>
      <c r="ABH25" s="21"/>
      <c r="ABI25" s="21"/>
      <c r="ABJ25" s="21"/>
      <c r="ABK25" s="21"/>
      <c r="ABL25" s="21"/>
      <c r="ABM25" s="21"/>
      <c r="ABN25" s="21"/>
      <c r="ABO25" s="21"/>
      <c r="ABP25" s="21"/>
      <c r="ABQ25" s="21"/>
      <c r="ABR25" s="21"/>
      <c r="ABS25" s="21"/>
      <c r="ABT25" s="21"/>
      <c r="ABU25" s="21"/>
      <c r="ABV25" s="21"/>
      <c r="ABW25" s="21"/>
      <c r="ABX25" s="21"/>
      <c r="ABY25" s="21"/>
      <c r="ABZ25" s="21"/>
      <c r="ACA25" s="21"/>
      <c r="ACB25" s="21"/>
      <c r="ACC25" s="21"/>
      <c r="ACD25" s="21"/>
      <c r="ACE25" s="21"/>
      <c r="ACF25" s="21"/>
      <c r="ACG25" s="21"/>
      <c r="ACH25" s="21"/>
      <c r="ACI25" s="21"/>
      <c r="ACJ25" s="21"/>
      <c r="ACK25" s="21"/>
      <c r="ACL25" s="21"/>
      <c r="ACM25" s="21"/>
      <c r="ACN25" s="21"/>
      <c r="ACO25" s="21"/>
      <c r="ACP25" s="21"/>
      <c r="ACQ25" s="21"/>
      <c r="ACR25" s="21"/>
      <c r="ACS25" s="21"/>
      <c r="ACT25" s="21"/>
      <c r="ACU25" s="21"/>
      <c r="ACV25" s="21"/>
      <c r="ACW25" s="21"/>
      <c r="ACX25" s="21"/>
      <c r="ACY25" s="21"/>
      <c r="ACZ25" s="21"/>
      <c r="ADA25" s="21"/>
      <c r="ADB25" s="21"/>
      <c r="ADC25" s="21"/>
      <c r="ADD25" s="21"/>
      <c r="ADE25" s="21"/>
      <c r="ADF25" s="21"/>
      <c r="ADG25" s="21"/>
      <c r="ADH25" s="21"/>
      <c r="ADI25" s="21"/>
      <c r="ADJ25" s="21"/>
      <c r="ADK25" s="21"/>
      <c r="ADL25" s="21"/>
      <c r="ADM25" s="21"/>
      <c r="ADN25" s="21"/>
      <c r="ADO25" s="21"/>
      <c r="ADP25" s="21"/>
      <c r="ADQ25" s="21"/>
      <c r="ADR25" s="21"/>
      <c r="ADS25" s="21"/>
      <c r="ADT25" s="21"/>
      <c r="ADU25" s="21"/>
      <c r="ADV25" s="21"/>
      <c r="ADW25" s="21"/>
      <c r="ADX25" s="21"/>
      <c r="ADY25" s="21"/>
      <c r="ADZ25" s="21"/>
      <c r="AEA25" s="21"/>
      <c r="AEB25" s="21"/>
      <c r="AEC25" s="21"/>
      <c r="AED25" s="21"/>
      <c r="AEE25" s="21"/>
      <c r="AEF25" s="21"/>
      <c r="AEG25" s="21"/>
      <c r="AEH25" s="21"/>
      <c r="AEI25" s="21"/>
      <c r="AEJ25" s="21"/>
      <c r="AEK25" s="21"/>
      <c r="AEL25" s="21"/>
      <c r="AEM25" s="21"/>
      <c r="AEN25" s="21"/>
      <c r="AEO25" s="21"/>
      <c r="AEP25" s="21"/>
      <c r="AEQ25" s="21"/>
      <c r="AER25" s="21"/>
      <c r="AES25" s="21"/>
      <c r="AET25" s="21"/>
      <c r="AEU25" s="21"/>
      <c r="AEV25" s="21"/>
      <c r="AEW25" s="21"/>
      <c r="AEX25" s="21"/>
      <c r="AEY25" s="21"/>
      <c r="AEZ25" s="21"/>
      <c r="AFA25" s="21"/>
      <c r="AFB25" s="21"/>
      <c r="AFC25" s="21"/>
      <c r="AFD25" s="21"/>
      <c r="AFE25" s="21"/>
      <c r="AFF25" s="21"/>
      <c r="AFG25" s="21"/>
      <c r="AFH25" s="21"/>
      <c r="AFI25" s="21"/>
      <c r="AFJ25" s="21"/>
      <c r="AFK25" s="21"/>
      <c r="AFL25" s="21"/>
      <c r="AFM25" s="21"/>
      <c r="AFN25" s="21"/>
      <c r="AFO25" s="21"/>
      <c r="AFP25" s="21"/>
      <c r="AFQ25" s="21"/>
      <c r="AFR25" s="21"/>
      <c r="AFS25" s="21"/>
      <c r="AFT25" s="21"/>
      <c r="AFU25" s="21"/>
      <c r="AFV25" s="21"/>
      <c r="AFW25" s="21"/>
      <c r="AFX25" s="21"/>
      <c r="AFY25" s="21"/>
      <c r="AFZ25" s="21"/>
      <c r="AGA25" s="21"/>
      <c r="AGB25" s="21"/>
      <c r="AGC25" s="21"/>
      <c r="AGD25" s="21"/>
      <c r="AGE25" s="21"/>
      <c r="AGF25" s="21"/>
      <c r="AGG25" s="21"/>
      <c r="AGH25" s="21"/>
      <c r="AGI25" s="21"/>
      <c r="AGJ25" s="21"/>
      <c r="AGK25" s="21"/>
      <c r="AGL25" s="21"/>
      <c r="AGM25" s="21"/>
      <c r="AGN25" s="21"/>
      <c r="AGO25" s="21"/>
      <c r="AGP25" s="21"/>
      <c r="AGQ25" s="21"/>
      <c r="AGR25" s="21"/>
      <c r="AGS25" s="21"/>
      <c r="AGT25" s="21"/>
      <c r="AGU25" s="21"/>
      <c r="AGV25" s="21"/>
      <c r="AGW25" s="21"/>
      <c r="AGX25" s="21"/>
      <c r="AGY25" s="21"/>
      <c r="AGZ25" s="21"/>
      <c r="AHA25" s="21"/>
      <c r="AHB25" s="21"/>
      <c r="AHC25" s="21"/>
      <c r="AHD25" s="21"/>
      <c r="AHE25" s="21"/>
      <c r="AHF25" s="21"/>
      <c r="AHG25" s="21"/>
      <c r="AHH25" s="21"/>
      <c r="AHI25" s="21"/>
      <c r="AHJ25" s="21"/>
      <c r="AHK25" s="21"/>
      <c r="AHL25" s="21"/>
      <c r="AHM25" s="21"/>
      <c r="AHN25" s="21"/>
      <c r="AHO25" s="0"/>
      <c r="AHP25" s="0"/>
      <c r="AHQ25" s="0"/>
      <c r="AHR25" s="0"/>
    </row>
    <row r="26" s="21" customFormat="true" ht="15.3" hidden="false" customHeight="false" outlineLevel="0" collapsed="false">
      <c r="A26" s="32"/>
      <c r="B26" s="24" t="s">
        <v>56</v>
      </c>
      <c r="C26" s="33" t="n">
        <v>691</v>
      </c>
      <c r="D26" s="33" t="n">
        <v>885</v>
      </c>
      <c r="E26" s="33" t="n">
        <v>1108</v>
      </c>
      <c r="F26" s="33" t="n">
        <v>1273</v>
      </c>
      <c r="G26" s="33" t="n">
        <v>1377</v>
      </c>
      <c r="H26" s="33" t="n">
        <v>1581</v>
      </c>
      <c r="I26" s="33" t="n">
        <v>1717</v>
      </c>
      <c r="J26" s="33" t="n">
        <v>2486</v>
      </c>
      <c r="K26" s="24" t="n">
        <f aca="false">SUM(K2:K25)</f>
        <v>2216</v>
      </c>
      <c r="L26" s="34" t="n">
        <v>2524</v>
      </c>
      <c r="M26" s="33" t="n">
        <v>84</v>
      </c>
      <c r="N26" s="33" t="n">
        <v>123</v>
      </c>
      <c r="O26" s="33" t="n">
        <v>124</v>
      </c>
      <c r="P26" s="33" t="n">
        <v>145</v>
      </c>
      <c r="Q26" s="33" t="n">
        <v>167</v>
      </c>
      <c r="R26" s="33" t="n">
        <v>191</v>
      </c>
      <c r="S26" s="33" t="n">
        <v>204</v>
      </c>
      <c r="T26" s="33" t="n">
        <v>266</v>
      </c>
      <c r="U26" s="24" t="n">
        <f aca="false">SUM(U2:U25)</f>
        <v>248</v>
      </c>
      <c r="V26" s="35" t="n">
        <v>275</v>
      </c>
      <c r="W26" s="33" t="n">
        <v>321</v>
      </c>
      <c r="X26" s="33" t="n">
        <v>368</v>
      </c>
      <c r="Y26" s="33" t="n">
        <v>583</v>
      </c>
      <c r="Z26" s="33" t="n">
        <v>699</v>
      </c>
      <c r="AA26" s="33" t="n">
        <v>817</v>
      </c>
      <c r="AB26" s="33" t="n">
        <v>906</v>
      </c>
      <c r="AC26" s="33" t="n">
        <v>946</v>
      </c>
      <c r="AD26" s="33" t="n">
        <v>1346</v>
      </c>
      <c r="AE26" s="24" t="n">
        <v>1317</v>
      </c>
      <c r="AF26" s="36" t="n">
        <v>1391</v>
      </c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37"/>
      <c r="QE26" s="37"/>
      <c r="QF26" s="37"/>
      <c r="QG26" s="37"/>
      <c r="QH26" s="37"/>
      <c r="QI26" s="37"/>
      <c r="QJ26" s="37"/>
      <c r="QK26" s="37"/>
      <c r="QL26" s="37"/>
      <c r="QM26" s="37"/>
      <c r="QN26" s="37"/>
      <c r="QO26" s="37"/>
      <c r="QP26" s="37"/>
      <c r="QQ26" s="37"/>
      <c r="QR26" s="37"/>
      <c r="QS26" s="37"/>
      <c r="QT26" s="37"/>
      <c r="QU26" s="37"/>
      <c r="QV26" s="37"/>
      <c r="QW26" s="37"/>
      <c r="QX26" s="37"/>
      <c r="QY26" s="37"/>
      <c r="QZ26" s="37"/>
      <c r="RA26" s="37"/>
      <c r="RB26" s="37"/>
      <c r="RC26" s="37"/>
      <c r="RD26" s="37"/>
      <c r="RE26" s="37"/>
      <c r="RF26" s="37"/>
      <c r="RG26" s="37"/>
      <c r="RH26" s="37"/>
      <c r="RI26" s="37"/>
      <c r="RJ26" s="37"/>
      <c r="RK26" s="37"/>
      <c r="RL26" s="37"/>
      <c r="RM26" s="37"/>
      <c r="RN26" s="37"/>
      <c r="RO26" s="37"/>
      <c r="RP26" s="37"/>
      <c r="RQ26" s="37"/>
      <c r="RR26" s="37"/>
      <c r="RS26" s="37"/>
      <c r="RT26" s="37"/>
      <c r="RU26" s="37"/>
      <c r="RV26" s="37"/>
      <c r="RW26" s="37"/>
      <c r="RX26" s="37"/>
      <c r="RY26" s="37"/>
      <c r="RZ26" s="37"/>
      <c r="SA26" s="37"/>
      <c r="SB26" s="37"/>
      <c r="SC26" s="37"/>
      <c r="SD26" s="37"/>
      <c r="SE26" s="37"/>
      <c r="SF26" s="37"/>
      <c r="SG26" s="37"/>
      <c r="SH26" s="37"/>
      <c r="SI26" s="37"/>
      <c r="SJ26" s="37"/>
      <c r="SK26" s="37"/>
      <c r="SL26" s="37"/>
      <c r="SM26" s="37"/>
      <c r="SN26" s="37"/>
      <c r="SO26" s="37"/>
      <c r="SP26" s="37"/>
      <c r="SQ26" s="37"/>
      <c r="SR26" s="37"/>
      <c r="SS26" s="37"/>
      <c r="ST26" s="37"/>
      <c r="SU26" s="37"/>
      <c r="SV26" s="37"/>
      <c r="SW26" s="37"/>
      <c r="SX26" s="37"/>
      <c r="SY26" s="37"/>
      <c r="SZ26" s="37"/>
      <c r="TA26" s="37"/>
      <c r="TB26" s="37"/>
      <c r="TC26" s="37"/>
      <c r="TD26" s="37"/>
      <c r="TE26" s="37"/>
      <c r="TF26" s="37"/>
      <c r="TG26" s="37"/>
      <c r="TH26" s="37"/>
      <c r="TI26" s="37"/>
      <c r="TJ26" s="37"/>
      <c r="TK26" s="37"/>
      <c r="TL26" s="37"/>
      <c r="TM26" s="37"/>
      <c r="TN26" s="37"/>
      <c r="TO26" s="37"/>
      <c r="TP26" s="37"/>
      <c r="TQ26" s="37"/>
      <c r="TR26" s="37"/>
      <c r="TS26" s="37"/>
      <c r="TT26" s="37"/>
      <c r="TU26" s="37"/>
      <c r="TV26" s="37"/>
      <c r="TW26" s="37"/>
      <c r="TX26" s="37"/>
      <c r="TY26" s="37"/>
      <c r="TZ26" s="37"/>
      <c r="UA26" s="37"/>
      <c r="UB26" s="37"/>
      <c r="UC26" s="37"/>
      <c r="UD26" s="37"/>
      <c r="UE26" s="37"/>
      <c r="UF26" s="37"/>
      <c r="UG26" s="37"/>
      <c r="UH26" s="37"/>
      <c r="UI26" s="37"/>
      <c r="UJ26" s="37"/>
      <c r="UK26" s="37"/>
      <c r="UL26" s="37"/>
      <c r="UM26" s="37"/>
      <c r="UN26" s="37"/>
      <c r="UO26" s="37"/>
      <c r="UP26" s="37"/>
      <c r="UQ26" s="37"/>
      <c r="UR26" s="37"/>
      <c r="US26" s="37"/>
      <c r="UT26" s="37"/>
      <c r="UU26" s="37"/>
      <c r="UV26" s="37"/>
      <c r="UW26" s="37"/>
      <c r="UX26" s="37"/>
      <c r="UY26" s="37"/>
      <c r="UZ26" s="37"/>
      <c r="VA26" s="37"/>
      <c r="VB26" s="37"/>
      <c r="VC26" s="37"/>
      <c r="VD26" s="37"/>
      <c r="VE26" s="37"/>
      <c r="VF26" s="37"/>
      <c r="VG26" s="37"/>
      <c r="VH26" s="37"/>
      <c r="VI26" s="37"/>
      <c r="VJ26" s="37"/>
      <c r="VK26" s="37"/>
      <c r="VL26" s="37"/>
      <c r="VM26" s="37"/>
      <c r="VN26" s="37"/>
      <c r="VO26" s="37"/>
      <c r="VP26" s="37"/>
      <c r="VQ26" s="37"/>
      <c r="VR26" s="37"/>
      <c r="VS26" s="37"/>
      <c r="VT26" s="37"/>
      <c r="VU26" s="37"/>
      <c r="VV26" s="37"/>
      <c r="VW26" s="37"/>
      <c r="VX26" s="37"/>
      <c r="VY26" s="37"/>
      <c r="VZ26" s="37"/>
      <c r="WA26" s="37"/>
      <c r="WB26" s="37"/>
      <c r="WC26" s="37"/>
      <c r="WD26" s="37"/>
      <c r="WE26" s="37"/>
      <c r="WF26" s="37"/>
      <c r="WG26" s="37"/>
      <c r="WH26" s="37"/>
      <c r="WI26" s="37"/>
      <c r="WJ26" s="37"/>
      <c r="WK26" s="37"/>
      <c r="WL26" s="37"/>
      <c r="WM26" s="37"/>
      <c r="WN26" s="37"/>
      <c r="WO26" s="37"/>
      <c r="WP26" s="37"/>
      <c r="WQ26" s="37"/>
      <c r="WR26" s="37"/>
      <c r="WS26" s="37"/>
      <c r="WT26" s="37"/>
      <c r="WU26" s="37"/>
      <c r="WV26" s="37"/>
      <c r="WW26" s="37"/>
      <c r="WX26" s="37"/>
      <c r="WY26" s="37"/>
      <c r="WZ26" s="37"/>
      <c r="XA26" s="37"/>
      <c r="XB26" s="37"/>
      <c r="XC26" s="37"/>
      <c r="XD26" s="37"/>
      <c r="XE26" s="37"/>
      <c r="XF26" s="37"/>
      <c r="XG26" s="37"/>
      <c r="XH26" s="37"/>
      <c r="XI26" s="37"/>
      <c r="XJ26" s="37"/>
      <c r="XK26" s="37"/>
      <c r="XL26" s="37"/>
      <c r="XM26" s="37"/>
      <c r="XN26" s="37"/>
      <c r="XO26" s="37"/>
      <c r="XP26" s="37"/>
      <c r="XQ26" s="37"/>
      <c r="XR26" s="37"/>
      <c r="XS26" s="37"/>
      <c r="XT26" s="37"/>
      <c r="XU26" s="37"/>
      <c r="XV26" s="37"/>
      <c r="XW26" s="37"/>
      <c r="XX26" s="37"/>
      <c r="XY26" s="37"/>
      <c r="XZ26" s="37"/>
      <c r="YA26" s="37"/>
      <c r="YB26" s="37"/>
      <c r="YC26" s="37"/>
      <c r="YD26" s="37"/>
      <c r="YE26" s="37"/>
      <c r="YF26" s="37"/>
      <c r="YG26" s="37"/>
      <c r="YH26" s="37"/>
      <c r="YI26" s="37"/>
      <c r="YJ26" s="37"/>
      <c r="YK26" s="37"/>
      <c r="YL26" s="37"/>
      <c r="YM26" s="37"/>
      <c r="YN26" s="37"/>
      <c r="YO26" s="37"/>
      <c r="YP26" s="37"/>
      <c r="YQ26" s="37"/>
      <c r="YR26" s="37"/>
      <c r="YS26" s="37"/>
      <c r="YT26" s="37"/>
      <c r="YU26" s="37"/>
      <c r="YV26" s="37"/>
      <c r="YW26" s="37"/>
      <c r="YX26" s="37"/>
      <c r="YY26" s="37"/>
      <c r="YZ26" s="37"/>
      <c r="ZA26" s="37"/>
      <c r="ZB26" s="37"/>
      <c r="ZC26" s="37"/>
      <c r="ZD26" s="37"/>
      <c r="ZE26" s="37"/>
      <c r="ZF26" s="37"/>
      <c r="ZG26" s="37"/>
      <c r="ZH26" s="37"/>
      <c r="ZI26" s="37"/>
      <c r="ZJ26" s="37"/>
      <c r="ZK26" s="37"/>
      <c r="ZL26" s="37"/>
      <c r="ZM26" s="37"/>
      <c r="ZN26" s="37"/>
      <c r="ZO26" s="37"/>
      <c r="ZP26" s="37"/>
      <c r="ZQ26" s="37"/>
      <c r="ZR26" s="37"/>
      <c r="ZS26" s="37"/>
      <c r="ZT26" s="37"/>
      <c r="ZU26" s="37"/>
      <c r="ZV26" s="37"/>
      <c r="ZW26" s="37"/>
      <c r="ZX26" s="37"/>
      <c r="ZY26" s="37"/>
      <c r="ZZ26" s="37"/>
      <c r="AAA26" s="37"/>
      <c r="AAB26" s="37"/>
      <c r="AAC26" s="37"/>
      <c r="AAD26" s="37"/>
      <c r="AAE26" s="37"/>
      <c r="AAF26" s="37"/>
      <c r="AAG26" s="37"/>
      <c r="AAH26" s="37"/>
      <c r="AAI26" s="37"/>
      <c r="AAJ26" s="37"/>
      <c r="AAK26" s="37"/>
      <c r="AAL26" s="37"/>
      <c r="AAM26" s="37"/>
      <c r="AAN26" s="37"/>
      <c r="AAO26" s="37"/>
      <c r="AAP26" s="37"/>
      <c r="AAQ26" s="37"/>
      <c r="AAR26" s="37"/>
      <c r="AAS26" s="37"/>
      <c r="AAT26" s="37"/>
      <c r="AAU26" s="37"/>
      <c r="AAV26" s="37"/>
      <c r="AAW26" s="37"/>
      <c r="AAX26" s="37"/>
      <c r="AAY26" s="37"/>
      <c r="AAZ26" s="37"/>
      <c r="ABA26" s="37"/>
      <c r="ABB26" s="37"/>
      <c r="ABC26" s="37"/>
      <c r="ABD26" s="37"/>
      <c r="ABE26" s="37"/>
      <c r="ABF26" s="37"/>
      <c r="ABG26" s="37"/>
      <c r="ABH26" s="37"/>
      <c r="ABI26" s="37"/>
      <c r="ABJ26" s="37"/>
      <c r="ABK26" s="37"/>
      <c r="ABL26" s="37"/>
      <c r="ABM26" s="37"/>
      <c r="ABN26" s="37"/>
      <c r="ABO26" s="37"/>
      <c r="ABP26" s="37"/>
      <c r="ABQ26" s="37"/>
      <c r="ABR26" s="37"/>
      <c r="ABS26" s="37"/>
      <c r="ABT26" s="37"/>
      <c r="ABU26" s="37"/>
      <c r="ABV26" s="37"/>
      <c r="ABW26" s="37"/>
      <c r="ABX26" s="37"/>
      <c r="ABY26" s="37"/>
      <c r="ABZ26" s="37"/>
      <c r="ACA26" s="37"/>
      <c r="ACB26" s="37"/>
      <c r="ACC26" s="37"/>
      <c r="ACD26" s="37"/>
      <c r="ACE26" s="37"/>
      <c r="ACF26" s="37"/>
      <c r="ACG26" s="37"/>
      <c r="ACH26" s="37"/>
      <c r="ACI26" s="37"/>
      <c r="ACJ26" s="37"/>
      <c r="ACK26" s="37"/>
      <c r="ACL26" s="37"/>
      <c r="ACM26" s="37"/>
      <c r="ACN26" s="37"/>
      <c r="ACO26" s="37"/>
      <c r="ACP26" s="37"/>
      <c r="ACQ26" s="37"/>
      <c r="ACR26" s="37"/>
      <c r="ACS26" s="37"/>
      <c r="ACT26" s="37"/>
      <c r="ACU26" s="37"/>
      <c r="ACV26" s="37"/>
      <c r="ACW26" s="37"/>
      <c r="ACX26" s="37"/>
      <c r="ACY26" s="37"/>
      <c r="ACZ26" s="37"/>
      <c r="ADA26" s="37"/>
      <c r="ADB26" s="37"/>
      <c r="ADC26" s="37"/>
      <c r="ADD26" s="37"/>
      <c r="ADE26" s="37"/>
      <c r="ADF26" s="37"/>
      <c r="ADG26" s="37"/>
      <c r="ADH26" s="37"/>
      <c r="ADI26" s="37"/>
      <c r="ADJ26" s="37"/>
      <c r="ADK26" s="37"/>
      <c r="ADL26" s="37"/>
      <c r="ADM26" s="37"/>
      <c r="ADN26" s="37"/>
      <c r="ADO26" s="37"/>
      <c r="ADP26" s="37"/>
      <c r="ADQ26" s="37"/>
      <c r="ADR26" s="37"/>
      <c r="ADS26" s="37"/>
      <c r="ADT26" s="37"/>
      <c r="ADU26" s="37"/>
      <c r="ADV26" s="37"/>
      <c r="ADW26" s="37"/>
      <c r="ADX26" s="37"/>
      <c r="ADY26" s="37"/>
      <c r="ADZ26" s="37"/>
      <c r="AEA26" s="37"/>
      <c r="AEB26" s="37"/>
      <c r="AEC26" s="37"/>
      <c r="AED26" s="37"/>
      <c r="AEE26" s="37"/>
      <c r="AEF26" s="37"/>
      <c r="AEG26" s="37"/>
      <c r="AEH26" s="37"/>
      <c r="AEI26" s="37"/>
      <c r="AEJ26" s="37"/>
      <c r="AEK26" s="37"/>
      <c r="AEL26" s="37"/>
      <c r="AEM26" s="37"/>
      <c r="AEN26" s="37"/>
      <c r="AEO26" s="37"/>
      <c r="AEP26" s="37"/>
      <c r="AEQ26" s="37"/>
      <c r="AER26" s="37"/>
      <c r="AES26" s="37"/>
      <c r="AET26" s="37"/>
      <c r="AEU26" s="37"/>
      <c r="AEV26" s="37"/>
      <c r="AEW26" s="37"/>
      <c r="AEX26" s="37"/>
      <c r="AEY26" s="37"/>
      <c r="AEZ26" s="37"/>
      <c r="AFA26" s="37"/>
      <c r="AFB26" s="37"/>
      <c r="AFC26" s="37"/>
      <c r="AFD26" s="37"/>
      <c r="AFE26" s="37"/>
      <c r="AFF26" s="37"/>
      <c r="AFG26" s="37"/>
      <c r="AFH26" s="37"/>
      <c r="AFI26" s="37"/>
      <c r="AFJ26" s="37"/>
      <c r="AFK26" s="37"/>
      <c r="AFL26" s="37"/>
      <c r="AFM26" s="37"/>
      <c r="AFN26" s="37"/>
      <c r="AFO26" s="37"/>
      <c r="AFP26" s="37"/>
      <c r="AFQ26" s="37"/>
      <c r="AFR26" s="37"/>
      <c r="AFS26" s="37"/>
      <c r="AFT26" s="37"/>
      <c r="AFU26" s="37"/>
      <c r="AFV26" s="37"/>
      <c r="AFW26" s="37"/>
      <c r="AFX26" s="37"/>
      <c r="AFY26" s="37"/>
      <c r="AFZ26" s="37"/>
      <c r="AGA26" s="37"/>
      <c r="AGB26" s="37"/>
      <c r="AGC26" s="37"/>
      <c r="AGD26" s="37"/>
      <c r="AGE26" s="37"/>
      <c r="AGF26" s="37"/>
      <c r="AGG26" s="37"/>
      <c r="AGH26" s="37"/>
      <c r="AGI26" s="37"/>
      <c r="AGJ26" s="37"/>
      <c r="AGK26" s="37"/>
      <c r="AGL26" s="37"/>
      <c r="AGM26" s="37"/>
      <c r="AGN26" s="37"/>
      <c r="AGO26" s="37"/>
      <c r="AGP26" s="37"/>
      <c r="AGQ26" s="37"/>
      <c r="AGR26" s="37"/>
      <c r="AGS26" s="37"/>
      <c r="AGT26" s="37"/>
      <c r="AGU26" s="37"/>
      <c r="AGV26" s="37"/>
      <c r="AGW26" s="37"/>
      <c r="AGX26" s="37"/>
      <c r="AGY26" s="37"/>
      <c r="AGZ26" s="37"/>
      <c r="AHA26" s="37"/>
      <c r="AHB26" s="37"/>
      <c r="AHC26" s="37"/>
      <c r="AHD26" s="37"/>
      <c r="AHE26" s="37"/>
      <c r="AHF26" s="37"/>
      <c r="AHG26" s="37"/>
      <c r="AHH26" s="37"/>
      <c r="AHI26" s="37"/>
      <c r="AHJ26" s="37"/>
      <c r="AHK26" s="37"/>
      <c r="AHL26" s="37"/>
      <c r="AHM26" s="37"/>
      <c r="AHN26" s="37"/>
      <c r="AHO26" s="0"/>
      <c r="AHP26" s="0"/>
      <c r="AHQ26" s="0"/>
      <c r="AHR26" s="0"/>
    </row>
    <row r="27" s="38" customFormat="true" ht="15" hidden="false" customHeight="false" outlineLevel="0" collapsed="false">
      <c r="B27" s="38" t="s">
        <v>57</v>
      </c>
      <c r="C27" s="38" t="n">
        <f aca="false">C26 * 100000 / 11979959</f>
        <v>5.76796631774783</v>
      </c>
      <c r="D27" s="38" t="n">
        <f aca="false">D26 * 100000 / 12108257</f>
        <v>7.30906190709365</v>
      </c>
      <c r="E27" s="38" t="n">
        <f aca="false">E26 * 100000 / 12197596</f>
        <v>9.08375716001743</v>
      </c>
      <c r="F27" s="38" t="n">
        <f aca="false"> F26 * 100000 / 12330126</f>
        <v>10.3243064993821</v>
      </c>
      <c r="G27" s="38" t="n">
        <f aca="false"> G26 * 100000 / 12380664</f>
        <v>11.1221821382117</v>
      </c>
      <c r="H27" s="38" t="n">
        <f aca="false">H26 * 100000 / 12506468</f>
        <v>12.6414588035567</v>
      </c>
      <c r="I27" s="38" t="n">
        <f aca="false">I26 * 100000 / 12615279</f>
        <v>13.6104797999315</v>
      </c>
      <c r="J27" s="38" t="n">
        <f aca="false"> J26 * 100000 / 12636312</f>
        <v>19.6734616872391</v>
      </c>
      <c r="K27" s="38" t="n">
        <f aca="false">K26 * 100000 / 12632409</f>
        <v>17.5421805927911</v>
      </c>
      <c r="L27" s="38" t="n">
        <f aca="false">L26 * 100000 / 13097539</f>
        <v>19.2707958342403</v>
      </c>
      <c r="M27" s="38" t="n">
        <f aca="false">M26 * 100000 / 11979959</f>
        <v>0.701171014024339</v>
      </c>
      <c r="N27" s="38" t="n">
        <f aca="false">N26 * 100000 / 12108257</f>
        <v>1.01583572268081</v>
      </c>
      <c r="O27" s="38" t="n">
        <f aca="false">O26 * 100000 / 12197596</f>
        <v>1.0165937615904</v>
      </c>
      <c r="P27" s="38" t="n">
        <f aca="false"> P26 * 100000 / 12330126</f>
        <v>1.1759814944308</v>
      </c>
      <c r="Q27" s="38" t="n">
        <f aca="false"> Q26 * 100000 / 12380664</f>
        <v>1.34887757231761</v>
      </c>
      <c r="R27" s="38" t="n">
        <f aca="false">R26 * 100000 / 12506468</f>
        <v>1.52720976058148</v>
      </c>
      <c r="S27" s="38" t="n">
        <f aca="false">S26 * 100000 / 12615279</f>
        <v>1.61708670890275</v>
      </c>
      <c r="T27" s="38" t="n">
        <f aca="false"> T26 * 100000 / 12636312</f>
        <v>2.10504457313178</v>
      </c>
      <c r="U27" s="38" t="n">
        <f aca="false">U26 * 100000 / 12632409</f>
        <v>1.96320432626904</v>
      </c>
      <c r="V27" s="38" t="n">
        <f aca="false">V26 * 100000 / 13097539</f>
        <v>2.09963108336612</v>
      </c>
      <c r="W27" s="38" t="n">
        <f aca="false">W26 * 100000 / 11979959</f>
        <v>2.67947494645015</v>
      </c>
      <c r="X27" s="38" t="n">
        <f aca="false">X26 * 100000 / 12108257</f>
        <v>3.03924834102877</v>
      </c>
      <c r="Y27" s="38" t="n">
        <f aca="false">Y26 * 100000 / 12197596</f>
        <v>4.77963034683228</v>
      </c>
      <c r="Z27" s="38" t="n">
        <f aca="false"> Z26 * 100000 / 12330126</f>
        <v>5.66904182487673</v>
      </c>
      <c r="AA27" s="38" t="n">
        <f aca="false"> AA26 * 100000 / 12380664</f>
        <v>6.59899985978135</v>
      </c>
      <c r="AB27" s="38" t="n">
        <f aca="false">AB26 * 100000 / 12506468</f>
        <v>7.244251534486</v>
      </c>
      <c r="AC27" s="38" t="n">
        <f aca="false">AC26 * 100000 / 12615279</f>
        <v>7.49884326775492</v>
      </c>
      <c r="AD27" s="38" t="n">
        <f aca="false"> AD26 * 100000 / 12636312</f>
        <v>10.6518420881029</v>
      </c>
      <c r="AE27" s="38" t="n">
        <f aca="false">AE26 * 100000 / 12632409</f>
        <v>10.4255649100658</v>
      </c>
      <c r="AF27" s="38" t="n">
        <f aca="false">AF26 * 100000 / 13097539</f>
        <v>10.6203157707719</v>
      </c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  <c r="GU27" s="39"/>
      <c r="GV27" s="39"/>
      <c r="GW27" s="39"/>
      <c r="GX27" s="39"/>
      <c r="GY27" s="39"/>
      <c r="GZ27" s="39"/>
      <c r="HA27" s="39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39"/>
      <c r="IC27" s="39"/>
      <c r="ID27" s="39"/>
      <c r="IE27" s="39"/>
      <c r="IF27" s="39"/>
      <c r="IG27" s="39"/>
      <c r="IH27" s="39"/>
      <c r="II27" s="39"/>
      <c r="IJ27" s="39"/>
      <c r="IK27" s="39"/>
      <c r="IL27" s="39"/>
      <c r="IM27" s="39"/>
      <c r="IN27" s="39"/>
      <c r="IO27" s="39"/>
      <c r="IP27" s="39"/>
      <c r="IQ27" s="39"/>
      <c r="IR27" s="39"/>
      <c r="IS27" s="39"/>
      <c r="IT27" s="39"/>
      <c r="IU27" s="39"/>
      <c r="IV27" s="39"/>
      <c r="IW27" s="39"/>
      <c r="IX27" s="39"/>
      <c r="IY27" s="39"/>
      <c r="IZ27" s="39"/>
      <c r="JA27" s="39"/>
      <c r="JB27" s="39"/>
      <c r="JC27" s="39"/>
      <c r="JD27" s="39"/>
      <c r="JE27" s="39"/>
      <c r="JF27" s="39"/>
      <c r="JG27" s="39"/>
      <c r="JH27" s="39"/>
      <c r="JI27" s="39"/>
      <c r="JJ27" s="39"/>
      <c r="JK27" s="39"/>
      <c r="JL27" s="39"/>
      <c r="JM27" s="39"/>
      <c r="JN27" s="39"/>
      <c r="JO27" s="39"/>
      <c r="JP27" s="39"/>
      <c r="JQ27" s="39"/>
      <c r="JR27" s="39"/>
      <c r="JS27" s="39"/>
      <c r="JT27" s="39"/>
      <c r="JU27" s="39"/>
      <c r="JV27" s="39"/>
      <c r="JW27" s="39"/>
      <c r="JX27" s="39"/>
      <c r="JY27" s="39"/>
      <c r="JZ27" s="39"/>
      <c r="KA27" s="39"/>
      <c r="KB27" s="39"/>
      <c r="KC27" s="39"/>
      <c r="KD27" s="39"/>
      <c r="KE27" s="39"/>
      <c r="KF27" s="39"/>
      <c r="KG27" s="39"/>
      <c r="KH27" s="39"/>
      <c r="KI27" s="39"/>
      <c r="KJ27" s="39"/>
      <c r="KK27" s="39"/>
      <c r="KL27" s="39"/>
      <c r="KM27" s="39"/>
      <c r="KN27" s="39"/>
      <c r="KO27" s="39"/>
      <c r="KP27" s="39"/>
      <c r="KQ27" s="39"/>
      <c r="KR27" s="39"/>
      <c r="KS27" s="39"/>
      <c r="KT27" s="39"/>
      <c r="KU27" s="39"/>
      <c r="KV27" s="39"/>
      <c r="KW27" s="39"/>
      <c r="KX27" s="39"/>
      <c r="KY27" s="39"/>
      <c r="KZ27" s="39"/>
      <c r="LA27" s="39"/>
      <c r="LB27" s="39"/>
      <c r="LC27" s="39"/>
      <c r="LD27" s="39"/>
      <c r="LE27" s="39"/>
      <c r="LF27" s="39"/>
      <c r="LG27" s="39"/>
      <c r="LH27" s="39"/>
      <c r="LI27" s="39"/>
      <c r="LJ27" s="39"/>
      <c r="LK27" s="39"/>
      <c r="LL27" s="39"/>
      <c r="LM27" s="39"/>
      <c r="LN27" s="39"/>
      <c r="LO27" s="39"/>
      <c r="LP27" s="39"/>
      <c r="LQ27" s="39"/>
      <c r="LR27" s="39"/>
      <c r="LS27" s="39"/>
      <c r="LT27" s="39"/>
      <c r="LU27" s="39"/>
      <c r="LV27" s="39"/>
      <c r="LW27" s="39"/>
      <c r="LX27" s="39"/>
      <c r="LY27" s="39"/>
      <c r="LZ27" s="39"/>
      <c r="MA27" s="39"/>
      <c r="MB27" s="39"/>
      <c r="MC27" s="39"/>
      <c r="MD27" s="39"/>
      <c r="ME27" s="39"/>
      <c r="MF27" s="39"/>
      <c r="MG27" s="39"/>
      <c r="MH27" s="39"/>
      <c r="MI27" s="39"/>
      <c r="MJ27" s="39"/>
      <c r="MK27" s="39"/>
      <c r="ML27" s="39"/>
      <c r="MM27" s="39"/>
      <c r="MN27" s="39"/>
      <c r="MO27" s="39"/>
      <c r="MP27" s="39"/>
      <c r="MQ27" s="39"/>
      <c r="MR27" s="39"/>
      <c r="MS27" s="39"/>
      <c r="MT27" s="39"/>
      <c r="MU27" s="39"/>
      <c r="MV27" s="39"/>
      <c r="MW27" s="39"/>
      <c r="MX27" s="39"/>
      <c r="MY27" s="39"/>
      <c r="MZ27" s="39"/>
      <c r="NA27" s="39"/>
      <c r="NB27" s="39"/>
      <c r="NC27" s="39"/>
      <c r="ND27" s="39"/>
      <c r="NE27" s="39"/>
      <c r="NF27" s="39"/>
      <c r="NG27" s="39"/>
      <c r="NH27" s="39"/>
      <c r="NI27" s="39"/>
      <c r="NJ27" s="39"/>
      <c r="NK27" s="39"/>
      <c r="NL27" s="39"/>
      <c r="NM27" s="39"/>
      <c r="NN27" s="39"/>
      <c r="NO27" s="39"/>
      <c r="NP27" s="39"/>
      <c r="NQ27" s="39"/>
      <c r="NR27" s="39"/>
      <c r="NS27" s="39"/>
      <c r="NT27" s="39"/>
      <c r="NU27" s="39"/>
      <c r="NV27" s="39"/>
      <c r="NW27" s="39"/>
      <c r="NX27" s="39"/>
      <c r="NY27" s="39"/>
      <c r="NZ27" s="39"/>
      <c r="OA27" s="39"/>
      <c r="OB27" s="39"/>
      <c r="OC27" s="39"/>
      <c r="OD27" s="39"/>
      <c r="OE27" s="39"/>
      <c r="OF27" s="39"/>
      <c r="OG27" s="39"/>
      <c r="OH27" s="39"/>
      <c r="OI27" s="39"/>
      <c r="OJ27" s="39"/>
      <c r="OK27" s="39"/>
      <c r="OL27" s="39"/>
      <c r="OM27" s="39"/>
      <c r="ON27" s="39"/>
      <c r="OO27" s="39"/>
      <c r="OP27" s="39"/>
      <c r="OQ27" s="39"/>
      <c r="OR27" s="39"/>
      <c r="OS27" s="39"/>
      <c r="OT27" s="39"/>
      <c r="OU27" s="39"/>
      <c r="OV27" s="39"/>
      <c r="OW27" s="39"/>
      <c r="OX27" s="39"/>
      <c r="OY27" s="39"/>
      <c r="OZ27" s="39"/>
      <c r="PA27" s="39"/>
      <c r="PB27" s="39"/>
      <c r="PC27" s="39"/>
      <c r="PD27" s="39"/>
      <c r="PE27" s="39"/>
      <c r="PF27" s="39"/>
      <c r="PG27" s="39"/>
      <c r="PH27" s="39"/>
      <c r="PI27" s="39"/>
      <c r="PJ27" s="39"/>
      <c r="PK27" s="39"/>
      <c r="PL27" s="39"/>
      <c r="PM27" s="39"/>
      <c r="PN27" s="39"/>
      <c r="PO27" s="39"/>
      <c r="PP27" s="39"/>
      <c r="PQ27" s="39"/>
      <c r="PR27" s="39"/>
      <c r="PS27" s="39"/>
      <c r="PT27" s="39"/>
      <c r="PU27" s="39"/>
      <c r="PV27" s="39"/>
      <c r="PW27" s="39"/>
      <c r="PX27" s="39"/>
      <c r="PY27" s="39"/>
      <c r="PZ27" s="39"/>
      <c r="QA27" s="39"/>
      <c r="QB27" s="39"/>
      <c r="QC27" s="39"/>
      <c r="QD27" s="39"/>
      <c r="QE27" s="39"/>
      <c r="QF27" s="39"/>
      <c r="QG27" s="39"/>
      <c r="QH27" s="39"/>
      <c r="QI27" s="39"/>
      <c r="QJ27" s="39"/>
      <c r="QK27" s="39"/>
      <c r="QL27" s="39"/>
      <c r="QM27" s="39"/>
      <c r="QN27" s="39"/>
      <c r="QO27" s="39"/>
      <c r="QP27" s="39"/>
      <c r="QQ27" s="39"/>
      <c r="QR27" s="39"/>
      <c r="QS27" s="39"/>
      <c r="QT27" s="39"/>
      <c r="QU27" s="39"/>
      <c r="QV27" s="39"/>
      <c r="QW27" s="39"/>
      <c r="QX27" s="39"/>
      <c r="QY27" s="39"/>
      <c r="QZ27" s="39"/>
      <c r="RA27" s="39"/>
      <c r="RB27" s="39"/>
      <c r="RC27" s="39"/>
      <c r="RD27" s="39"/>
      <c r="RE27" s="39"/>
      <c r="RF27" s="39"/>
      <c r="RG27" s="39"/>
      <c r="RH27" s="39"/>
      <c r="RI27" s="39"/>
      <c r="RJ27" s="39"/>
      <c r="RK27" s="39"/>
      <c r="RL27" s="39"/>
      <c r="RM27" s="39"/>
      <c r="RN27" s="39"/>
      <c r="RO27" s="39"/>
      <c r="RP27" s="39"/>
      <c r="RQ27" s="39"/>
      <c r="RR27" s="39"/>
      <c r="RS27" s="39"/>
      <c r="RT27" s="39"/>
      <c r="RU27" s="39"/>
      <c r="RV27" s="39"/>
      <c r="RW27" s="39"/>
      <c r="RX27" s="39"/>
      <c r="RY27" s="39"/>
      <c r="RZ27" s="39"/>
      <c r="SA27" s="39"/>
      <c r="SB27" s="39"/>
      <c r="SC27" s="39"/>
      <c r="SD27" s="39"/>
      <c r="SE27" s="39"/>
      <c r="SF27" s="39"/>
      <c r="SG27" s="39"/>
      <c r="SH27" s="39"/>
      <c r="SI27" s="39"/>
      <c r="SJ27" s="39"/>
      <c r="SK27" s="39"/>
      <c r="SL27" s="39"/>
      <c r="SM27" s="39"/>
      <c r="SN27" s="39"/>
      <c r="SO27" s="39"/>
      <c r="SP27" s="39"/>
      <c r="SQ27" s="39"/>
      <c r="SR27" s="39"/>
      <c r="SS27" s="39"/>
      <c r="ST27" s="39"/>
      <c r="SU27" s="39"/>
      <c r="SV27" s="39"/>
      <c r="SW27" s="39"/>
      <c r="SX27" s="39"/>
      <c r="SY27" s="39"/>
      <c r="SZ27" s="39"/>
      <c r="TA27" s="39"/>
      <c r="TB27" s="39"/>
      <c r="TC27" s="39"/>
      <c r="TD27" s="39"/>
      <c r="TE27" s="39"/>
      <c r="TF27" s="39"/>
      <c r="TG27" s="39"/>
      <c r="TH27" s="39"/>
      <c r="TI27" s="39"/>
      <c r="TJ27" s="39"/>
      <c r="TK27" s="39"/>
      <c r="TL27" s="39"/>
      <c r="TM27" s="39"/>
      <c r="TN27" s="39"/>
      <c r="TO27" s="39"/>
      <c r="TP27" s="39"/>
      <c r="TQ27" s="39"/>
      <c r="TR27" s="39"/>
      <c r="TS27" s="39"/>
      <c r="TT27" s="39"/>
      <c r="TU27" s="39"/>
      <c r="TV27" s="39"/>
      <c r="TW27" s="39"/>
      <c r="TX27" s="39"/>
      <c r="TY27" s="39"/>
      <c r="TZ27" s="39"/>
      <c r="UA27" s="39"/>
      <c r="UB27" s="39"/>
      <c r="UC27" s="39"/>
      <c r="UD27" s="39"/>
      <c r="UE27" s="39"/>
      <c r="UF27" s="39"/>
      <c r="UG27" s="39"/>
      <c r="UH27" s="39"/>
      <c r="UI27" s="39"/>
      <c r="UJ27" s="39"/>
      <c r="UK27" s="39"/>
      <c r="UL27" s="39"/>
      <c r="UM27" s="39"/>
      <c r="UN27" s="39"/>
      <c r="UO27" s="39"/>
      <c r="UP27" s="39"/>
      <c r="UQ27" s="39"/>
      <c r="UR27" s="39"/>
      <c r="US27" s="39"/>
      <c r="UT27" s="39"/>
      <c r="UU27" s="39"/>
      <c r="UV27" s="39"/>
      <c r="UW27" s="39"/>
      <c r="UX27" s="39"/>
      <c r="UY27" s="39"/>
      <c r="UZ27" s="39"/>
      <c r="VA27" s="39"/>
      <c r="VB27" s="39"/>
      <c r="VC27" s="39"/>
      <c r="VD27" s="39"/>
      <c r="VE27" s="39"/>
      <c r="VF27" s="39"/>
      <c r="VG27" s="39"/>
      <c r="VH27" s="39"/>
      <c r="VI27" s="39"/>
      <c r="VJ27" s="39"/>
      <c r="VK27" s="39"/>
      <c r="VL27" s="39"/>
      <c r="VM27" s="39"/>
      <c r="VN27" s="39"/>
      <c r="VO27" s="39"/>
      <c r="VP27" s="39"/>
      <c r="VQ27" s="39"/>
      <c r="VR27" s="39"/>
      <c r="VS27" s="39"/>
      <c r="VT27" s="39"/>
      <c r="VU27" s="39"/>
      <c r="VV27" s="39"/>
      <c r="VW27" s="39"/>
      <c r="VX27" s="39"/>
      <c r="VY27" s="39"/>
      <c r="VZ27" s="39"/>
      <c r="WA27" s="39"/>
      <c r="WB27" s="39"/>
      <c r="WC27" s="39"/>
      <c r="WD27" s="39"/>
      <c r="WE27" s="39"/>
      <c r="WF27" s="39"/>
      <c r="WG27" s="39"/>
      <c r="WH27" s="39"/>
      <c r="WI27" s="39"/>
      <c r="WJ27" s="39"/>
      <c r="WK27" s="39"/>
      <c r="WL27" s="39"/>
      <c r="WM27" s="39"/>
      <c r="WN27" s="39"/>
      <c r="WO27" s="39"/>
      <c r="WP27" s="39"/>
      <c r="WQ27" s="39"/>
      <c r="WR27" s="39"/>
      <c r="WS27" s="39"/>
      <c r="WT27" s="39"/>
      <c r="WU27" s="39"/>
      <c r="WV27" s="39"/>
      <c r="WW27" s="39"/>
      <c r="WX27" s="39"/>
      <c r="WY27" s="39"/>
      <c r="WZ27" s="39"/>
      <c r="XA27" s="39"/>
      <c r="XB27" s="39"/>
      <c r="XC27" s="39"/>
      <c r="XD27" s="39"/>
      <c r="XE27" s="39"/>
      <c r="XF27" s="39"/>
      <c r="XG27" s="39"/>
      <c r="XH27" s="39"/>
      <c r="XI27" s="39"/>
      <c r="XJ27" s="39"/>
      <c r="XK27" s="39"/>
      <c r="XL27" s="39"/>
      <c r="XM27" s="39"/>
      <c r="XN27" s="39"/>
      <c r="XO27" s="39"/>
      <c r="XP27" s="39"/>
      <c r="XQ27" s="39"/>
      <c r="XR27" s="39"/>
      <c r="XS27" s="39"/>
      <c r="XT27" s="39"/>
      <c r="XU27" s="39"/>
      <c r="XV27" s="39"/>
      <c r="XW27" s="39"/>
      <c r="XX27" s="39"/>
      <c r="XY27" s="39"/>
      <c r="XZ27" s="39"/>
      <c r="YA27" s="39"/>
      <c r="YB27" s="39"/>
      <c r="YC27" s="39"/>
      <c r="YD27" s="39"/>
      <c r="YE27" s="39"/>
      <c r="YF27" s="39"/>
      <c r="YG27" s="39"/>
      <c r="YH27" s="39"/>
      <c r="YI27" s="39"/>
      <c r="YJ27" s="39"/>
      <c r="YK27" s="39"/>
      <c r="YL27" s="39"/>
      <c r="YM27" s="39"/>
      <c r="YN27" s="39"/>
      <c r="YO27" s="39"/>
      <c r="YP27" s="39"/>
      <c r="YQ27" s="39"/>
      <c r="YR27" s="39"/>
      <c r="YS27" s="39"/>
      <c r="YT27" s="39"/>
      <c r="YU27" s="39"/>
      <c r="YV27" s="39"/>
      <c r="YW27" s="39"/>
      <c r="YX27" s="39"/>
      <c r="YY27" s="39"/>
      <c r="YZ27" s="39"/>
      <c r="ZA27" s="39"/>
      <c r="ZB27" s="39"/>
      <c r="ZC27" s="39"/>
      <c r="ZD27" s="39"/>
      <c r="ZE27" s="39"/>
      <c r="ZF27" s="39"/>
      <c r="ZG27" s="39"/>
      <c r="ZH27" s="39"/>
      <c r="ZI27" s="39"/>
      <c r="ZJ27" s="39"/>
      <c r="ZK27" s="39"/>
      <c r="ZL27" s="39"/>
      <c r="ZM27" s="39"/>
      <c r="ZN27" s="39"/>
      <c r="ZO27" s="39"/>
      <c r="ZP27" s="39"/>
      <c r="ZQ27" s="39"/>
      <c r="ZR27" s="39"/>
      <c r="ZS27" s="39"/>
      <c r="ZT27" s="39"/>
      <c r="ZU27" s="39"/>
      <c r="ZV27" s="39"/>
      <c r="ZW27" s="39"/>
      <c r="ZX27" s="39"/>
      <c r="ZY27" s="39"/>
      <c r="ZZ27" s="39"/>
      <c r="AAA27" s="39"/>
      <c r="AAB27" s="39"/>
      <c r="AAC27" s="39"/>
      <c r="AAD27" s="39"/>
      <c r="AAE27" s="39"/>
      <c r="AAF27" s="39"/>
      <c r="AAG27" s="39"/>
      <c r="AAH27" s="39"/>
      <c r="AAI27" s="39"/>
      <c r="AAJ27" s="39"/>
      <c r="AAK27" s="39"/>
      <c r="AAL27" s="39"/>
      <c r="AAM27" s="39"/>
      <c r="AAN27" s="39"/>
      <c r="AAO27" s="39"/>
      <c r="AAP27" s="39"/>
      <c r="AAQ27" s="39"/>
      <c r="AAR27" s="39"/>
      <c r="AAS27" s="39"/>
      <c r="AAT27" s="39"/>
      <c r="AAU27" s="39"/>
      <c r="AAV27" s="39"/>
      <c r="AAW27" s="39"/>
      <c r="AAX27" s="39"/>
      <c r="AAY27" s="39"/>
      <c r="AAZ27" s="39"/>
      <c r="ABA27" s="39"/>
      <c r="ABB27" s="39"/>
      <c r="ABC27" s="39"/>
      <c r="ABD27" s="39"/>
      <c r="ABE27" s="39"/>
      <c r="ABF27" s="39"/>
      <c r="ABG27" s="39"/>
      <c r="ABH27" s="39"/>
      <c r="ABI27" s="39"/>
      <c r="ABJ27" s="39"/>
      <c r="ABK27" s="39"/>
      <c r="ABL27" s="39"/>
      <c r="ABM27" s="39"/>
      <c r="ABN27" s="39"/>
      <c r="ABO27" s="39"/>
      <c r="ABP27" s="39"/>
      <c r="ABQ27" s="39"/>
      <c r="ABR27" s="39"/>
      <c r="ABS27" s="39"/>
      <c r="ABT27" s="39"/>
      <c r="ABU27" s="39"/>
      <c r="ABV27" s="39"/>
      <c r="ABW27" s="39"/>
      <c r="ABX27" s="39"/>
      <c r="ABY27" s="39"/>
      <c r="ABZ27" s="39"/>
      <c r="ACA27" s="39"/>
      <c r="ACB27" s="39"/>
      <c r="ACC27" s="39"/>
      <c r="ACD27" s="39"/>
      <c r="ACE27" s="39"/>
      <c r="ACF27" s="39"/>
      <c r="ACG27" s="39"/>
      <c r="ACH27" s="39"/>
      <c r="ACI27" s="39"/>
      <c r="ACJ27" s="39"/>
      <c r="ACK27" s="39"/>
      <c r="ACL27" s="39"/>
      <c r="ACM27" s="39"/>
      <c r="ACN27" s="39"/>
      <c r="ACO27" s="39"/>
      <c r="ACP27" s="39"/>
      <c r="ACQ27" s="39"/>
      <c r="ACR27" s="39"/>
      <c r="ACS27" s="39"/>
      <c r="ACT27" s="39"/>
      <c r="ACU27" s="39"/>
      <c r="ACV27" s="39"/>
      <c r="ACW27" s="39"/>
      <c r="ACX27" s="39"/>
      <c r="ACY27" s="39"/>
      <c r="ACZ27" s="39"/>
      <c r="ADA27" s="39"/>
      <c r="ADB27" s="39"/>
      <c r="ADC27" s="39"/>
      <c r="ADD27" s="39"/>
      <c r="ADE27" s="39"/>
      <c r="ADF27" s="39"/>
      <c r="ADG27" s="39"/>
      <c r="ADH27" s="39"/>
      <c r="ADI27" s="39"/>
      <c r="ADJ27" s="39"/>
      <c r="ADK27" s="39"/>
      <c r="ADL27" s="39"/>
      <c r="ADM27" s="39"/>
      <c r="ADN27" s="39"/>
      <c r="ADO27" s="39"/>
      <c r="ADP27" s="39"/>
      <c r="ADQ27" s="39"/>
      <c r="ADR27" s="39"/>
      <c r="ADS27" s="39"/>
      <c r="ADT27" s="39"/>
      <c r="ADU27" s="39"/>
      <c r="ADV27" s="39"/>
      <c r="ADW27" s="39"/>
      <c r="ADX27" s="39"/>
      <c r="ADY27" s="39"/>
      <c r="ADZ27" s="39"/>
      <c r="AEA27" s="39"/>
      <c r="AEB27" s="39"/>
      <c r="AEC27" s="39"/>
      <c r="AED27" s="39"/>
      <c r="AEE27" s="39"/>
      <c r="AEF27" s="39"/>
      <c r="AEG27" s="39"/>
      <c r="AEH27" s="39"/>
      <c r="AEI27" s="39"/>
      <c r="AEJ27" s="39"/>
      <c r="AEK27" s="39"/>
      <c r="AEL27" s="39"/>
      <c r="AEM27" s="39"/>
      <c r="AEN27" s="39"/>
      <c r="AEO27" s="39"/>
      <c r="AEP27" s="39"/>
      <c r="AEQ27" s="39"/>
      <c r="AER27" s="39"/>
      <c r="AES27" s="39"/>
      <c r="AET27" s="39"/>
      <c r="AEU27" s="39"/>
      <c r="AEV27" s="39"/>
      <c r="AEW27" s="39"/>
      <c r="AEX27" s="39"/>
      <c r="AEY27" s="39"/>
      <c r="AEZ27" s="39"/>
      <c r="AFA27" s="39"/>
      <c r="AFB27" s="39"/>
      <c r="AFC27" s="39"/>
      <c r="AFD27" s="39"/>
      <c r="AFE27" s="39"/>
      <c r="AFF27" s="39"/>
      <c r="AFG27" s="39"/>
      <c r="AFH27" s="39"/>
      <c r="AFI27" s="39"/>
      <c r="AFJ27" s="39"/>
      <c r="AFK27" s="39"/>
      <c r="AFL27" s="39"/>
      <c r="AFM27" s="39"/>
      <c r="AFN27" s="39"/>
      <c r="AFO27" s="39"/>
      <c r="AFP27" s="39"/>
      <c r="AFQ27" s="39"/>
      <c r="AFR27" s="39"/>
      <c r="AFS27" s="39"/>
      <c r="AFT27" s="39"/>
      <c r="AFU27" s="39"/>
      <c r="AFV27" s="39"/>
      <c r="AFW27" s="39"/>
      <c r="AFX27" s="39"/>
      <c r="AFY27" s="39"/>
      <c r="AFZ27" s="39"/>
      <c r="AGA27" s="39"/>
      <c r="AGB27" s="39"/>
      <c r="AGC27" s="39"/>
      <c r="AGD27" s="39"/>
      <c r="AGE27" s="39"/>
      <c r="AGF27" s="39"/>
      <c r="AGG27" s="39"/>
      <c r="AGH27" s="39"/>
      <c r="AGI27" s="39"/>
      <c r="AGJ27" s="39"/>
      <c r="AGK27" s="39"/>
      <c r="AGL27" s="39"/>
      <c r="AGM27" s="39"/>
      <c r="AGN27" s="39"/>
      <c r="AGO27" s="39"/>
      <c r="AGP27" s="39"/>
      <c r="AGQ27" s="39"/>
      <c r="AGR27" s="39"/>
      <c r="AGS27" s="39"/>
      <c r="AGT27" s="39"/>
      <c r="AGU27" s="39"/>
      <c r="AGV27" s="39"/>
      <c r="AGW27" s="39"/>
      <c r="AGX27" s="39"/>
      <c r="AGY27" s="39"/>
      <c r="AGZ27" s="39"/>
      <c r="AHA27" s="39"/>
      <c r="AHB27" s="39"/>
      <c r="AHC27" s="39"/>
      <c r="AHD27" s="39"/>
      <c r="AHE27" s="39"/>
      <c r="AHF27" s="39"/>
      <c r="AHG27" s="39"/>
      <c r="AHH27" s="39"/>
      <c r="AHI27" s="39"/>
      <c r="AHJ27" s="39"/>
      <c r="AHK27" s="39"/>
      <c r="AHL27" s="39"/>
      <c r="AHM27" s="39"/>
      <c r="AHN27" s="39"/>
      <c r="AHO27" s="40"/>
      <c r="AHP27" s="40"/>
      <c r="AHQ27" s="40"/>
      <c r="AHR27" s="40"/>
    </row>
    <row r="28" customFormat="false" ht="15" hidden="false" customHeight="false" outlineLevel="0" collapsed="false">
      <c r="A28" s="3"/>
      <c r="B28" s="37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customFormat="false" ht="15" hidden="false" customHeight="false" outlineLevel="0" collapsed="false">
      <c r="A29" s="3"/>
      <c r="B29" s="37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customFormat="false" ht="15" hidden="false" customHeight="false" outlineLevel="0" collapsed="false">
      <c r="A30" s="3"/>
      <c r="B30" s="37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customFormat="false" ht="15" hidden="false" customHeight="false" outlineLevel="0" collapsed="false">
      <c r="A31" s="3"/>
      <c r="B31" s="37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customFormat="false" ht="15" hidden="false" customHeight="false" outlineLevel="0" collapsed="false">
      <c r="A32" s="3"/>
      <c r="B32" s="37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customFormat="false" ht="15" hidden="false" customHeight="false" outlineLevel="0" collapsed="false">
      <c r="A33" s="3"/>
      <c r="B33" s="37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customFormat="false" ht="15" hidden="false" customHeight="false" outlineLevel="0" collapsed="false">
      <c r="A34" s="3"/>
      <c r="B34" s="37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customFormat="false" ht="15" hidden="false" customHeight="false" outlineLevel="0" collapsed="false">
      <c r="A35" s="3"/>
      <c r="B35" s="3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customFormat="false" ht="15" hidden="false" customHeight="false" outlineLevel="0" collapsed="false">
      <c r="A36" s="3"/>
      <c r="B36" s="37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customFormat="false" ht="15" hidden="false" customHeight="false" outlineLevel="0" collapsed="false">
      <c r="A37" s="3"/>
      <c r="B37" s="3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customFormat="false" ht="15" hidden="false" customHeight="false" outlineLevel="0" collapsed="false">
      <c r="A38" s="3"/>
      <c r="B38" s="3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customFormat="false" ht="15" hidden="false" customHeight="false" outlineLevel="0" collapsed="false">
      <c r="A39" s="3"/>
      <c r="B39" s="3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customFormat="false" ht="15" hidden="false" customHeight="false" outlineLevel="0" collapsed="false">
      <c r="A40" s="3"/>
      <c r="B40" s="3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customFormat="false" ht="15" hidden="false" customHeight="false" outlineLevel="0" collapsed="false">
      <c r="A41" s="3"/>
      <c r="B41" s="3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customFormat="false" ht="15" hidden="false" customHeight="false" outlineLevel="0" collapsed="false">
      <c r="A42" s="3"/>
      <c r="B42" s="3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customFormat="false" ht="15" hidden="false" customHeight="false" outlineLevel="0" collapsed="false">
      <c r="A43" s="3"/>
      <c r="B43" s="3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customFormat="false" ht="15" hidden="false" customHeight="false" outlineLevel="0" collapsed="false">
      <c r="A44" s="3"/>
      <c r="B44" s="3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customFormat="false" ht="15" hidden="false" customHeight="false" outlineLevel="0" collapsed="false">
      <c r="A45" s="3"/>
      <c r="B45" s="3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customFormat="false" ht="15" hidden="false" customHeight="false" outlineLevel="0" collapsed="false">
      <c r="A46" s="3"/>
      <c r="B46" s="3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customFormat="false" ht="15" hidden="false" customHeight="false" outlineLevel="0" collapsed="false">
      <c r="A47" s="3"/>
      <c r="B47" s="3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2022-12-05T09:15:20Z</dcterms:created>
  <dc:creator>5:A0=4@0</dc:creator>
  <dc:description/>
  <dc:language>en-US</dc:language>
  <cp:lastModifiedBy/>
  <dcterms:modified xsi:type="dcterms:W3CDTF">2023-05-08T12:22:30Z</dcterms:modified>
  <cp:revision>3</cp:revision>
  <dc:subject/>
  <dc:title>https___vos.olimpiada.ru_include_table3.php_key=504070a9bfbfaace8968eec08b312322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