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Rockfish_SF_mortality\BBs_last_go_from_fbiv_folder\HarvRelEst\"/>
    </mc:Choice>
  </mc:AlternateContent>
  <xr:revisionPtr revIDLastSave="0" documentId="13_ncr:1_{13E9FAE7-7989-4BB3-9F7F-44F546FDD7C4}" xr6:coauthVersionLast="47" xr6:coauthVersionMax="47" xr10:uidLastSave="{00000000-0000-0000-0000-000000000000}"/>
  <bookViews>
    <workbookView xWindow="-56145" yWindow="2190" windowWidth="27300" windowHeight="13950" xr2:uid="{00000000-000D-0000-FFFF-FFFF00000000}"/>
  </bookViews>
  <sheets>
    <sheet name="logbook_release" sheetId="1" r:id="rId1"/>
  </sheets>
  <definedNames>
    <definedName name="_xlnm._FilterDatabase" localSheetId="0" hidden="1">logbook_release!$A$1:$O$601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1" i="1" l="1"/>
  <c r="E601" i="1"/>
  <c r="G601" i="1"/>
  <c r="H601" i="1"/>
  <c r="D577" i="1"/>
  <c r="E577" i="1"/>
  <c r="I577" i="1" s="1"/>
  <c r="G577" i="1"/>
  <c r="H577" i="1"/>
  <c r="D553" i="1"/>
  <c r="E553" i="1"/>
  <c r="G553" i="1"/>
  <c r="H553" i="1"/>
  <c r="D552" i="1"/>
  <c r="F529" i="1"/>
  <c r="J529" i="1" s="1"/>
  <c r="M529" i="1"/>
  <c r="I529" i="1"/>
  <c r="F505" i="1"/>
  <c r="J505" i="1" s="1"/>
  <c r="M505" i="1"/>
  <c r="I505" i="1"/>
  <c r="F481" i="1"/>
  <c r="M481" i="1"/>
  <c r="I481" i="1"/>
  <c r="F457" i="1"/>
  <c r="J457" i="1" s="1"/>
  <c r="M457" i="1"/>
  <c r="I457" i="1"/>
  <c r="F433" i="1"/>
  <c r="F601" i="1" s="1"/>
  <c r="M433" i="1"/>
  <c r="I433" i="1"/>
  <c r="M409" i="1"/>
  <c r="I409" i="1"/>
  <c r="F385" i="1"/>
  <c r="J385" i="1" s="1"/>
  <c r="M385" i="1"/>
  <c r="I385" i="1"/>
  <c r="F361" i="1"/>
  <c r="J361" i="1" s="1"/>
  <c r="M361" i="1"/>
  <c r="I361" i="1"/>
  <c r="F337" i="1"/>
  <c r="F313" i="1"/>
  <c r="M313" i="1"/>
  <c r="I313" i="1"/>
  <c r="F289" i="1"/>
  <c r="F265" i="1"/>
  <c r="J265" i="1" s="1"/>
  <c r="M265" i="1"/>
  <c r="I265" i="1"/>
  <c r="M241" i="1"/>
  <c r="F241" i="1"/>
  <c r="J241" i="1" s="1"/>
  <c r="I241" i="1"/>
  <c r="F217" i="1"/>
  <c r="J217" i="1" s="1"/>
  <c r="M217" i="1"/>
  <c r="I217" i="1"/>
  <c r="F193" i="1"/>
  <c r="J193" i="1" s="1"/>
  <c r="M193" i="1"/>
  <c r="I193" i="1"/>
  <c r="M169" i="1"/>
  <c r="I169" i="1"/>
  <c r="F169" i="1"/>
  <c r="J169" i="1" s="1"/>
  <c r="F145" i="1"/>
  <c r="J145" i="1" s="1"/>
  <c r="M145" i="1"/>
  <c r="I145" i="1"/>
  <c r="F121" i="1"/>
  <c r="J121" i="1" s="1"/>
  <c r="M121" i="1"/>
  <c r="I121" i="1"/>
  <c r="M97" i="1"/>
  <c r="I97" i="1"/>
  <c r="F49" i="1"/>
  <c r="M49" i="1"/>
  <c r="I49" i="1"/>
  <c r="M577" i="1" l="1"/>
  <c r="F577" i="1"/>
  <c r="J577" i="1" s="1"/>
  <c r="M601" i="1"/>
  <c r="J601" i="1"/>
  <c r="I553" i="1"/>
  <c r="I601" i="1"/>
  <c r="J433" i="1"/>
  <c r="M553" i="1"/>
  <c r="F553" i="1"/>
  <c r="J553" i="1" s="1"/>
  <c r="F25" i="1"/>
  <c r="J25" i="1" s="1"/>
  <c r="M25" i="1"/>
  <c r="I25" i="1"/>
  <c r="D600" i="1"/>
  <c r="E600" i="1"/>
  <c r="G600" i="1"/>
  <c r="H600" i="1"/>
  <c r="D576" i="1"/>
  <c r="E576" i="1"/>
  <c r="G576" i="1"/>
  <c r="H576" i="1"/>
  <c r="E552" i="1"/>
  <c r="G552" i="1"/>
  <c r="H552" i="1"/>
  <c r="F528" i="1"/>
  <c r="J528" i="1" s="1"/>
  <c r="M528" i="1"/>
  <c r="I528" i="1"/>
  <c r="F504" i="1"/>
  <c r="J504" i="1" s="1"/>
  <c r="M504" i="1"/>
  <c r="I504" i="1"/>
  <c r="F480" i="1"/>
  <c r="J480" i="1" s="1"/>
  <c r="M480" i="1"/>
  <c r="I480" i="1"/>
  <c r="F456" i="1"/>
  <c r="J456" i="1" s="1"/>
  <c r="M456" i="1"/>
  <c r="I456" i="1"/>
  <c r="F432" i="1"/>
  <c r="J432" i="1" s="1"/>
  <c r="M432" i="1"/>
  <c r="I432" i="1"/>
  <c r="F408" i="1"/>
  <c r="J408" i="1" s="1"/>
  <c r="M408" i="1"/>
  <c r="I408" i="1"/>
  <c r="F384" i="1"/>
  <c r="J384" i="1" s="1"/>
  <c r="M384" i="1"/>
  <c r="I384" i="1"/>
  <c r="F360" i="1"/>
  <c r="J360" i="1" s="1"/>
  <c r="M360" i="1"/>
  <c r="I360" i="1"/>
  <c r="F336" i="1"/>
  <c r="F312" i="1"/>
  <c r="J312" i="1" s="1"/>
  <c r="M312" i="1"/>
  <c r="I312" i="1"/>
  <c r="F288" i="1"/>
  <c r="F264" i="1"/>
  <c r="J264" i="1" s="1"/>
  <c r="M264" i="1"/>
  <c r="I264" i="1"/>
  <c r="F240" i="1"/>
  <c r="J240" i="1" s="1"/>
  <c r="M240" i="1"/>
  <c r="I240" i="1"/>
  <c r="F216" i="1"/>
  <c r="J216" i="1" s="1"/>
  <c r="M216" i="1"/>
  <c r="I216" i="1"/>
  <c r="F192" i="1"/>
  <c r="J192" i="1" s="1"/>
  <c r="M192" i="1"/>
  <c r="I192" i="1"/>
  <c r="M168" i="1"/>
  <c r="J163" i="1"/>
  <c r="I168" i="1"/>
  <c r="F168" i="1"/>
  <c r="J168" i="1" s="1"/>
  <c r="F144" i="1"/>
  <c r="J144" i="1" s="1"/>
  <c r="M144" i="1"/>
  <c r="I144" i="1"/>
  <c r="F120" i="1"/>
  <c r="J120" i="1" s="1"/>
  <c r="M120" i="1"/>
  <c r="I120" i="1"/>
  <c r="F96" i="1"/>
  <c r="M96" i="1"/>
  <c r="I96" i="1"/>
  <c r="F72" i="1"/>
  <c r="M48" i="1"/>
  <c r="I48" i="1"/>
  <c r="F48" i="1"/>
  <c r="F24" i="1"/>
  <c r="J24" i="1" s="1"/>
  <c r="M24" i="1"/>
  <c r="I24" i="1"/>
  <c r="I552" i="1" l="1"/>
  <c r="M552" i="1"/>
  <c r="I576" i="1"/>
  <c r="I600" i="1"/>
  <c r="F600" i="1"/>
  <c r="J600" i="1" s="1"/>
  <c r="F576" i="1"/>
  <c r="J576" i="1" s="1"/>
  <c r="F552" i="1"/>
  <c r="J552" i="1" s="1"/>
  <c r="M576" i="1"/>
  <c r="M600" i="1"/>
  <c r="M311" i="1"/>
  <c r="F71" i="1"/>
  <c r="E599" i="1"/>
  <c r="G599" i="1"/>
  <c r="H599" i="1"/>
  <c r="D599" i="1"/>
  <c r="E575" i="1"/>
  <c r="G575" i="1"/>
  <c r="H575" i="1"/>
  <c r="D575" i="1"/>
  <c r="I578" i="1"/>
  <c r="E551" i="1"/>
  <c r="G551" i="1"/>
  <c r="H551" i="1"/>
  <c r="D551" i="1"/>
  <c r="F527" i="1"/>
  <c r="J527" i="1" s="1"/>
  <c r="F503" i="1"/>
  <c r="J503" i="1" s="1"/>
  <c r="F479" i="1"/>
  <c r="J479" i="1" s="1"/>
  <c r="F455" i="1"/>
  <c r="J455" i="1" s="1"/>
  <c r="F431" i="1"/>
  <c r="J431" i="1" s="1"/>
  <c r="F407" i="1"/>
  <c r="F383" i="1"/>
  <c r="J383" i="1" s="1"/>
  <c r="F359" i="1"/>
  <c r="J359" i="1" s="1"/>
  <c r="F335" i="1"/>
  <c r="F311" i="1"/>
  <c r="F287" i="1"/>
  <c r="F263" i="1"/>
  <c r="J263" i="1" s="1"/>
  <c r="F239" i="1"/>
  <c r="J239" i="1" s="1"/>
  <c r="F215" i="1"/>
  <c r="J215" i="1" s="1"/>
  <c r="F191" i="1"/>
  <c r="J191" i="1" s="1"/>
  <c r="F167" i="1"/>
  <c r="F143" i="1"/>
  <c r="J143" i="1" s="1"/>
  <c r="F119" i="1"/>
  <c r="J119" i="1" s="1"/>
  <c r="F95" i="1"/>
  <c r="F47" i="1"/>
  <c r="F23" i="1"/>
  <c r="J23" i="1" s="1"/>
  <c r="M34" i="1"/>
  <c r="M27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6" i="1"/>
  <c r="M28" i="1"/>
  <c r="M30" i="1"/>
  <c r="M31" i="1"/>
  <c r="M35" i="1"/>
  <c r="M37" i="1"/>
  <c r="M39" i="1"/>
  <c r="M45" i="1"/>
  <c r="M46" i="1"/>
  <c r="M47" i="1"/>
  <c r="M53" i="1"/>
  <c r="M69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53" i="1"/>
  <c r="M154" i="1"/>
  <c r="M155" i="1"/>
  <c r="M156" i="1"/>
  <c r="M157" i="1"/>
  <c r="M158" i="1"/>
  <c r="M162" i="1"/>
  <c r="M163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76" i="1"/>
  <c r="M280" i="1"/>
  <c r="M284" i="1"/>
  <c r="M285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6" i="1"/>
  <c r="M387" i="1"/>
  <c r="M388" i="1"/>
  <c r="M389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4" i="1"/>
  <c r="M557" i="1"/>
  <c r="M558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9" i="1"/>
  <c r="K287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06" i="1"/>
  <c r="J405" i="1"/>
  <c r="J404" i="1"/>
  <c r="J403" i="1"/>
  <c r="J402" i="1"/>
  <c r="J401" i="1"/>
  <c r="J400" i="1"/>
  <c r="J399" i="1"/>
  <c r="J398" i="1"/>
  <c r="J397" i="1"/>
  <c r="J395" i="1"/>
  <c r="J394" i="1"/>
  <c r="J39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2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57" i="1"/>
  <c r="J156" i="1"/>
  <c r="J155" i="1"/>
  <c r="J141" i="1"/>
  <c r="J139" i="1"/>
  <c r="J138" i="1"/>
  <c r="J137" i="1"/>
  <c r="J136" i="1"/>
  <c r="J135" i="1"/>
  <c r="J134" i="1"/>
  <c r="J133" i="1"/>
  <c r="J132" i="1"/>
  <c r="J131" i="1"/>
  <c r="J130" i="1"/>
  <c r="J129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05" i="1"/>
  <c r="J69" i="1"/>
  <c r="K71" i="1" s="1"/>
  <c r="J11" i="1"/>
  <c r="J12" i="1"/>
  <c r="J13" i="1"/>
  <c r="J14" i="1"/>
  <c r="J15" i="1"/>
  <c r="J16" i="1"/>
  <c r="J17" i="1"/>
  <c r="J18" i="1"/>
  <c r="J19" i="1"/>
  <c r="J20" i="1"/>
  <c r="J21" i="1"/>
  <c r="J22" i="1"/>
  <c r="J10" i="1"/>
  <c r="J9" i="1"/>
  <c r="I23" i="1"/>
  <c r="I26" i="1"/>
  <c r="I27" i="1"/>
  <c r="I28" i="1"/>
  <c r="I29" i="1"/>
  <c r="I30" i="1"/>
  <c r="I31" i="1"/>
  <c r="I34" i="1"/>
  <c r="I35" i="1"/>
  <c r="I37" i="1"/>
  <c r="I39" i="1"/>
  <c r="I45" i="1"/>
  <c r="I46" i="1"/>
  <c r="I47" i="1"/>
  <c r="I53" i="1"/>
  <c r="I6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2" i="1"/>
  <c r="I163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76" i="1"/>
  <c r="I278" i="1"/>
  <c r="I280" i="1"/>
  <c r="I284" i="1"/>
  <c r="I285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5" i="1"/>
  <c r="I318" i="1"/>
  <c r="I319" i="1"/>
  <c r="I321" i="1"/>
  <c r="I324" i="1"/>
  <c r="I331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I2" i="1"/>
  <c r="K361" i="1" l="1"/>
  <c r="N193" i="1"/>
  <c r="K241" i="1"/>
  <c r="K193" i="1"/>
  <c r="K265" i="1"/>
  <c r="N25" i="1"/>
  <c r="K121" i="1"/>
  <c r="K575" i="1"/>
  <c r="K577" i="1"/>
  <c r="N265" i="1"/>
  <c r="K217" i="1"/>
  <c r="N121" i="1"/>
  <c r="N217" i="1"/>
  <c r="N145" i="1"/>
  <c r="N361" i="1"/>
  <c r="K145" i="1"/>
  <c r="K25" i="1"/>
  <c r="K24" i="1"/>
  <c r="N241" i="1"/>
  <c r="K120" i="1"/>
  <c r="K119" i="1"/>
  <c r="N360" i="1"/>
  <c r="N359" i="1"/>
  <c r="N240" i="1"/>
  <c r="N239" i="1"/>
  <c r="K216" i="1"/>
  <c r="K215" i="1"/>
  <c r="K359" i="1"/>
  <c r="K360" i="1"/>
  <c r="N119" i="1"/>
  <c r="N120" i="1"/>
  <c r="K192" i="1"/>
  <c r="K191" i="1"/>
  <c r="N144" i="1"/>
  <c r="N143" i="1"/>
  <c r="K144" i="1"/>
  <c r="K143" i="1"/>
  <c r="N192" i="1"/>
  <c r="N191" i="1"/>
  <c r="K23" i="1"/>
  <c r="K240" i="1"/>
  <c r="K239" i="1"/>
  <c r="N264" i="1"/>
  <c r="N263" i="1"/>
  <c r="K576" i="1"/>
  <c r="K264" i="1"/>
  <c r="K263" i="1"/>
  <c r="N24" i="1"/>
  <c r="N23" i="1"/>
  <c r="N216" i="1"/>
  <c r="N215" i="1"/>
  <c r="M599" i="1"/>
  <c r="N47" i="1"/>
  <c r="F599" i="1"/>
  <c r="J599" i="1" s="1"/>
  <c r="F551" i="1"/>
  <c r="J551" i="1" s="1"/>
  <c r="K552" i="1" s="1"/>
  <c r="M575" i="1"/>
  <c r="N576" i="1" s="1"/>
  <c r="N407" i="1"/>
  <c r="J407" i="1"/>
  <c r="I599" i="1"/>
  <c r="M551" i="1"/>
  <c r="N552" i="1" s="1"/>
  <c r="F575" i="1"/>
  <c r="I551" i="1"/>
  <c r="I575" i="1"/>
  <c r="N553" i="1" l="1"/>
  <c r="N577" i="1"/>
  <c r="K553" i="1"/>
  <c r="N575" i="1"/>
  <c r="N551" i="1"/>
  <c r="K5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tc={F6E122CF-959E-421D-B5F4-A55E3AAE0347}</author>
    <author>tc={67FCFCA5-7D26-488B-81CB-8F94A7385EC5}</author>
  </authors>
  <commentList>
    <comment ref="L1" authorId="0" shapeId="0" xr:uid="{F6E122CF-959E-421D-B5F4-A55E3AAE0347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  <comment ref="O1" authorId="1" shapeId="0" xr:uid="{67FCFCA5-7D26-488B-81CB-8F94A7385E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</commentList>
</comments>
</file>

<file path=xl/sharedStrings.xml><?xml version="1.0" encoding="utf-8"?>
<sst xmlns="http://schemas.openxmlformats.org/spreadsheetml/2006/main" count="1475" uniqueCount="44">
  <si>
    <t>Region</t>
  </si>
  <si>
    <t>year</t>
  </si>
  <si>
    <t>RptArea</t>
  </si>
  <si>
    <t>rfrel</t>
  </si>
  <si>
    <t>pelagic_rel</t>
  </si>
  <si>
    <t>nonpel_rel</t>
  </si>
  <si>
    <t>ye_rel</t>
  </si>
  <si>
    <t>not_ye_nonpel_rel</t>
  </si>
  <si>
    <t>SC</t>
  </si>
  <si>
    <t>AFOGNAK</t>
  </si>
  <si>
    <t>NA</t>
  </si>
  <si>
    <t>ALEUTIAN</t>
  </si>
  <si>
    <t>BERING</t>
  </si>
  <si>
    <t>CHIGNIK</t>
  </si>
  <si>
    <t>CI</t>
  </si>
  <si>
    <t>EASTSIDE</t>
  </si>
  <si>
    <t>MAINLAND</t>
  </si>
  <si>
    <t>NG</t>
  </si>
  <si>
    <t>NORTHEAS</t>
  </si>
  <si>
    <t>PWSI</t>
  </si>
  <si>
    <t>PWSO</t>
  </si>
  <si>
    <t>SAKPEN</t>
  </si>
  <si>
    <t>SOUTHEAS</t>
  </si>
  <si>
    <t>SOUTHWES</t>
  </si>
  <si>
    <t>WESTSIDE</t>
  </si>
  <si>
    <t>SE</t>
  </si>
  <si>
    <t>CSEO</t>
  </si>
  <si>
    <t>EYKT</t>
  </si>
  <si>
    <t>IBS</t>
  </si>
  <si>
    <t>NSEI</t>
  </si>
  <si>
    <t>NSEO</t>
  </si>
  <si>
    <t>SSEI</t>
  </si>
  <si>
    <t>SSEO</t>
  </si>
  <si>
    <t>pPel</t>
  </si>
  <si>
    <t>pYEinNonpel</t>
  </si>
  <si>
    <t>pYEinNonpel_avgpost2006</t>
  </si>
  <si>
    <t>var_pYEinNonpel_avgpost2006</t>
  </si>
  <si>
    <t>pYE</t>
  </si>
  <si>
    <t>pYE_avgRptArea</t>
  </si>
  <si>
    <t>var_pYE_avgRptArea</t>
  </si>
  <si>
    <t>WKMA</t>
  </si>
  <si>
    <t>SKMA</t>
  </si>
  <si>
    <t>EWYKT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</si>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</sst>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FA701722-9645-421D-8262-6E0DC14DEB99}" userId="Katie Howard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1-08T00:32:11.23" personId="{FA701722-9645-421D-8262-6E0DC14DEB99}" id="{F6E122CF-959E-421D-B5F4-A55E3AAE0347}">
    <text>using appendix subsection A - no measurement error</text>
  </threadedComment>
  <threadedComment ref="O1" dT="2020-01-08T00:32:21.21" personId="{FA701722-9645-421D-8262-6E0DC14DEB99}" id="{67FCFCA5-7D26-488B-81CB-8F94A7385EC5}">
    <text>using appendix subsection A - no measurement error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01"/>
  <sheetViews>
    <sheetView tabSelected="1" zoomScale="90" zoomScaleNormal="90" workbookViewId="0">
      <pane ySplit="1" topLeftCell="A368" activePane="bottomLeft" state="frozen"/>
      <selection pane="bottomLeft" activeCell="G385" sqref="G385"/>
    </sheetView>
  </sheetViews>
  <sheetFormatPr defaultRowHeight="14.4" x14ac:dyDescent="0.3"/>
  <cols>
    <col min="11" max="11" width="12.33203125" customWidth="1"/>
    <col min="14" max="14" width="11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</row>
    <row r="2" spans="1:15" hidden="1" x14ac:dyDescent="0.3">
      <c r="A2" t="s">
        <v>8</v>
      </c>
      <c r="B2">
        <v>1999</v>
      </c>
      <c r="C2" t="s">
        <v>9</v>
      </c>
      <c r="D2">
        <v>770</v>
      </c>
      <c r="E2">
        <v>768</v>
      </c>
      <c r="F2">
        <v>2</v>
      </c>
      <c r="G2" t="s">
        <v>10</v>
      </c>
      <c r="H2" t="s">
        <v>10</v>
      </c>
      <c r="I2" s="2">
        <f>E2/D2</f>
        <v>0.9974025974025974</v>
      </c>
      <c r="K2">
        <v>0.32071441299999998</v>
      </c>
      <c r="L2" s="1">
        <v>4.8300000000000003E-2</v>
      </c>
      <c r="N2">
        <v>2.2932327999999998E-2</v>
      </c>
      <c r="O2" s="1">
        <v>3.9300000000000001E-4</v>
      </c>
    </row>
    <row r="3" spans="1:15" hidden="1" x14ac:dyDescent="0.3">
      <c r="A3" t="s">
        <v>8</v>
      </c>
      <c r="B3">
        <v>2000</v>
      </c>
      <c r="C3" t="s">
        <v>9</v>
      </c>
      <c r="D3">
        <v>2000</v>
      </c>
      <c r="E3">
        <v>1949</v>
      </c>
      <c r="F3">
        <v>51</v>
      </c>
      <c r="G3" t="s">
        <v>10</v>
      </c>
      <c r="H3" t="s">
        <v>10</v>
      </c>
      <c r="I3" s="2">
        <f>E3/D3</f>
        <v>0.97450000000000003</v>
      </c>
      <c r="K3">
        <v>0.32071441299999998</v>
      </c>
      <c r="L3" s="1">
        <v>4.8300000000000003E-2</v>
      </c>
      <c r="N3">
        <v>2.2932327999999998E-2</v>
      </c>
      <c r="O3" s="1">
        <v>3.9300000000000001E-4</v>
      </c>
    </row>
    <row r="4" spans="1:15" hidden="1" x14ac:dyDescent="0.3">
      <c r="A4" t="s">
        <v>8</v>
      </c>
      <c r="B4">
        <v>2001</v>
      </c>
      <c r="C4" t="s">
        <v>9</v>
      </c>
      <c r="D4">
        <v>910</v>
      </c>
      <c r="E4">
        <v>853</v>
      </c>
      <c r="F4">
        <v>57</v>
      </c>
      <c r="G4" t="s">
        <v>10</v>
      </c>
      <c r="H4" t="s">
        <v>10</v>
      </c>
      <c r="I4" s="2">
        <f t="shared" ref="I4:I69" si="0">E4/D4</f>
        <v>0.93736263736263736</v>
      </c>
      <c r="K4">
        <v>0.32071441299999998</v>
      </c>
      <c r="L4" s="1">
        <v>4.8300000000000003E-2</v>
      </c>
      <c r="N4">
        <v>2.2932327999999998E-2</v>
      </c>
      <c r="O4" s="1">
        <v>3.9300000000000001E-4</v>
      </c>
    </row>
    <row r="5" spans="1:15" hidden="1" x14ac:dyDescent="0.3">
      <c r="A5" t="s">
        <v>8</v>
      </c>
      <c r="B5">
        <v>2002</v>
      </c>
      <c r="C5" t="s">
        <v>9</v>
      </c>
      <c r="D5">
        <v>708</v>
      </c>
      <c r="E5">
        <v>696</v>
      </c>
      <c r="F5">
        <v>12</v>
      </c>
      <c r="G5" t="s">
        <v>10</v>
      </c>
      <c r="H5" t="s">
        <v>10</v>
      </c>
      <c r="I5" s="2">
        <f t="shared" si="0"/>
        <v>0.98305084745762716</v>
      </c>
      <c r="K5">
        <v>0.32071441299999998</v>
      </c>
      <c r="L5" s="1">
        <v>4.8300000000000003E-2</v>
      </c>
      <c r="N5">
        <v>2.2932327999999998E-2</v>
      </c>
      <c r="O5" s="1">
        <v>3.9300000000000001E-4</v>
      </c>
    </row>
    <row r="6" spans="1:15" hidden="1" x14ac:dyDescent="0.3">
      <c r="A6" t="s">
        <v>8</v>
      </c>
      <c r="B6">
        <v>2003</v>
      </c>
      <c r="C6" t="s">
        <v>9</v>
      </c>
      <c r="D6">
        <v>818</v>
      </c>
      <c r="E6">
        <v>776</v>
      </c>
      <c r="F6">
        <v>42</v>
      </c>
      <c r="G6" t="s">
        <v>10</v>
      </c>
      <c r="H6" t="s">
        <v>10</v>
      </c>
      <c r="I6" s="2">
        <f t="shared" si="0"/>
        <v>0.94865525672371642</v>
      </c>
      <c r="K6">
        <v>0.32071441299999998</v>
      </c>
      <c r="L6" s="1">
        <v>4.8300000000000003E-2</v>
      </c>
      <c r="N6">
        <v>2.2932327999999998E-2</v>
      </c>
      <c r="O6" s="1">
        <v>3.9300000000000001E-4</v>
      </c>
    </row>
    <row r="7" spans="1:15" hidden="1" x14ac:dyDescent="0.3">
      <c r="A7" t="s">
        <v>8</v>
      </c>
      <c r="B7">
        <v>2004</v>
      </c>
      <c r="C7" t="s">
        <v>9</v>
      </c>
      <c r="D7">
        <v>758</v>
      </c>
      <c r="E7">
        <v>641</v>
      </c>
      <c r="F7">
        <v>117</v>
      </c>
      <c r="G7" t="s">
        <v>10</v>
      </c>
      <c r="H7" t="s">
        <v>10</v>
      </c>
      <c r="I7" s="2">
        <f t="shared" si="0"/>
        <v>0.84564643799472294</v>
      </c>
      <c r="K7">
        <v>0.32071441299999998</v>
      </c>
      <c r="L7" s="1">
        <v>4.8300000000000003E-2</v>
      </c>
      <c r="N7">
        <v>2.2932327999999998E-2</v>
      </c>
      <c r="O7" s="1">
        <v>3.9300000000000001E-4</v>
      </c>
    </row>
    <row r="8" spans="1:15" hidden="1" x14ac:dyDescent="0.3">
      <c r="A8" t="s">
        <v>8</v>
      </c>
      <c r="B8">
        <v>2005</v>
      </c>
      <c r="C8" t="s">
        <v>9</v>
      </c>
      <c r="D8">
        <v>1426</v>
      </c>
      <c r="E8">
        <v>1375</v>
      </c>
      <c r="F8">
        <v>51</v>
      </c>
      <c r="G8" t="s">
        <v>10</v>
      </c>
      <c r="H8" t="s">
        <v>10</v>
      </c>
      <c r="I8" s="2">
        <f t="shared" si="0"/>
        <v>0.96423562412342212</v>
      </c>
      <c r="K8">
        <v>0.32071441299999998</v>
      </c>
      <c r="L8" s="1">
        <v>4.8300000000000003E-2</v>
      </c>
      <c r="N8">
        <v>2.2932327999999998E-2</v>
      </c>
      <c r="O8" s="1">
        <v>3.9300000000000001E-4</v>
      </c>
    </row>
    <row r="9" spans="1:15" hidden="1" x14ac:dyDescent="0.3">
      <c r="A9" t="s">
        <v>8</v>
      </c>
      <c r="B9">
        <v>2006</v>
      </c>
      <c r="C9" t="s">
        <v>9</v>
      </c>
      <c r="D9">
        <v>842</v>
      </c>
      <c r="E9">
        <v>806</v>
      </c>
      <c r="F9">
        <v>36</v>
      </c>
      <c r="G9">
        <v>14</v>
      </c>
      <c r="H9">
        <v>22</v>
      </c>
      <c r="I9" s="2">
        <f t="shared" si="0"/>
        <v>0.95724465558194771</v>
      </c>
      <c r="J9" s="2">
        <f>G9/F9</f>
        <v>0.3888888888888889</v>
      </c>
      <c r="K9">
        <v>0.32071441299999998</v>
      </c>
      <c r="L9" s="1">
        <v>4.8300000000000003E-2</v>
      </c>
      <c r="M9" s="2">
        <f>G9/D9</f>
        <v>1.66270783847981E-2</v>
      </c>
      <c r="N9">
        <v>2.2932327999999998E-2</v>
      </c>
      <c r="O9" s="1">
        <v>3.9300000000000001E-4</v>
      </c>
    </row>
    <row r="10" spans="1:15" hidden="1" x14ac:dyDescent="0.3">
      <c r="A10" t="s">
        <v>8</v>
      </c>
      <c r="B10">
        <v>2007</v>
      </c>
      <c r="C10" t="s">
        <v>9</v>
      </c>
      <c r="D10">
        <v>2835</v>
      </c>
      <c r="E10">
        <v>2759</v>
      </c>
      <c r="F10">
        <v>76</v>
      </c>
      <c r="G10">
        <v>8</v>
      </c>
      <c r="H10">
        <v>68</v>
      </c>
      <c r="I10" s="2">
        <f t="shared" si="0"/>
        <v>0.97319223985890657</v>
      </c>
      <c r="J10" s="2">
        <f>G10/F10</f>
        <v>0.10526315789473684</v>
      </c>
      <c r="K10">
        <v>0.32071441299999998</v>
      </c>
      <c r="L10" s="1">
        <v>4.8300000000000003E-2</v>
      </c>
      <c r="M10" s="2">
        <f t="shared" ref="M10:M69" si="1">G10/D10</f>
        <v>2.8218694885361554E-3</v>
      </c>
      <c r="N10">
        <v>2.2932327999999998E-2</v>
      </c>
      <c r="O10" s="1">
        <v>3.9300000000000001E-4</v>
      </c>
    </row>
    <row r="11" spans="1:15" hidden="1" x14ac:dyDescent="0.3">
      <c r="A11" t="s">
        <v>8</v>
      </c>
      <c r="B11">
        <v>2008</v>
      </c>
      <c r="C11" t="s">
        <v>9</v>
      </c>
      <c r="D11">
        <v>1487</v>
      </c>
      <c r="E11">
        <v>1449</v>
      </c>
      <c r="F11">
        <v>38</v>
      </c>
      <c r="G11">
        <v>11</v>
      </c>
      <c r="H11">
        <v>27</v>
      </c>
      <c r="I11" s="2">
        <f t="shared" si="0"/>
        <v>0.97444519166106258</v>
      </c>
      <c r="J11" s="2">
        <f t="shared" ref="J11:J25" si="2">G11/F11</f>
        <v>0.28947368421052633</v>
      </c>
      <c r="K11">
        <v>0.32071441299999998</v>
      </c>
      <c r="L11" s="1">
        <v>4.8300000000000003E-2</v>
      </c>
      <c r="M11" s="2">
        <f t="shared" si="1"/>
        <v>7.3974445191661064E-3</v>
      </c>
      <c r="N11">
        <v>2.2932327999999998E-2</v>
      </c>
      <c r="O11" s="1">
        <v>3.9300000000000001E-4</v>
      </c>
    </row>
    <row r="12" spans="1:15" hidden="1" x14ac:dyDescent="0.3">
      <c r="A12" t="s">
        <v>8</v>
      </c>
      <c r="B12">
        <v>2009</v>
      </c>
      <c r="C12" t="s">
        <v>9</v>
      </c>
      <c r="D12">
        <v>1564</v>
      </c>
      <c r="E12">
        <v>1522</v>
      </c>
      <c r="F12">
        <v>42</v>
      </c>
      <c r="G12">
        <v>19</v>
      </c>
      <c r="H12">
        <v>23</v>
      </c>
      <c r="I12" s="2">
        <f t="shared" si="0"/>
        <v>0.97314578005115093</v>
      </c>
      <c r="J12" s="2">
        <f t="shared" si="2"/>
        <v>0.45238095238095238</v>
      </c>
      <c r="K12">
        <v>0.32071441299999998</v>
      </c>
      <c r="L12" s="1">
        <v>4.8300000000000003E-2</v>
      </c>
      <c r="M12" s="2">
        <f t="shared" si="1"/>
        <v>1.2148337595907928E-2</v>
      </c>
      <c r="N12">
        <v>2.2932327999999998E-2</v>
      </c>
      <c r="O12" s="1">
        <v>3.9300000000000001E-4</v>
      </c>
    </row>
    <row r="13" spans="1:15" hidden="1" x14ac:dyDescent="0.3">
      <c r="A13" t="s">
        <v>8</v>
      </c>
      <c r="B13">
        <v>2010</v>
      </c>
      <c r="C13" t="s">
        <v>9</v>
      </c>
      <c r="D13">
        <v>1405</v>
      </c>
      <c r="E13">
        <v>1227</v>
      </c>
      <c r="F13">
        <v>178</v>
      </c>
      <c r="G13">
        <v>5</v>
      </c>
      <c r="H13">
        <v>173</v>
      </c>
      <c r="I13" s="2">
        <f t="shared" si="0"/>
        <v>0.87330960854092532</v>
      </c>
      <c r="J13" s="2">
        <f t="shared" si="2"/>
        <v>2.8089887640449437E-2</v>
      </c>
      <c r="K13">
        <v>0.32071441299999998</v>
      </c>
      <c r="L13" s="1">
        <v>4.8300000000000003E-2</v>
      </c>
      <c r="M13" s="2">
        <f t="shared" si="1"/>
        <v>3.5587188612099642E-3</v>
      </c>
      <c r="N13">
        <v>2.2932327999999998E-2</v>
      </c>
      <c r="O13" s="1">
        <v>3.9300000000000001E-4</v>
      </c>
    </row>
    <row r="14" spans="1:15" hidden="1" x14ac:dyDescent="0.3">
      <c r="A14" t="s">
        <v>8</v>
      </c>
      <c r="B14">
        <v>2011</v>
      </c>
      <c r="C14" t="s">
        <v>9</v>
      </c>
      <c r="D14">
        <v>2417</v>
      </c>
      <c r="E14">
        <v>2185</v>
      </c>
      <c r="F14">
        <v>232</v>
      </c>
      <c r="G14">
        <v>13</v>
      </c>
      <c r="H14">
        <v>219</v>
      </c>
      <c r="I14" s="2">
        <f t="shared" si="0"/>
        <v>0.90401323955316504</v>
      </c>
      <c r="J14" s="2">
        <f t="shared" si="2"/>
        <v>5.6034482758620691E-2</v>
      </c>
      <c r="K14">
        <v>0.32071441299999998</v>
      </c>
      <c r="L14" s="1">
        <v>4.8300000000000003E-2</v>
      </c>
      <c r="M14" s="2">
        <f t="shared" si="1"/>
        <v>5.3785684733140254E-3</v>
      </c>
      <c r="N14">
        <v>2.2932327999999998E-2</v>
      </c>
      <c r="O14" s="1">
        <v>3.9300000000000001E-4</v>
      </c>
    </row>
    <row r="15" spans="1:15" hidden="1" x14ac:dyDescent="0.3">
      <c r="A15" t="s">
        <v>8</v>
      </c>
      <c r="B15">
        <v>2012</v>
      </c>
      <c r="C15" t="s">
        <v>9</v>
      </c>
      <c r="D15">
        <v>1340</v>
      </c>
      <c r="E15">
        <v>1166</v>
      </c>
      <c r="F15">
        <v>174</v>
      </c>
      <c r="G15">
        <v>38</v>
      </c>
      <c r="H15">
        <v>136</v>
      </c>
      <c r="I15" s="2">
        <f t="shared" si="0"/>
        <v>0.87014925373134333</v>
      </c>
      <c r="J15" s="2">
        <f t="shared" si="2"/>
        <v>0.21839080459770116</v>
      </c>
      <c r="K15">
        <v>0.32071441299999998</v>
      </c>
      <c r="L15" s="1">
        <v>4.8300000000000003E-2</v>
      </c>
      <c r="M15" s="2">
        <f t="shared" si="1"/>
        <v>2.8358208955223882E-2</v>
      </c>
      <c r="N15">
        <v>2.2932327999999998E-2</v>
      </c>
      <c r="O15" s="1">
        <v>3.9300000000000001E-4</v>
      </c>
    </row>
    <row r="16" spans="1:15" hidden="1" x14ac:dyDescent="0.3">
      <c r="A16" t="s">
        <v>8</v>
      </c>
      <c r="B16">
        <v>2013</v>
      </c>
      <c r="C16" t="s">
        <v>9</v>
      </c>
      <c r="D16">
        <v>1722</v>
      </c>
      <c r="E16">
        <v>1543</v>
      </c>
      <c r="F16">
        <v>179</v>
      </c>
      <c r="G16">
        <v>64</v>
      </c>
      <c r="H16">
        <v>115</v>
      </c>
      <c r="I16" s="2">
        <f t="shared" si="0"/>
        <v>0.8960511033681765</v>
      </c>
      <c r="J16" s="2">
        <f t="shared" si="2"/>
        <v>0.35754189944134079</v>
      </c>
      <c r="K16">
        <v>0.32071441299999998</v>
      </c>
      <c r="L16" s="1">
        <v>4.8300000000000003E-2</v>
      </c>
      <c r="M16" s="2">
        <f t="shared" si="1"/>
        <v>3.7166085946573751E-2</v>
      </c>
      <c r="N16">
        <v>2.2932327999999998E-2</v>
      </c>
      <c r="O16" s="1">
        <v>3.9300000000000001E-4</v>
      </c>
    </row>
    <row r="17" spans="1:15" hidden="1" x14ac:dyDescent="0.3">
      <c r="A17" t="s">
        <v>8</v>
      </c>
      <c r="B17">
        <v>2014</v>
      </c>
      <c r="C17" t="s">
        <v>9</v>
      </c>
      <c r="D17">
        <v>2290</v>
      </c>
      <c r="E17">
        <v>1973</v>
      </c>
      <c r="F17">
        <v>317</v>
      </c>
      <c r="G17">
        <v>85</v>
      </c>
      <c r="H17">
        <v>232</v>
      </c>
      <c r="I17" s="2">
        <f t="shared" si="0"/>
        <v>0.86157205240174672</v>
      </c>
      <c r="J17" s="2">
        <f t="shared" si="2"/>
        <v>0.26813880126182965</v>
      </c>
      <c r="K17">
        <v>0.32071441299999998</v>
      </c>
      <c r="L17" s="1">
        <v>4.8300000000000003E-2</v>
      </c>
      <c r="M17" s="2">
        <f t="shared" si="1"/>
        <v>3.7117903930131008E-2</v>
      </c>
      <c r="N17">
        <v>2.2932327999999998E-2</v>
      </c>
      <c r="O17" s="1">
        <v>3.9300000000000001E-4</v>
      </c>
    </row>
    <row r="18" spans="1:15" hidden="1" x14ac:dyDescent="0.3">
      <c r="A18" t="s">
        <v>8</v>
      </c>
      <c r="B18">
        <v>2015</v>
      </c>
      <c r="C18" t="s">
        <v>9</v>
      </c>
      <c r="D18">
        <v>1554</v>
      </c>
      <c r="E18">
        <v>1260</v>
      </c>
      <c r="F18">
        <v>294</v>
      </c>
      <c r="G18">
        <v>81</v>
      </c>
      <c r="H18">
        <v>213</v>
      </c>
      <c r="I18" s="2">
        <f t="shared" si="0"/>
        <v>0.81081081081081086</v>
      </c>
      <c r="J18" s="2">
        <f t="shared" si="2"/>
        <v>0.27551020408163263</v>
      </c>
      <c r="K18">
        <v>0.32071441299999998</v>
      </c>
      <c r="L18" s="1">
        <v>4.8300000000000003E-2</v>
      </c>
      <c r="M18" s="2">
        <f t="shared" si="1"/>
        <v>5.2123552123552123E-2</v>
      </c>
      <c r="N18">
        <v>2.2932327999999998E-2</v>
      </c>
      <c r="O18" s="1">
        <v>3.9300000000000001E-4</v>
      </c>
    </row>
    <row r="19" spans="1:15" hidden="1" x14ac:dyDescent="0.3">
      <c r="A19" t="s">
        <v>8</v>
      </c>
      <c r="B19">
        <v>2016</v>
      </c>
      <c r="C19" t="s">
        <v>9</v>
      </c>
      <c r="D19">
        <v>1266</v>
      </c>
      <c r="E19">
        <v>1106</v>
      </c>
      <c r="F19">
        <v>160</v>
      </c>
      <c r="G19">
        <v>82</v>
      </c>
      <c r="H19">
        <v>78</v>
      </c>
      <c r="I19" s="2">
        <f t="shared" si="0"/>
        <v>0.87361769352290675</v>
      </c>
      <c r="J19" s="2">
        <f t="shared" si="2"/>
        <v>0.51249999999999996</v>
      </c>
      <c r="K19">
        <v>0.32071441299999998</v>
      </c>
      <c r="L19" s="1">
        <v>4.8300000000000003E-2</v>
      </c>
      <c r="M19" s="2">
        <f t="shared" si="1"/>
        <v>6.4770932069510262E-2</v>
      </c>
      <c r="N19">
        <v>2.2932327999999998E-2</v>
      </c>
      <c r="O19" s="1">
        <v>3.9300000000000001E-4</v>
      </c>
    </row>
    <row r="20" spans="1:15" hidden="1" x14ac:dyDescent="0.3">
      <c r="A20" t="s">
        <v>8</v>
      </c>
      <c r="B20">
        <v>2017</v>
      </c>
      <c r="C20" t="s">
        <v>9</v>
      </c>
      <c r="D20">
        <v>1358</v>
      </c>
      <c r="E20">
        <v>1185</v>
      </c>
      <c r="F20">
        <v>173</v>
      </c>
      <c r="G20">
        <v>26</v>
      </c>
      <c r="H20">
        <v>147</v>
      </c>
      <c r="I20" s="2">
        <f t="shared" si="0"/>
        <v>0.87260677466863035</v>
      </c>
      <c r="J20" s="2">
        <f t="shared" si="2"/>
        <v>0.15028901734104047</v>
      </c>
      <c r="K20">
        <v>0.32071441299999998</v>
      </c>
      <c r="L20" s="1">
        <v>4.8300000000000003E-2</v>
      </c>
      <c r="M20" s="2">
        <f t="shared" si="1"/>
        <v>1.9145802650957292E-2</v>
      </c>
      <c r="N20">
        <v>2.2932327999999998E-2</v>
      </c>
      <c r="O20" s="1">
        <v>3.9300000000000001E-4</v>
      </c>
    </row>
    <row r="21" spans="1:15" hidden="1" x14ac:dyDescent="0.3">
      <c r="A21" t="s">
        <v>8</v>
      </c>
      <c r="B21">
        <v>2018</v>
      </c>
      <c r="C21" t="s">
        <v>9</v>
      </c>
      <c r="D21">
        <v>872</v>
      </c>
      <c r="E21">
        <v>862</v>
      </c>
      <c r="F21">
        <v>10</v>
      </c>
      <c r="G21">
        <v>7</v>
      </c>
      <c r="H21">
        <v>3</v>
      </c>
      <c r="I21" s="2">
        <f t="shared" si="0"/>
        <v>0.98853211009174313</v>
      </c>
      <c r="J21" s="2">
        <f t="shared" si="2"/>
        <v>0.7</v>
      </c>
      <c r="K21">
        <v>0.32071441299999998</v>
      </c>
      <c r="L21" s="1">
        <v>4.8300000000000003E-2</v>
      </c>
      <c r="M21" s="2">
        <f t="shared" si="1"/>
        <v>8.027522935779817E-3</v>
      </c>
      <c r="N21">
        <v>2.2932327999999998E-2</v>
      </c>
      <c r="O21" s="1">
        <v>3.9300000000000001E-4</v>
      </c>
    </row>
    <row r="22" spans="1:15" hidden="1" x14ac:dyDescent="0.3">
      <c r="A22" t="s">
        <v>8</v>
      </c>
      <c r="B22">
        <v>2019</v>
      </c>
      <c r="C22" t="s">
        <v>9</v>
      </c>
      <c r="D22">
        <v>833</v>
      </c>
      <c r="E22">
        <v>801</v>
      </c>
      <c r="F22">
        <v>32</v>
      </c>
      <c r="G22">
        <v>22</v>
      </c>
      <c r="H22">
        <v>10</v>
      </c>
      <c r="I22" s="2">
        <f t="shared" si="0"/>
        <v>0.96158463385354143</v>
      </c>
      <c r="J22" s="2">
        <f t="shared" si="2"/>
        <v>0.6875</v>
      </c>
      <c r="K22">
        <v>0.32071441299999998</v>
      </c>
      <c r="L22" s="1">
        <v>4.8300000000000003E-2</v>
      </c>
      <c r="M22" s="2">
        <f t="shared" si="1"/>
        <v>2.6410564225690276E-2</v>
      </c>
      <c r="N22">
        <v>2.2932327999999998E-2</v>
      </c>
      <c r="O22" s="1">
        <v>3.9300000000000001E-4</v>
      </c>
    </row>
    <row r="23" spans="1:15" hidden="1" x14ac:dyDescent="0.3">
      <c r="A23" t="s">
        <v>8</v>
      </c>
      <c r="B23">
        <v>2020</v>
      </c>
      <c r="C23" t="s">
        <v>9</v>
      </c>
      <c r="D23">
        <v>237</v>
      </c>
      <c r="E23">
        <v>192</v>
      </c>
      <c r="F23" s="2">
        <f>SUM(G23:H23)</f>
        <v>45</v>
      </c>
      <c r="G23">
        <v>35</v>
      </c>
      <c r="H23">
        <v>10</v>
      </c>
      <c r="I23" s="2">
        <f t="shared" si="0"/>
        <v>0.810126582278481</v>
      </c>
      <c r="J23" s="2">
        <f t="shared" si="2"/>
        <v>0.77777777777777779</v>
      </c>
      <c r="K23" s="2">
        <f>AVERAGE(J$2:J23)</f>
        <v>0.35118530388503311</v>
      </c>
      <c r="L23" s="1">
        <v>5.9496623492153421E-2</v>
      </c>
      <c r="M23" s="2">
        <f t="shared" si="1"/>
        <v>0.14767932489451477</v>
      </c>
      <c r="N23" s="2">
        <f>AVERAGE(M$2:M23)</f>
        <v>3.1248794336991029E-2</v>
      </c>
      <c r="O23" s="1">
        <v>1.4700266748563764E-3</v>
      </c>
    </row>
    <row r="24" spans="1:15" hidden="1" x14ac:dyDescent="0.3">
      <c r="A24" t="s">
        <v>8</v>
      </c>
      <c r="B24">
        <v>2021</v>
      </c>
      <c r="C24" t="s">
        <v>9</v>
      </c>
      <c r="D24">
        <v>1479</v>
      </c>
      <c r="E24">
        <v>1393</v>
      </c>
      <c r="F24" s="2">
        <f>SUM(G24:H24)</f>
        <v>86</v>
      </c>
      <c r="G24">
        <v>53</v>
      </c>
      <c r="H24">
        <v>33</v>
      </c>
      <c r="I24" s="2">
        <f t="shared" si="0"/>
        <v>0.94185260311020957</v>
      </c>
      <c r="J24" s="2">
        <f t="shared" si="2"/>
        <v>0.61627906976744184</v>
      </c>
      <c r="K24" s="2">
        <f>AVERAGE(J$2:J24)</f>
        <v>0.36775366425268369</v>
      </c>
      <c r="L24" s="1">
        <v>5.9979946762491035E-2</v>
      </c>
      <c r="M24" s="2">
        <f t="shared" si="1"/>
        <v>3.5835023664638269E-2</v>
      </c>
      <c r="N24" s="2">
        <f>AVERAGE(M$2:M24)</f>
        <v>3.1535433669968985E-2</v>
      </c>
      <c r="O24" s="1">
        <v>1.3680621801031084E-3</v>
      </c>
    </row>
    <row r="25" spans="1:15" hidden="1" x14ac:dyDescent="0.3">
      <c r="A25" t="s">
        <v>8</v>
      </c>
      <c r="B25">
        <v>2022</v>
      </c>
      <c r="C25" t="s">
        <v>9</v>
      </c>
      <c r="D25">
        <v>583</v>
      </c>
      <c r="E25">
        <v>535</v>
      </c>
      <c r="F25" s="2">
        <f>SUM(G25:H25)</f>
        <v>48</v>
      </c>
      <c r="G25">
        <v>39</v>
      </c>
      <c r="H25">
        <v>9</v>
      </c>
      <c r="I25" s="2">
        <f t="shared" si="0"/>
        <v>0.91766723842195541</v>
      </c>
      <c r="J25" s="2">
        <f t="shared" si="2"/>
        <v>0.8125</v>
      </c>
      <c r="K25" s="2">
        <f>AVERAGE(J$2:J25)</f>
        <v>0.39391521341429053</v>
      </c>
      <c r="L25" s="1">
        <v>5.2963742828935317E-2</v>
      </c>
      <c r="M25" s="2">
        <f t="shared" si="1"/>
        <v>6.6895368782161235E-2</v>
      </c>
      <c r="N25" s="2">
        <f>AVERAGE(M$2:M25)</f>
        <v>3.3615429853039114E-2</v>
      </c>
      <c r="O25" s="1">
        <v>1.2073681815098945E-3</v>
      </c>
    </row>
    <row r="26" spans="1:15" hidden="1" x14ac:dyDescent="0.3">
      <c r="A26" t="s">
        <v>8</v>
      </c>
      <c r="B26">
        <v>1999</v>
      </c>
      <c r="C26" t="s">
        <v>11</v>
      </c>
      <c r="D26">
        <v>92</v>
      </c>
      <c r="E26">
        <v>92</v>
      </c>
      <c r="F26">
        <v>0</v>
      </c>
      <c r="G26">
        <v>0</v>
      </c>
      <c r="H26">
        <v>0</v>
      </c>
      <c r="I26" s="2">
        <f t="shared" si="0"/>
        <v>1</v>
      </c>
      <c r="M26" s="2">
        <f t="shared" si="1"/>
        <v>0</v>
      </c>
    </row>
    <row r="27" spans="1:15" hidden="1" x14ac:dyDescent="0.3">
      <c r="A27" t="s">
        <v>8</v>
      </c>
      <c r="B27">
        <v>2000</v>
      </c>
      <c r="C27" t="s">
        <v>11</v>
      </c>
      <c r="D27">
        <v>67</v>
      </c>
      <c r="E27">
        <v>64</v>
      </c>
      <c r="F27">
        <v>3</v>
      </c>
      <c r="G27" t="s">
        <v>10</v>
      </c>
      <c r="H27" t="s">
        <v>10</v>
      </c>
      <c r="I27" s="2">
        <f t="shared" si="0"/>
        <v>0.95522388059701491</v>
      </c>
      <c r="M27" s="2"/>
    </row>
    <row r="28" spans="1:15" hidden="1" x14ac:dyDescent="0.3">
      <c r="A28" t="s">
        <v>8</v>
      </c>
      <c r="B28">
        <v>2001</v>
      </c>
      <c r="C28" t="s">
        <v>11</v>
      </c>
      <c r="D28">
        <v>178</v>
      </c>
      <c r="E28">
        <v>178</v>
      </c>
      <c r="F28">
        <v>0</v>
      </c>
      <c r="G28">
        <v>0</v>
      </c>
      <c r="H28">
        <v>0</v>
      </c>
      <c r="I28" s="2">
        <f t="shared" si="0"/>
        <v>1</v>
      </c>
      <c r="M28" s="2">
        <f t="shared" si="1"/>
        <v>0</v>
      </c>
    </row>
    <row r="29" spans="1:15" hidden="1" x14ac:dyDescent="0.3">
      <c r="A29" t="s">
        <v>8</v>
      </c>
      <c r="B29">
        <v>2002</v>
      </c>
      <c r="C29" t="s">
        <v>11</v>
      </c>
      <c r="D29">
        <v>229</v>
      </c>
      <c r="E29">
        <v>222</v>
      </c>
      <c r="F29">
        <v>7</v>
      </c>
      <c r="G29" t="s">
        <v>10</v>
      </c>
      <c r="H29" t="s">
        <v>10</v>
      </c>
      <c r="I29" s="2">
        <f t="shared" si="0"/>
        <v>0.96943231441048039</v>
      </c>
      <c r="M29" s="2"/>
    </row>
    <row r="30" spans="1:15" hidden="1" x14ac:dyDescent="0.3">
      <c r="A30" t="s">
        <v>8</v>
      </c>
      <c r="B30">
        <v>2003</v>
      </c>
      <c r="C30" t="s">
        <v>11</v>
      </c>
      <c r="D30">
        <v>179</v>
      </c>
      <c r="E30">
        <v>179</v>
      </c>
      <c r="F30">
        <v>0</v>
      </c>
      <c r="G30">
        <v>0</v>
      </c>
      <c r="H30">
        <v>0</v>
      </c>
      <c r="I30" s="2">
        <f t="shared" si="0"/>
        <v>1</v>
      </c>
      <c r="M30" s="2">
        <f t="shared" si="1"/>
        <v>0</v>
      </c>
    </row>
    <row r="31" spans="1:15" hidden="1" x14ac:dyDescent="0.3">
      <c r="A31" t="s">
        <v>8</v>
      </c>
      <c r="B31">
        <v>2004</v>
      </c>
      <c r="C31" t="s">
        <v>11</v>
      </c>
      <c r="D31">
        <v>17</v>
      </c>
      <c r="E31">
        <v>17</v>
      </c>
      <c r="F31">
        <v>0</v>
      </c>
      <c r="G31">
        <v>0</v>
      </c>
      <c r="H31">
        <v>0</v>
      </c>
      <c r="I31" s="2">
        <f t="shared" si="0"/>
        <v>1</v>
      </c>
      <c r="M31" s="2">
        <f t="shared" si="1"/>
        <v>0</v>
      </c>
    </row>
    <row r="32" spans="1:15" hidden="1" x14ac:dyDescent="0.3">
      <c r="A32" t="s">
        <v>8</v>
      </c>
      <c r="B32">
        <v>2005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 s="2"/>
      <c r="M32" s="2"/>
    </row>
    <row r="33" spans="1:14" hidden="1" x14ac:dyDescent="0.3">
      <c r="A33" t="s">
        <v>8</v>
      </c>
      <c r="B33">
        <v>2006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 s="2"/>
      <c r="M33" s="2"/>
    </row>
    <row r="34" spans="1:14" hidden="1" x14ac:dyDescent="0.3">
      <c r="A34" t="s">
        <v>8</v>
      </c>
      <c r="B34">
        <v>2007</v>
      </c>
      <c r="C34" t="s">
        <v>11</v>
      </c>
      <c r="D34">
        <v>4</v>
      </c>
      <c r="E34">
        <v>4</v>
      </c>
      <c r="F34">
        <v>0</v>
      </c>
      <c r="G34">
        <v>0</v>
      </c>
      <c r="H34">
        <v>0</v>
      </c>
      <c r="I34" s="2">
        <f t="shared" si="0"/>
        <v>1</v>
      </c>
      <c r="M34" s="2">
        <f t="shared" si="1"/>
        <v>0</v>
      </c>
    </row>
    <row r="35" spans="1:14" hidden="1" x14ac:dyDescent="0.3">
      <c r="A35" t="s">
        <v>8</v>
      </c>
      <c r="B35">
        <v>2008</v>
      </c>
      <c r="C35" t="s">
        <v>11</v>
      </c>
      <c r="D35">
        <v>48</v>
      </c>
      <c r="E35">
        <v>48</v>
      </c>
      <c r="F35">
        <v>0</v>
      </c>
      <c r="G35">
        <v>0</v>
      </c>
      <c r="H35">
        <v>0</v>
      </c>
      <c r="I35" s="2">
        <f t="shared" si="0"/>
        <v>1</v>
      </c>
      <c r="M35" s="2">
        <f t="shared" si="1"/>
        <v>0</v>
      </c>
    </row>
    <row r="36" spans="1:14" hidden="1" x14ac:dyDescent="0.3">
      <c r="A36" t="s">
        <v>8</v>
      </c>
      <c r="B36">
        <v>2009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 s="2"/>
      <c r="M36" s="2"/>
    </row>
    <row r="37" spans="1:14" hidden="1" x14ac:dyDescent="0.3">
      <c r="A37" t="s">
        <v>8</v>
      </c>
      <c r="B37">
        <v>2010</v>
      </c>
      <c r="C37" t="s">
        <v>11</v>
      </c>
      <c r="D37">
        <v>11</v>
      </c>
      <c r="E37">
        <v>11</v>
      </c>
      <c r="F37">
        <v>0</v>
      </c>
      <c r="G37">
        <v>0</v>
      </c>
      <c r="H37">
        <v>0</v>
      </c>
      <c r="I37" s="2">
        <f t="shared" si="0"/>
        <v>1</v>
      </c>
      <c r="M37" s="2">
        <f t="shared" si="1"/>
        <v>0</v>
      </c>
    </row>
    <row r="38" spans="1:14" hidden="1" x14ac:dyDescent="0.3">
      <c r="A38" t="s">
        <v>8</v>
      </c>
      <c r="B38">
        <v>2011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 s="2"/>
      <c r="M38" s="2"/>
    </row>
    <row r="39" spans="1:14" hidden="1" x14ac:dyDescent="0.3">
      <c r="A39" t="s">
        <v>8</v>
      </c>
      <c r="B39">
        <v>2012</v>
      </c>
      <c r="C39" t="s">
        <v>11</v>
      </c>
      <c r="D39">
        <v>4</v>
      </c>
      <c r="E39">
        <v>4</v>
      </c>
      <c r="F39">
        <v>0</v>
      </c>
      <c r="G39">
        <v>0</v>
      </c>
      <c r="H39">
        <v>0</v>
      </c>
      <c r="I39" s="2">
        <f t="shared" si="0"/>
        <v>1</v>
      </c>
      <c r="M39" s="2">
        <f t="shared" si="1"/>
        <v>0</v>
      </c>
    </row>
    <row r="40" spans="1:14" hidden="1" x14ac:dyDescent="0.3">
      <c r="A40" t="s">
        <v>8</v>
      </c>
      <c r="B40">
        <v>2013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 s="2"/>
      <c r="M40" s="2"/>
    </row>
    <row r="41" spans="1:14" hidden="1" x14ac:dyDescent="0.3">
      <c r="A41" t="s">
        <v>8</v>
      </c>
      <c r="B41">
        <v>2014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 s="2"/>
      <c r="M41" s="2"/>
    </row>
    <row r="42" spans="1:14" hidden="1" x14ac:dyDescent="0.3">
      <c r="A42" t="s">
        <v>8</v>
      </c>
      <c r="B42">
        <v>2015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 s="2"/>
      <c r="M42" s="2"/>
    </row>
    <row r="43" spans="1:14" hidden="1" x14ac:dyDescent="0.3">
      <c r="A43" t="s">
        <v>8</v>
      </c>
      <c r="B43">
        <v>2016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 s="2"/>
      <c r="M43" s="2"/>
    </row>
    <row r="44" spans="1:14" hidden="1" x14ac:dyDescent="0.3">
      <c r="A44" t="s">
        <v>8</v>
      </c>
      <c r="B44">
        <v>2017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 s="2"/>
      <c r="M44" s="2"/>
    </row>
    <row r="45" spans="1:14" hidden="1" x14ac:dyDescent="0.3">
      <c r="A45" t="s">
        <v>8</v>
      </c>
      <c r="B45">
        <v>2018</v>
      </c>
      <c r="C45" t="s">
        <v>11</v>
      </c>
      <c r="D45">
        <v>48</v>
      </c>
      <c r="E45">
        <v>48</v>
      </c>
      <c r="F45">
        <v>0</v>
      </c>
      <c r="G45">
        <v>0</v>
      </c>
      <c r="H45">
        <v>0</v>
      </c>
      <c r="I45" s="2">
        <f t="shared" si="0"/>
        <v>1</v>
      </c>
      <c r="M45" s="2">
        <f t="shared" si="1"/>
        <v>0</v>
      </c>
    </row>
    <row r="46" spans="1:14" hidden="1" x14ac:dyDescent="0.3">
      <c r="A46" t="s">
        <v>8</v>
      </c>
      <c r="B46">
        <v>2019</v>
      </c>
      <c r="C46" t="s">
        <v>11</v>
      </c>
      <c r="D46">
        <v>10</v>
      </c>
      <c r="E46">
        <v>10</v>
      </c>
      <c r="F46">
        <v>0</v>
      </c>
      <c r="G46">
        <v>0</v>
      </c>
      <c r="H46">
        <v>0</v>
      </c>
      <c r="I46" s="2">
        <f t="shared" si="0"/>
        <v>1</v>
      </c>
      <c r="M46" s="2">
        <f t="shared" si="1"/>
        <v>0</v>
      </c>
    </row>
    <row r="47" spans="1:14" hidden="1" x14ac:dyDescent="0.3">
      <c r="A47" t="s">
        <v>8</v>
      </c>
      <c r="B47">
        <v>2020</v>
      </c>
      <c r="C47" t="s">
        <v>11</v>
      </c>
      <c r="D47">
        <v>1</v>
      </c>
      <c r="E47">
        <v>1</v>
      </c>
      <c r="F47" s="2">
        <f>SUM(G47:H47)</f>
        <v>0</v>
      </c>
      <c r="G47">
        <v>0</v>
      </c>
      <c r="H47">
        <v>0</v>
      </c>
      <c r="I47" s="2">
        <f t="shared" si="0"/>
        <v>1</v>
      </c>
      <c r="K47" s="2"/>
      <c r="M47" s="2">
        <f t="shared" si="1"/>
        <v>0</v>
      </c>
      <c r="N47" s="2">
        <f>AVERAGE(M26:M47)</f>
        <v>0</v>
      </c>
    </row>
    <row r="48" spans="1:14" hidden="1" x14ac:dyDescent="0.3">
      <c r="A48" t="s">
        <v>8</v>
      </c>
      <c r="B48">
        <v>2021</v>
      </c>
      <c r="C48" t="s">
        <v>11</v>
      </c>
      <c r="D48">
        <v>15</v>
      </c>
      <c r="E48">
        <v>15</v>
      </c>
      <c r="F48" s="2">
        <f>SUM(G48:H48)</f>
        <v>0</v>
      </c>
      <c r="G48">
        <v>0</v>
      </c>
      <c r="H48">
        <v>0</v>
      </c>
      <c r="I48" s="2">
        <f t="shared" si="0"/>
        <v>1</v>
      </c>
      <c r="K48" s="2"/>
      <c r="M48" s="2">
        <f t="shared" si="1"/>
        <v>0</v>
      </c>
      <c r="N48" s="2"/>
    </row>
    <row r="49" spans="1:14" hidden="1" x14ac:dyDescent="0.3">
      <c r="A49" t="s">
        <v>8</v>
      </c>
      <c r="B49">
        <v>2022</v>
      </c>
      <c r="C49" t="s">
        <v>11</v>
      </c>
      <c r="D49">
        <v>5</v>
      </c>
      <c r="E49">
        <v>5</v>
      </c>
      <c r="F49" s="2">
        <f>SUM(G49:H49)</f>
        <v>0</v>
      </c>
      <c r="G49">
        <v>0</v>
      </c>
      <c r="H49">
        <v>0</v>
      </c>
      <c r="I49" s="2">
        <f t="shared" si="0"/>
        <v>1</v>
      </c>
      <c r="K49" s="2"/>
      <c r="M49" s="2">
        <f t="shared" si="1"/>
        <v>0</v>
      </c>
      <c r="N49" s="2"/>
    </row>
    <row r="50" spans="1:14" hidden="1" x14ac:dyDescent="0.3">
      <c r="A50" t="s">
        <v>8</v>
      </c>
      <c r="B50">
        <v>1999</v>
      </c>
      <c r="C50" t="s">
        <v>12</v>
      </c>
      <c r="D50">
        <v>0</v>
      </c>
      <c r="E50">
        <v>0</v>
      </c>
      <c r="F50">
        <v>0</v>
      </c>
      <c r="G50">
        <v>0</v>
      </c>
      <c r="H50">
        <v>0</v>
      </c>
      <c r="I50" s="2"/>
      <c r="M50" s="2"/>
    </row>
    <row r="51" spans="1:14" hidden="1" x14ac:dyDescent="0.3">
      <c r="A51" t="s">
        <v>8</v>
      </c>
      <c r="B51">
        <v>2000</v>
      </c>
      <c r="C51" t="s">
        <v>12</v>
      </c>
      <c r="D51">
        <v>0</v>
      </c>
      <c r="E51">
        <v>0</v>
      </c>
      <c r="F51">
        <v>0</v>
      </c>
      <c r="G51">
        <v>0</v>
      </c>
      <c r="H51">
        <v>0</v>
      </c>
      <c r="I51" s="2"/>
      <c r="M51" s="2"/>
    </row>
    <row r="52" spans="1:14" hidden="1" x14ac:dyDescent="0.3">
      <c r="A52" t="s">
        <v>8</v>
      </c>
      <c r="B52">
        <v>2001</v>
      </c>
      <c r="C52" t="s">
        <v>12</v>
      </c>
      <c r="D52">
        <v>0</v>
      </c>
      <c r="E52">
        <v>0</v>
      </c>
      <c r="F52">
        <v>0</v>
      </c>
      <c r="G52">
        <v>0</v>
      </c>
      <c r="H52">
        <v>0</v>
      </c>
      <c r="I52" s="2"/>
      <c r="M52" s="2"/>
    </row>
    <row r="53" spans="1:14" hidden="1" x14ac:dyDescent="0.3">
      <c r="A53" t="s">
        <v>8</v>
      </c>
      <c r="B53">
        <v>2002</v>
      </c>
      <c r="C53" t="s">
        <v>12</v>
      </c>
      <c r="D53">
        <v>75</v>
      </c>
      <c r="E53">
        <v>75</v>
      </c>
      <c r="F53">
        <v>0</v>
      </c>
      <c r="G53">
        <v>0</v>
      </c>
      <c r="H53">
        <v>0</v>
      </c>
      <c r="I53" s="2">
        <f t="shared" si="0"/>
        <v>1</v>
      </c>
      <c r="M53" s="2">
        <f t="shared" si="1"/>
        <v>0</v>
      </c>
    </row>
    <row r="54" spans="1:14" hidden="1" x14ac:dyDescent="0.3">
      <c r="A54" t="s">
        <v>8</v>
      </c>
      <c r="B54">
        <v>2003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0</v>
      </c>
      <c r="I54" s="2"/>
      <c r="M54" s="2"/>
    </row>
    <row r="55" spans="1:14" hidden="1" x14ac:dyDescent="0.3">
      <c r="A55" t="s">
        <v>8</v>
      </c>
      <c r="B55">
        <v>2004</v>
      </c>
      <c r="C55" t="s">
        <v>12</v>
      </c>
      <c r="D55">
        <v>0</v>
      </c>
      <c r="E55">
        <v>0</v>
      </c>
      <c r="F55">
        <v>0</v>
      </c>
      <c r="G55">
        <v>0</v>
      </c>
      <c r="H55">
        <v>0</v>
      </c>
      <c r="I55" s="2"/>
      <c r="M55" s="2"/>
    </row>
    <row r="56" spans="1:14" hidden="1" x14ac:dyDescent="0.3">
      <c r="A56" t="s">
        <v>8</v>
      </c>
      <c r="B56">
        <v>2005</v>
      </c>
      <c r="C56" t="s">
        <v>12</v>
      </c>
      <c r="D56">
        <v>0</v>
      </c>
      <c r="E56">
        <v>0</v>
      </c>
      <c r="F56">
        <v>0</v>
      </c>
      <c r="G56">
        <v>0</v>
      </c>
      <c r="H56">
        <v>0</v>
      </c>
      <c r="I56" s="2"/>
      <c r="M56" s="2"/>
    </row>
    <row r="57" spans="1:14" hidden="1" x14ac:dyDescent="0.3">
      <c r="A57" t="s">
        <v>8</v>
      </c>
      <c r="B57">
        <v>2006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I57" s="2"/>
      <c r="M57" s="2"/>
    </row>
    <row r="58" spans="1:14" hidden="1" x14ac:dyDescent="0.3">
      <c r="A58" t="s">
        <v>8</v>
      </c>
      <c r="B58">
        <v>2007</v>
      </c>
      <c r="C58" t="s">
        <v>12</v>
      </c>
      <c r="D58">
        <v>0</v>
      </c>
      <c r="E58">
        <v>0</v>
      </c>
      <c r="F58">
        <v>0</v>
      </c>
      <c r="G58">
        <v>0</v>
      </c>
      <c r="H58">
        <v>0</v>
      </c>
      <c r="I58" s="2"/>
      <c r="M58" s="2"/>
    </row>
    <row r="59" spans="1:14" hidden="1" x14ac:dyDescent="0.3">
      <c r="A59" t="s">
        <v>8</v>
      </c>
      <c r="B59">
        <v>2008</v>
      </c>
      <c r="C59" t="s">
        <v>12</v>
      </c>
      <c r="D59">
        <v>0</v>
      </c>
      <c r="E59">
        <v>0</v>
      </c>
      <c r="F59">
        <v>0</v>
      </c>
      <c r="G59">
        <v>0</v>
      </c>
      <c r="H59">
        <v>0</v>
      </c>
      <c r="I59" s="2"/>
      <c r="M59" s="2"/>
    </row>
    <row r="60" spans="1:14" hidden="1" x14ac:dyDescent="0.3">
      <c r="A60" t="s">
        <v>8</v>
      </c>
      <c r="B60">
        <v>2009</v>
      </c>
      <c r="C60" t="s">
        <v>12</v>
      </c>
      <c r="D60">
        <v>0</v>
      </c>
      <c r="E60">
        <v>0</v>
      </c>
      <c r="F60">
        <v>0</v>
      </c>
      <c r="G60">
        <v>0</v>
      </c>
      <c r="H60">
        <v>0</v>
      </c>
      <c r="I60" s="2"/>
      <c r="M60" s="2"/>
    </row>
    <row r="61" spans="1:14" hidden="1" x14ac:dyDescent="0.3">
      <c r="A61" t="s">
        <v>8</v>
      </c>
      <c r="B61">
        <v>2010</v>
      </c>
      <c r="C61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I61" s="2"/>
      <c r="M61" s="2"/>
    </row>
    <row r="62" spans="1:14" hidden="1" x14ac:dyDescent="0.3">
      <c r="A62" t="s">
        <v>8</v>
      </c>
      <c r="B62">
        <v>2011</v>
      </c>
      <c r="C62" t="s">
        <v>12</v>
      </c>
      <c r="D62">
        <v>0</v>
      </c>
      <c r="E62">
        <v>0</v>
      </c>
      <c r="F62">
        <v>0</v>
      </c>
      <c r="G62">
        <v>0</v>
      </c>
      <c r="H62">
        <v>0</v>
      </c>
      <c r="I62" s="2"/>
      <c r="M62" s="2"/>
    </row>
    <row r="63" spans="1:14" hidden="1" x14ac:dyDescent="0.3">
      <c r="A63" t="s">
        <v>8</v>
      </c>
      <c r="B63">
        <v>2012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0</v>
      </c>
      <c r="I63" s="2"/>
      <c r="M63" s="2"/>
    </row>
    <row r="64" spans="1:14" hidden="1" x14ac:dyDescent="0.3">
      <c r="A64" t="s">
        <v>8</v>
      </c>
      <c r="B64">
        <v>2013</v>
      </c>
      <c r="C64" t="s">
        <v>12</v>
      </c>
      <c r="D64">
        <v>0</v>
      </c>
      <c r="E64">
        <v>0</v>
      </c>
      <c r="F64">
        <v>0</v>
      </c>
      <c r="G64">
        <v>0</v>
      </c>
      <c r="H64">
        <v>0</v>
      </c>
      <c r="I64" s="2"/>
      <c r="M64" s="2"/>
    </row>
    <row r="65" spans="1:14" hidden="1" x14ac:dyDescent="0.3">
      <c r="A65" t="s">
        <v>8</v>
      </c>
      <c r="B65">
        <v>2014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0</v>
      </c>
      <c r="I65" s="2"/>
      <c r="M65" s="2"/>
    </row>
    <row r="66" spans="1:14" hidden="1" x14ac:dyDescent="0.3">
      <c r="A66" t="s">
        <v>8</v>
      </c>
      <c r="B66">
        <v>2015</v>
      </c>
      <c r="C66" t="s">
        <v>12</v>
      </c>
      <c r="D66">
        <v>0</v>
      </c>
      <c r="E66">
        <v>0</v>
      </c>
      <c r="F66">
        <v>0</v>
      </c>
      <c r="G66">
        <v>0</v>
      </c>
      <c r="H66">
        <v>0</v>
      </c>
      <c r="I66" s="2"/>
      <c r="M66" s="2"/>
    </row>
    <row r="67" spans="1:14" hidden="1" x14ac:dyDescent="0.3">
      <c r="A67" t="s">
        <v>8</v>
      </c>
      <c r="B67">
        <v>2016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  <c r="I67" s="2"/>
      <c r="M67" s="2"/>
    </row>
    <row r="68" spans="1:14" hidden="1" x14ac:dyDescent="0.3">
      <c r="A68" t="s">
        <v>8</v>
      </c>
      <c r="B68">
        <v>2017</v>
      </c>
      <c r="C68" t="s">
        <v>12</v>
      </c>
      <c r="D68">
        <v>0</v>
      </c>
      <c r="E68">
        <v>0</v>
      </c>
      <c r="F68">
        <v>0</v>
      </c>
      <c r="G68">
        <v>0</v>
      </c>
      <c r="H68">
        <v>0</v>
      </c>
      <c r="I68" s="2"/>
      <c r="M68" s="2"/>
    </row>
    <row r="69" spans="1:14" hidden="1" x14ac:dyDescent="0.3">
      <c r="A69" t="s">
        <v>8</v>
      </c>
      <c r="B69">
        <v>2018</v>
      </c>
      <c r="C69" t="s">
        <v>12</v>
      </c>
      <c r="D69">
        <v>39</v>
      </c>
      <c r="E69">
        <v>38</v>
      </c>
      <c r="F69">
        <v>1</v>
      </c>
      <c r="G69">
        <v>0</v>
      </c>
      <c r="H69">
        <v>1</v>
      </c>
      <c r="I69" s="2">
        <f t="shared" si="0"/>
        <v>0.97435897435897434</v>
      </c>
      <c r="J69" s="2">
        <f>G69/F69</f>
        <v>0</v>
      </c>
      <c r="M69" s="2">
        <f t="shared" si="1"/>
        <v>0</v>
      </c>
    </row>
    <row r="70" spans="1:14" hidden="1" x14ac:dyDescent="0.3">
      <c r="A70" t="s">
        <v>8</v>
      </c>
      <c r="B70">
        <v>2019</v>
      </c>
      <c r="C70" t="s">
        <v>12</v>
      </c>
      <c r="D70">
        <v>0</v>
      </c>
      <c r="E70">
        <v>0</v>
      </c>
      <c r="F70">
        <v>0</v>
      </c>
      <c r="G70">
        <v>0</v>
      </c>
      <c r="H70">
        <v>0</v>
      </c>
      <c r="I70" s="2"/>
      <c r="M70" s="2"/>
    </row>
    <row r="71" spans="1:14" hidden="1" x14ac:dyDescent="0.3">
      <c r="A71" t="s">
        <v>8</v>
      </c>
      <c r="B71">
        <v>2020</v>
      </c>
      <c r="C71" t="s">
        <v>12</v>
      </c>
      <c r="D71">
        <v>0</v>
      </c>
      <c r="E71">
        <v>0</v>
      </c>
      <c r="F71" s="2">
        <f>SUM(G71:H71)</f>
        <v>0</v>
      </c>
      <c r="G71">
        <v>0</v>
      </c>
      <c r="H71">
        <v>0</v>
      </c>
      <c r="I71" s="2"/>
      <c r="K71" s="2">
        <f>AVERAGE(J50:J71)</f>
        <v>0</v>
      </c>
      <c r="M71" s="2"/>
      <c r="N71" s="2"/>
    </row>
    <row r="72" spans="1:14" hidden="1" x14ac:dyDescent="0.3">
      <c r="A72" t="s">
        <v>8</v>
      </c>
      <c r="B72">
        <v>2021</v>
      </c>
      <c r="C72" t="s">
        <v>12</v>
      </c>
      <c r="D72">
        <v>0</v>
      </c>
      <c r="E72">
        <v>0</v>
      </c>
      <c r="F72" s="2">
        <f>SUM(G72:H72)</f>
        <v>0</v>
      </c>
      <c r="G72">
        <v>0</v>
      </c>
      <c r="H72">
        <v>0</v>
      </c>
      <c r="I72" s="2"/>
      <c r="K72" s="2"/>
      <c r="M72" s="2"/>
      <c r="N72" s="2"/>
    </row>
    <row r="73" spans="1:14" hidden="1" x14ac:dyDescent="0.3">
      <c r="A73" t="s">
        <v>8</v>
      </c>
      <c r="B73">
        <v>2022</v>
      </c>
      <c r="C73" t="s">
        <v>12</v>
      </c>
      <c r="D73">
        <v>0</v>
      </c>
      <c r="E73">
        <v>0</v>
      </c>
      <c r="F73" s="2">
        <v>0</v>
      </c>
      <c r="G73">
        <v>0</v>
      </c>
      <c r="H73">
        <v>0</v>
      </c>
      <c r="I73" s="2"/>
      <c r="K73" s="2"/>
      <c r="M73" s="2"/>
      <c r="N73" s="2"/>
    </row>
    <row r="74" spans="1:14" hidden="1" x14ac:dyDescent="0.3">
      <c r="A74" t="s">
        <v>8</v>
      </c>
      <c r="B74">
        <v>1999</v>
      </c>
      <c r="C74" t="s">
        <v>13</v>
      </c>
      <c r="D74">
        <v>0</v>
      </c>
      <c r="E74">
        <v>0</v>
      </c>
      <c r="F74">
        <v>0</v>
      </c>
      <c r="G74">
        <v>0</v>
      </c>
      <c r="H74">
        <v>0</v>
      </c>
      <c r="I74" s="2"/>
      <c r="M74" s="2"/>
    </row>
    <row r="75" spans="1:14" hidden="1" x14ac:dyDescent="0.3">
      <c r="A75" t="s">
        <v>8</v>
      </c>
      <c r="B75">
        <v>2000</v>
      </c>
      <c r="C75" t="s">
        <v>13</v>
      </c>
      <c r="D75">
        <v>0</v>
      </c>
      <c r="E75">
        <v>0</v>
      </c>
      <c r="F75">
        <v>0</v>
      </c>
      <c r="G75">
        <v>0</v>
      </c>
      <c r="H75">
        <v>0</v>
      </c>
      <c r="I75" s="2"/>
      <c r="M75" s="2"/>
    </row>
    <row r="76" spans="1:14" hidden="1" x14ac:dyDescent="0.3">
      <c r="A76" t="s">
        <v>8</v>
      </c>
      <c r="B76">
        <v>2001</v>
      </c>
      <c r="C76" t="s">
        <v>13</v>
      </c>
      <c r="D76">
        <v>0</v>
      </c>
      <c r="E76">
        <v>0</v>
      </c>
      <c r="F76">
        <v>0</v>
      </c>
      <c r="G76">
        <v>0</v>
      </c>
      <c r="H76">
        <v>0</v>
      </c>
      <c r="I76" s="2"/>
      <c r="M76" s="2"/>
    </row>
    <row r="77" spans="1:14" hidden="1" x14ac:dyDescent="0.3">
      <c r="A77" t="s">
        <v>8</v>
      </c>
      <c r="B77">
        <v>2002</v>
      </c>
      <c r="C77" t="s">
        <v>13</v>
      </c>
      <c r="D77">
        <v>0</v>
      </c>
      <c r="E77">
        <v>0</v>
      </c>
      <c r="F77">
        <v>0</v>
      </c>
      <c r="G77">
        <v>0</v>
      </c>
      <c r="H77">
        <v>0</v>
      </c>
      <c r="I77" s="2"/>
      <c r="M77" s="2"/>
    </row>
    <row r="78" spans="1:14" hidden="1" x14ac:dyDescent="0.3">
      <c r="A78" t="s">
        <v>8</v>
      </c>
      <c r="B78">
        <v>2003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 s="2"/>
      <c r="M78" s="2"/>
    </row>
    <row r="79" spans="1:14" hidden="1" x14ac:dyDescent="0.3">
      <c r="A79" t="s">
        <v>8</v>
      </c>
      <c r="B79">
        <v>2004</v>
      </c>
      <c r="C79" t="s">
        <v>13</v>
      </c>
      <c r="D79">
        <v>140</v>
      </c>
      <c r="E79">
        <v>120</v>
      </c>
      <c r="F79">
        <v>20</v>
      </c>
      <c r="G79" t="s">
        <v>10</v>
      </c>
      <c r="H79" t="s">
        <v>10</v>
      </c>
      <c r="I79" s="2">
        <f t="shared" ref="I79:I141" si="3">E79/D79</f>
        <v>0.8571428571428571</v>
      </c>
      <c r="M79" s="2"/>
    </row>
    <row r="80" spans="1:14" hidden="1" x14ac:dyDescent="0.3">
      <c r="A80" t="s">
        <v>8</v>
      </c>
      <c r="B80">
        <v>2005</v>
      </c>
      <c r="C80" t="s">
        <v>13</v>
      </c>
      <c r="D80">
        <v>305</v>
      </c>
      <c r="E80">
        <v>305</v>
      </c>
      <c r="F80">
        <v>0</v>
      </c>
      <c r="G80">
        <v>0</v>
      </c>
      <c r="H80">
        <v>0</v>
      </c>
      <c r="I80" s="2">
        <f t="shared" si="3"/>
        <v>1</v>
      </c>
      <c r="M80" s="2">
        <f t="shared" ref="M80:M145" si="4">G80/D80</f>
        <v>0</v>
      </c>
    </row>
    <row r="81" spans="1:14" hidden="1" x14ac:dyDescent="0.3">
      <c r="A81" t="s">
        <v>8</v>
      </c>
      <c r="B81">
        <v>2006</v>
      </c>
      <c r="C81" t="s">
        <v>13</v>
      </c>
      <c r="D81">
        <v>169</v>
      </c>
      <c r="E81">
        <v>169</v>
      </c>
      <c r="F81">
        <v>0</v>
      </c>
      <c r="G81">
        <v>0</v>
      </c>
      <c r="H81">
        <v>0</v>
      </c>
      <c r="I81" s="2">
        <f t="shared" si="3"/>
        <v>1</v>
      </c>
      <c r="M81" s="2">
        <f t="shared" si="4"/>
        <v>0</v>
      </c>
    </row>
    <row r="82" spans="1:14" hidden="1" x14ac:dyDescent="0.3">
      <c r="A82" t="s">
        <v>8</v>
      </c>
      <c r="B82">
        <v>2007</v>
      </c>
      <c r="C82" t="s">
        <v>13</v>
      </c>
      <c r="D82">
        <v>448</v>
      </c>
      <c r="E82">
        <v>448</v>
      </c>
      <c r="F82">
        <v>0</v>
      </c>
      <c r="G82">
        <v>0</v>
      </c>
      <c r="H82">
        <v>0</v>
      </c>
      <c r="I82" s="2">
        <f t="shared" si="3"/>
        <v>1</v>
      </c>
      <c r="M82" s="2">
        <f t="shared" si="4"/>
        <v>0</v>
      </c>
    </row>
    <row r="83" spans="1:14" hidden="1" x14ac:dyDescent="0.3">
      <c r="A83" t="s">
        <v>8</v>
      </c>
      <c r="B83">
        <v>2008</v>
      </c>
      <c r="C83" t="s">
        <v>13</v>
      </c>
      <c r="D83">
        <v>287</v>
      </c>
      <c r="E83">
        <v>287</v>
      </c>
      <c r="F83">
        <v>0</v>
      </c>
      <c r="G83">
        <v>0</v>
      </c>
      <c r="H83">
        <v>0</v>
      </c>
      <c r="I83" s="2">
        <f t="shared" si="3"/>
        <v>1</v>
      </c>
      <c r="M83" s="2">
        <f t="shared" si="4"/>
        <v>0</v>
      </c>
    </row>
    <row r="84" spans="1:14" hidden="1" x14ac:dyDescent="0.3">
      <c r="A84" t="s">
        <v>8</v>
      </c>
      <c r="B84">
        <v>2009</v>
      </c>
      <c r="C84" t="s">
        <v>13</v>
      </c>
      <c r="D84">
        <v>151</v>
      </c>
      <c r="E84">
        <v>151</v>
      </c>
      <c r="F84">
        <v>0</v>
      </c>
      <c r="G84">
        <v>0</v>
      </c>
      <c r="H84">
        <v>0</v>
      </c>
      <c r="I84" s="2">
        <f t="shared" si="3"/>
        <v>1</v>
      </c>
      <c r="M84" s="2">
        <f t="shared" si="4"/>
        <v>0</v>
      </c>
    </row>
    <row r="85" spans="1:14" hidden="1" x14ac:dyDescent="0.3">
      <c r="A85" t="s">
        <v>8</v>
      </c>
      <c r="B85">
        <v>2010</v>
      </c>
      <c r="C85" t="s">
        <v>13</v>
      </c>
      <c r="D85">
        <v>38</v>
      </c>
      <c r="E85">
        <v>38</v>
      </c>
      <c r="F85">
        <v>0</v>
      </c>
      <c r="G85">
        <v>0</v>
      </c>
      <c r="H85">
        <v>0</v>
      </c>
      <c r="I85" s="2">
        <f t="shared" si="3"/>
        <v>1</v>
      </c>
      <c r="M85" s="2">
        <f t="shared" si="4"/>
        <v>0</v>
      </c>
    </row>
    <row r="86" spans="1:14" hidden="1" x14ac:dyDescent="0.3">
      <c r="A86" t="s">
        <v>8</v>
      </c>
      <c r="B86">
        <v>2011</v>
      </c>
      <c r="C86" t="s">
        <v>13</v>
      </c>
      <c r="D86">
        <v>61</v>
      </c>
      <c r="E86">
        <v>61</v>
      </c>
      <c r="F86">
        <v>0</v>
      </c>
      <c r="G86">
        <v>0</v>
      </c>
      <c r="H86">
        <v>0</v>
      </c>
      <c r="I86" s="2">
        <f t="shared" si="3"/>
        <v>1</v>
      </c>
      <c r="M86" s="2">
        <f t="shared" si="4"/>
        <v>0</v>
      </c>
    </row>
    <row r="87" spans="1:14" hidden="1" x14ac:dyDescent="0.3">
      <c r="A87" t="s">
        <v>8</v>
      </c>
      <c r="B87">
        <v>2012</v>
      </c>
      <c r="C87" t="s">
        <v>13</v>
      </c>
      <c r="D87">
        <v>151</v>
      </c>
      <c r="E87">
        <v>130</v>
      </c>
      <c r="F87">
        <v>21</v>
      </c>
      <c r="G87">
        <v>0</v>
      </c>
      <c r="H87">
        <v>21</v>
      </c>
      <c r="I87" s="2">
        <f t="shared" si="3"/>
        <v>0.86092715231788075</v>
      </c>
      <c r="J87">
        <v>0</v>
      </c>
      <c r="M87" s="2">
        <f t="shared" si="4"/>
        <v>0</v>
      </c>
    </row>
    <row r="88" spans="1:14" hidden="1" x14ac:dyDescent="0.3">
      <c r="A88" t="s">
        <v>8</v>
      </c>
      <c r="B88">
        <v>2013</v>
      </c>
      <c r="C88" t="s">
        <v>13</v>
      </c>
      <c r="D88">
        <v>43</v>
      </c>
      <c r="E88">
        <v>23</v>
      </c>
      <c r="F88">
        <v>20</v>
      </c>
      <c r="G88">
        <v>0</v>
      </c>
      <c r="H88">
        <v>20</v>
      </c>
      <c r="I88" s="2">
        <f t="shared" si="3"/>
        <v>0.53488372093023251</v>
      </c>
      <c r="J88">
        <v>0</v>
      </c>
      <c r="M88" s="2">
        <f t="shared" si="4"/>
        <v>0</v>
      </c>
    </row>
    <row r="89" spans="1:14" hidden="1" x14ac:dyDescent="0.3">
      <c r="A89" t="s">
        <v>8</v>
      </c>
      <c r="B89">
        <v>2014</v>
      </c>
      <c r="C89" t="s">
        <v>13</v>
      </c>
      <c r="D89">
        <v>197</v>
      </c>
      <c r="E89">
        <v>197</v>
      </c>
      <c r="F89">
        <v>0</v>
      </c>
      <c r="G89">
        <v>0</v>
      </c>
      <c r="H89">
        <v>0</v>
      </c>
      <c r="I89" s="2">
        <f t="shared" si="3"/>
        <v>1</v>
      </c>
      <c r="M89" s="2">
        <f t="shared" si="4"/>
        <v>0</v>
      </c>
    </row>
    <row r="90" spans="1:14" hidden="1" x14ac:dyDescent="0.3">
      <c r="A90" t="s">
        <v>8</v>
      </c>
      <c r="B90">
        <v>2015</v>
      </c>
      <c r="C90" t="s">
        <v>13</v>
      </c>
      <c r="D90">
        <v>64</v>
      </c>
      <c r="E90">
        <v>48</v>
      </c>
      <c r="F90">
        <v>16</v>
      </c>
      <c r="G90">
        <v>0</v>
      </c>
      <c r="H90">
        <v>16</v>
      </c>
      <c r="I90" s="2">
        <f t="shared" si="3"/>
        <v>0.75</v>
      </c>
      <c r="J90">
        <v>0</v>
      </c>
      <c r="M90" s="2">
        <f t="shared" si="4"/>
        <v>0</v>
      </c>
    </row>
    <row r="91" spans="1:14" hidden="1" x14ac:dyDescent="0.3">
      <c r="A91" t="s">
        <v>8</v>
      </c>
      <c r="B91">
        <v>2016</v>
      </c>
      <c r="C91" t="s">
        <v>13</v>
      </c>
      <c r="D91">
        <v>31</v>
      </c>
      <c r="E91">
        <v>20</v>
      </c>
      <c r="F91">
        <v>11</v>
      </c>
      <c r="G91">
        <v>0</v>
      </c>
      <c r="H91">
        <v>11</v>
      </c>
      <c r="I91" s="2">
        <f t="shared" si="3"/>
        <v>0.64516129032258063</v>
      </c>
      <c r="J91">
        <v>0</v>
      </c>
      <c r="M91" s="2">
        <f t="shared" si="4"/>
        <v>0</v>
      </c>
    </row>
    <row r="92" spans="1:14" hidden="1" x14ac:dyDescent="0.3">
      <c r="A92" t="s">
        <v>8</v>
      </c>
      <c r="B92">
        <v>2017</v>
      </c>
      <c r="C92" t="s">
        <v>13</v>
      </c>
      <c r="D92">
        <v>0</v>
      </c>
      <c r="E92">
        <v>0</v>
      </c>
      <c r="F92">
        <v>0</v>
      </c>
      <c r="G92">
        <v>0</v>
      </c>
      <c r="H92">
        <v>0</v>
      </c>
      <c r="I92" s="2"/>
      <c r="M92" s="2"/>
    </row>
    <row r="93" spans="1:14" hidden="1" x14ac:dyDescent="0.3">
      <c r="A93" t="s">
        <v>8</v>
      </c>
      <c r="B93">
        <v>2018</v>
      </c>
      <c r="C93" t="s">
        <v>13</v>
      </c>
      <c r="D93">
        <v>12</v>
      </c>
      <c r="E93">
        <v>12</v>
      </c>
      <c r="F93">
        <v>0</v>
      </c>
      <c r="G93">
        <v>0</v>
      </c>
      <c r="H93">
        <v>0</v>
      </c>
      <c r="I93" s="2">
        <f t="shared" si="3"/>
        <v>1</v>
      </c>
      <c r="M93" s="2">
        <f t="shared" si="4"/>
        <v>0</v>
      </c>
    </row>
    <row r="94" spans="1:14" hidden="1" x14ac:dyDescent="0.3">
      <c r="A94" t="s">
        <v>8</v>
      </c>
      <c r="B94">
        <v>2019</v>
      </c>
      <c r="C94" t="s">
        <v>13</v>
      </c>
      <c r="D94">
        <v>14</v>
      </c>
      <c r="E94">
        <v>14</v>
      </c>
      <c r="F94">
        <v>0</v>
      </c>
      <c r="G94">
        <v>0</v>
      </c>
      <c r="H94">
        <v>0</v>
      </c>
      <c r="I94" s="2">
        <f t="shared" si="3"/>
        <v>1</v>
      </c>
      <c r="M94" s="2">
        <f t="shared" si="4"/>
        <v>0</v>
      </c>
    </row>
    <row r="95" spans="1:14" hidden="1" x14ac:dyDescent="0.3">
      <c r="A95" t="s">
        <v>8</v>
      </c>
      <c r="B95">
        <v>2020</v>
      </c>
      <c r="C95" t="s">
        <v>13</v>
      </c>
      <c r="D95">
        <v>3</v>
      </c>
      <c r="E95">
        <v>3</v>
      </c>
      <c r="F95" s="2">
        <f>SUM(G95:H95)</f>
        <v>0</v>
      </c>
      <c r="G95">
        <v>0</v>
      </c>
      <c r="H95">
        <v>0</v>
      </c>
      <c r="I95" s="2">
        <f t="shared" si="3"/>
        <v>1</v>
      </c>
      <c r="K95" s="2"/>
      <c r="M95" s="2">
        <f t="shared" si="4"/>
        <v>0</v>
      </c>
      <c r="N95" s="2"/>
    </row>
    <row r="96" spans="1:14" hidden="1" x14ac:dyDescent="0.3">
      <c r="A96" t="s">
        <v>8</v>
      </c>
      <c r="B96">
        <v>2021</v>
      </c>
      <c r="C96" t="s">
        <v>13</v>
      </c>
      <c r="D96">
        <v>30</v>
      </c>
      <c r="E96">
        <v>30</v>
      </c>
      <c r="F96" s="2">
        <f>SUM(G96:H96)</f>
        <v>0</v>
      </c>
      <c r="G96">
        <v>0</v>
      </c>
      <c r="H96">
        <v>0</v>
      </c>
      <c r="I96" s="2">
        <f t="shared" si="3"/>
        <v>1</v>
      </c>
      <c r="K96" s="2"/>
      <c r="M96" s="2">
        <f t="shared" si="4"/>
        <v>0</v>
      </c>
      <c r="N96" s="2"/>
    </row>
    <row r="97" spans="1:15" hidden="1" x14ac:dyDescent="0.3">
      <c r="A97" t="s">
        <v>8</v>
      </c>
      <c r="B97">
        <v>2022</v>
      </c>
      <c r="C97" t="s">
        <v>13</v>
      </c>
      <c r="D97">
        <v>0</v>
      </c>
      <c r="E97">
        <v>0</v>
      </c>
      <c r="F97" s="2">
        <v>0</v>
      </c>
      <c r="G97">
        <v>0</v>
      </c>
      <c r="H97">
        <v>0</v>
      </c>
      <c r="I97" s="2" t="e">
        <f t="shared" si="3"/>
        <v>#DIV/0!</v>
      </c>
      <c r="K97" s="2"/>
      <c r="M97" s="2" t="e">
        <f t="shared" si="4"/>
        <v>#DIV/0!</v>
      </c>
      <c r="N97" s="2"/>
    </row>
    <row r="98" spans="1:15" hidden="1" x14ac:dyDescent="0.3">
      <c r="A98" t="s">
        <v>8</v>
      </c>
      <c r="B98">
        <v>1999</v>
      </c>
      <c r="C98" t="s">
        <v>14</v>
      </c>
      <c r="D98">
        <v>621</v>
      </c>
      <c r="E98">
        <v>523</v>
      </c>
      <c r="F98">
        <v>98</v>
      </c>
      <c r="G98" t="s">
        <v>10</v>
      </c>
      <c r="H98" t="s">
        <v>10</v>
      </c>
      <c r="I98" s="2">
        <f t="shared" si="3"/>
        <v>0.84219001610305955</v>
      </c>
      <c r="K98">
        <v>0.26616607799999997</v>
      </c>
      <c r="L98" s="1">
        <v>4.7300000000000002E-2</v>
      </c>
      <c r="M98" s="2"/>
      <c r="N98">
        <v>3.7269607000000003E-2</v>
      </c>
      <c r="O98" s="1">
        <v>1.0200000000000001E-3</v>
      </c>
    </row>
    <row r="99" spans="1:15" hidden="1" x14ac:dyDescent="0.3">
      <c r="A99" t="s">
        <v>8</v>
      </c>
      <c r="B99">
        <v>2000</v>
      </c>
      <c r="C99" t="s">
        <v>14</v>
      </c>
      <c r="D99">
        <v>774</v>
      </c>
      <c r="E99">
        <v>657</v>
      </c>
      <c r="F99">
        <v>117</v>
      </c>
      <c r="G99" t="s">
        <v>10</v>
      </c>
      <c r="H99" t="s">
        <v>10</v>
      </c>
      <c r="I99" s="2">
        <f t="shared" si="3"/>
        <v>0.84883720930232553</v>
      </c>
      <c r="K99">
        <v>0.26616607799999997</v>
      </c>
      <c r="L99" s="1">
        <v>4.7300000000000002E-2</v>
      </c>
      <c r="M99" s="2"/>
      <c r="N99">
        <v>3.7269607000000003E-2</v>
      </c>
      <c r="O99" s="1">
        <v>1.0200000000000001E-3</v>
      </c>
    </row>
    <row r="100" spans="1:15" hidden="1" x14ac:dyDescent="0.3">
      <c r="A100" t="s">
        <v>8</v>
      </c>
      <c r="B100">
        <v>2001</v>
      </c>
      <c r="C100" t="s">
        <v>14</v>
      </c>
      <c r="D100">
        <v>730</v>
      </c>
      <c r="E100">
        <v>623</v>
      </c>
      <c r="F100">
        <v>107</v>
      </c>
      <c r="G100" t="s">
        <v>10</v>
      </c>
      <c r="H100" t="s">
        <v>10</v>
      </c>
      <c r="I100" s="2">
        <f t="shared" si="3"/>
        <v>0.85342465753424657</v>
      </c>
      <c r="K100">
        <v>0.26616607799999997</v>
      </c>
      <c r="L100" s="1">
        <v>4.7300000000000002E-2</v>
      </c>
      <c r="M100" s="2"/>
      <c r="N100">
        <v>3.7269607000000003E-2</v>
      </c>
      <c r="O100" s="1">
        <v>1.0200000000000001E-3</v>
      </c>
    </row>
    <row r="101" spans="1:15" hidden="1" x14ac:dyDescent="0.3">
      <c r="A101" t="s">
        <v>8</v>
      </c>
      <c r="B101">
        <v>2002</v>
      </c>
      <c r="C101" t="s">
        <v>14</v>
      </c>
      <c r="D101">
        <v>1636</v>
      </c>
      <c r="E101">
        <v>1501</v>
      </c>
      <c r="F101">
        <v>135</v>
      </c>
      <c r="G101" t="s">
        <v>10</v>
      </c>
      <c r="H101" t="s">
        <v>10</v>
      </c>
      <c r="I101" s="2">
        <f t="shared" si="3"/>
        <v>0.91748166259168706</v>
      </c>
      <c r="K101">
        <v>0.26616607799999997</v>
      </c>
      <c r="L101" s="1">
        <v>4.7300000000000002E-2</v>
      </c>
      <c r="M101" s="2"/>
      <c r="N101">
        <v>3.7269607000000003E-2</v>
      </c>
      <c r="O101" s="1">
        <v>1.0200000000000001E-3</v>
      </c>
    </row>
    <row r="102" spans="1:15" hidden="1" x14ac:dyDescent="0.3">
      <c r="A102" t="s">
        <v>8</v>
      </c>
      <c r="B102">
        <v>2003</v>
      </c>
      <c r="C102" t="s">
        <v>14</v>
      </c>
      <c r="D102">
        <v>3266</v>
      </c>
      <c r="E102">
        <v>2929</v>
      </c>
      <c r="F102">
        <v>337</v>
      </c>
      <c r="G102" t="s">
        <v>10</v>
      </c>
      <c r="H102" t="s">
        <v>10</v>
      </c>
      <c r="I102" s="2">
        <f t="shared" si="3"/>
        <v>0.89681567666870787</v>
      </c>
      <c r="K102">
        <v>0.26616607799999997</v>
      </c>
      <c r="L102" s="1">
        <v>4.7300000000000002E-2</v>
      </c>
      <c r="M102" s="2"/>
      <c r="N102">
        <v>3.7269607000000003E-2</v>
      </c>
      <c r="O102" s="1">
        <v>1.0200000000000001E-3</v>
      </c>
    </row>
    <row r="103" spans="1:15" hidden="1" x14ac:dyDescent="0.3">
      <c r="A103" t="s">
        <v>8</v>
      </c>
      <c r="B103">
        <v>2004</v>
      </c>
      <c r="C103" t="s">
        <v>14</v>
      </c>
      <c r="D103">
        <v>3521</v>
      </c>
      <c r="E103">
        <v>3381</v>
      </c>
      <c r="F103">
        <v>140</v>
      </c>
      <c r="G103" t="s">
        <v>10</v>
      </c>
      <c r="H103" t="s">
        <v>10</v>
      </c>
      <c r="I103" s="2">
        <f t="shared" si="3"/>
        <v>0.96023856858846923</v>
      </c>
      <c r="K103">
        <v>0.26616607799999997</v>
      </c>
      <c r="L103" s="1">
        <v>4.7300000000000002E-2</v>
      </c>
      <c r="M103" s="2"/>
      <c r="N103">
        <v>3.7269607000000003E-2</v>
      </c>
      <c r="O103" s="1">
        <v>1.0200000000000001E-3</v>
      </c>
    </row>
    <row r="104" spans="1:15" hidden="1" x14ac:dyDescent="0.3">
      <c r="A104" t="s">
        <v>8</v>
      </c>
      <c r="B104">
        <v>2005</v>
      </c>
      <c r="C104" t="s">
        <v>14</v>
      </c>
      <c r="D104">
        <v>2204</v>
      </c>
      <c r="E104">
        <v>2101</v>
      </c>
      <c r="F104">
        <v>103</v>
      </c>
      <c r="G104" t="s">
        <v>10</v>
      </c>
      <c r="H104" t="s">
        <v>10</v>
      </c>
      <c r="I104" s="2">
        <f t="shared" si="3"/>
        <v>0.95326678765880213</v>
      </c>
      <c r="K104">
        <v>0.26616607799999997</v>
      </c>
      <c r="L104" s="1">
        <v>4.7300000000000002E-2</v>
      </c>
      <c r="M104" s="2"/>
      <c r="N104">
        <v>3.7269607000000003E-2</v>
      </c>
      <c r="O104" s="1">
        <v>1.0200000000000001E-3</v>
      </c>
    </row>
    <row r="105" spans="1:15" hidden="1" x14ac:dyDescent="0.3">
      <c r="A105" t="s">
        <v>8</v>
      </c>
      <c r="B105">
        <v>2006</v>
      </c>
      <c r="C105" t="s">
        <v>14</v>
      </c>
      <c r="D105">
        <v>1504</v>
      </c>
      <c r="E105">
        <v>1399</v>
      </c>
      <c r="F105">
        <v>105</v>
      </c>
      <c r="G105">
        <v>10</v>
      </c>
      <c r="H105">
        <v>95</v>
      </c>
      <c r="I105" s="2">
        <f t="shared" si="3"/>
        <v>0.93018617021276595</v>
      </c>
      <c r="J105" s="2">
        <f>G105/F105</f>
        <v>9.5238095238095233E-2</v>
      </c>
      <c r="K105">
        <v>0.26616607799999997</v>
      </c>
      <c r="L105" s="1">
        <v>4.7300000000000002E-2</v>
      </c>
      <c r="M105" s="2">
        <f t="shared" si="4"/>
        <v>6.648936170212766E-3</v>
      </c>
      <c r="N105">
        <v>3.7269607000000003E-2</v>
      </c>
      <c r="O105" s="1">
        <v>1.0200000000000001E-3</v>
      </c>
    </row>
    <row r="106" spans="1:15" hidden="1" x14ac:dyDescent="0.3">
      <c r="A106" t="s">
        <v>8</v>
      </c>
      <c r="B106">
        <v>2007</v>
      </c>
      <c r="C106" t="s">
        <v>14</v>
      </c>
      <c r="D106">
        <v>1262</v>
      </c>
      <c r="E106">
        <v>1226</v>
      </c>
      <c r="F106">
        <v>36</v>
      </c>
      <c r="G106">
        <v>3</v>
      </c>
      <c r="H106">
        <v>33</v>
      </c>
      <c r="I106" s="2">
        <f t="shared" si="3"/>
        <v>0.97147385103011097</v>
      </c>
      <c r="J106" s="2">
        <f t="shared" ref="J106:J120" si="5">G106/F106</f>
        <v>8.3333333333333329E-2</v>
      </c>
      <c r="K106">
        <v>0.26616607799999997</v>
      </c>
      <c r="L106" s="1">
        <v>4.7300000000000002E-2</v>
      </c>
      <c r="M106" s="2">
        <f t="shared" si="4"/>
        <v>2.3771790808240888E-3</v>
      </c>
      <c r="N106">
        <v>3.7269607000000003E-2</v>
      </c>
      <c r="O106" s="1">
        <v>1.0200000000000001E-3</v>
      </c>
    </row>
    <row r="107" spans="1:15" hidden="1" x14ac:dyDescent="0.3">
      <c r="A107" t="s">
        <v>8</v>
      </c>
      <c r="B107">
        <v>2008</v>
      </c>
      <c r="C107" t="s">
        <v>14</v>
      </c>
      <c r="D107">
        <v>737</v>
      </c>
      <c r="E107">
        <v>689</v>
      </c>
      <c r="F107">
        <v>48</v>
      </c>
      <c r="G107">
        <v>12</v>
      </c>
      <c r="H107">
        <v>36</v>
      </c>
      <c r="I107" s="2">
        <f t="shared" si="3"/>
        <v>0.93487109905020349</v>
      </c>
      <c r="J107" s="2">
        <f t="shared" si="5"/>
        <v>0.25</v>
      </c>
      <c r="K107">
        <v>0.26616607799999997</v>
      </c>
      <c r="L107" s="1">
        <v>4.7300000000000002E-2</v>
      </c>
      <c r="M107" s="2">
        <f t="shared" si="4"/>
        <v>1.6282225237449117E-2</v>
      </c>
      <c r="N107">
        <v>3.7269607000000003E-2</v>
      </c>
      <c r="O107" s="1">
        <v>1.0200000000000001E-3</v>
      </c>
    </row>
    <row r="108" spans="1:15" hidden="1" x14ac:dyDescent="0.3">
      <c r="A108" t="s">
        <v>8</v>
      </c>
      <c r="B108">
        <v>2009</v>
      </c>
      <c r="C108" t="s">
        <v>14</v>
      </c>
      <c r="D108">
        <v>605</v>
      </c>
      <c r="E108">
        <v>538</v>
      </c>
      <c r="F108">
        <v>67</v>
      </c>
      <c r="G108">
        <v>1</v>
      </c>
      <c r="H108">
        <v>66</v>
      </c>
      <c r="I108" s="2">
        <f t="shared" si="3"/>
        <v>0.88925619834710745</v>
      </c>
      <c r="J108" s="2">
        <f t="shared" si="5"/>
        <v>1.4925373134328358E-2</v>
      </c>
      <c r="K108">
        <v>0.26616607799999997</v>
      </c>
      <c r="L108" s="1">
        <v>4.7300000000000002E-2</v>
      </c>
      <c r="M108" s="2">
        <f t="shared" si="4"/>
        <v>1.652892561983471E-3</v>
      </c>
      <c r="N108">
        <v>3.7269607000000003E-2</v>
      </c>
      <c r="O108" s="1">
        <v>1.0200000000000001E-3</v>
      </c>
    </row>
    <row r="109" spans="1:15" hidden="1" x14ac:dyDescent="0.3">
      <c r="A109" t="s">
        <v>8</v>
      </c>
      <c r="B109">
        <v>2010</v>
      </c>
      <c r="C109" t="s">
        <v>14</v>
      </c>
      <c r="D109">
        <v>690</v>
      </c>
      <c r="E109">
        <v>546</v>
      </c>
      <c r="F109">
        <v>144</v>
      </c>
      <c r="G109">
        <v>18</v>
      </c>
      <c r="H109">
        <v>126</v>
      </c>
      <c r="I109" s="2">
        <f t="shared" si="3"/>
        <v>0.79130434782608694</v>
      </c>
      <c r="J109" s="2">
        <f t="shared" si="5"/>
        <v>0.125</v>
      </c>
      <c r="K109">
        <v>0.26616607799999997</v>
      </c>
      <c r="L109" s="1">
        <v>4.7300000000000002E-2</v>
      </c>
      <c r="M109" s="2">
        <f t="shared" si="4"/>
        <v>2.6086956521739129E-2</v>
      </c>
      <c r="N109">
        <v>3.7269607000000003E-2</v>
      </c>
      <c r="O109" s="1">
        <v>1.0200000000000001E-3</v>
      </c>
    </row>
    <row r="110" spans="1:15" hidden="1" x14ac:dyDescent="0.3">
      <c r="A110" t="s">
        <v>8</v>
      </c>
      <c r="B110">
        <v>2011</v>
      </c>
      <c r="C110" t="s">
        <v>14</v>
      </c>
      <c r="D110">
        <v>862</v>
      </c>
      <c r="E110">
        <v>640</v>
      </c>
      <c r="F110">
        <v>222</v>
      </c>
      <c r="G110">
        <v>42</v>
      </c>
      <c r="H110">
        <v>180</v>
      </c>
      <c r="I110" s="2">
        <f t="shared" si="3"/>
        <v>0.74245939675174011</v>
      </c>
      <c r="J110" s="2">
        <f t="shared" si="5"/>
        <v>0.1891891891891892</v>
      </c>
      <c r="K110">
        <v>0.26616607799999997</v>
      </c>
      <c r="L110" s="1">
        <v>4.7300000000000002E-2</v>
      </c>
      <c r="M110" s="2">
        <f t="shared" si="4"/>
        <v>4.8723897911832945E-2</v>
      </c>
      <c r="N110">
        <v>3.7269607000000003E-2</v>
      </c>
      <c r="O110" s="1">
        <v>1.0200000000000001E-3</v>
      </c>
    </row>
    <row r="111" spans="1:15" hidden="1" x14ac:dyDescent="0.3">
      <c r="A111" t="s">
        <v>8</v>
      </c>
      <c r="B111">
        <v>2012</v>
      </c>
      <c r="C111" t="s">
        <v>14</v>
      </c>
      <c r="D111">
        <v>344</v>
      </c>
      <c r="E111">
        <v>298</v>
      </c>
      <c r="F111">
        <v>46</v>
      </c>
      <c r="G111">
        <v>33</v>
      </c>
      <c r="H111">
        <v>13</v>
      </c>
      <c r="I111" s="2">
        <f t="shared" si="3"/>
        <v>0.86627906976744184</v>
      </c>
      <c r="J111" s="2">
        <f t="shared" si="5"/>
        <v>0.71739130434782605</v>
      </c>
      <c r="K111">
        <v>0.26616607799999997</v>
      </c>
      <c r="L111" s="1">
        <v>4.7300000000000002E-2</v>
      </c>
      <c r="M111" s="2">
        <f t="shared" si="4"/>
        <v>9.5930232558139539E-2</v>
      </c>
      <c r="N111">
        <v>3.7269607000000003E-2</v>
      </c>
      <c r="O111" s="1">
        <v>1.0200000000000001E-3</v>
      </c>
    </row>
    <row r="112" spans="1:15" hidden="1" x14ac:dyDescent="0.3">
      <c r="A112" t="s">
        <v>8</v>
      </c>
      <c r="B112">
        <v>2013</v>
      </c>
      <c r="C112" t="s">
        <v>14</v>
      </c>
      <c r="D112">
        <v>564</v>
      </c>
      <c r="E112">
        <v>460</v>
      </c>
      <c r="F112">
        <v>104</v>
      </c>
      <c r="G112">
        <v>51</v>
      </c>
      <c r="H112">
        <v>53</v>
      </c>
      <c r="I112" s="2">
        <f t="shared" si="3"/>
        <v>0.81560283687943258</v>
      </c>
      <c r="J112" s="2">
        <f t="shared" si="5"/>
        <v>0.49038461538461536</v>
      </c>
      <c r="K112">
        <v>0.26616607799999997</v>
      </c>
      <c r="L112" s="1">
        <v>4.7300000000000002E-2</v>
      </c>
      <c r="M112" s="2">
        <f t="shared" si="4"/>
        <v>9.0425531914893623E-2</v>
      </c>
      <c r="N112">
        <v>3.7269607000000003E-2</v>
      </c>
      <c r="O112" s="1">
        <v>1.0200000000000001E-3</v>
      </c>
    </row>
    <row r="113" spans="1:15" hidden="1" x14ac:dyDescent="0.3">
      <c r="A113" t="s">
        <v>8</v>
      </c>
      <c r="B113">
        <v>2014</v>
      </c>
      <c r="C113" t="s">
        <v>14</v>
      </c>
      <c r="D113">
        <v>351</v>
      </c>
      <c r="E113">
        <v>287</v>
      </c>
      <c r="F113">
        <v>64</v>
      </c>
      <c r="G113">
        <v>4</v>
      </c>
      <c r="H113">
        <v>60</v>
      </c>
      <c r="I113" s="2">
        <f t="shared" si="3"/>
        <v>0.81766381766381768</v>
      </c>
      <c r="J113" s="2">
        <f t="shared" si="5"/>
        <v>6.25E-2</v>
      </c>
      <c r="K113">
        <v>0.26616607799999997</v>
      </c>
      <c r="L113" s="1">
        <v>4.7300000000000002E-2</v>
      </c>
      <c r="M113" s="2">
        <f t="shared" si="4"/>
        <v>1.1396011396011397E-2</v>
      </c>
      <c r="N113">
        <v>3.7269607000000003E-2</v>
      </c>
      <c r="O113" s="1">
        <v>1.0200000000000001E-3</v>
      </c>
    </row>
    <row r="114" spans="1:15" hidden="1" x14ac:dyDescent="0.3">
      <c r="A114" t="s">
        <v>8</v>
      </c>
      <c r="B114">
        <v>2015</v>
      </c>
      <c r="C114" t="s">
        <v>14</v>
      </c>
      <c r="D114">
        <v>609</v>
      </c>
      <c r="E114">
        <v>486</v>
      </c>
      <c r="F114">
        <v>123</v>
      </c>
      <c r="G114">
        <v>15</v>
      </c>
      <c r="H114">
        <v>108</v>
      </c>
      <c r="I114" s="2">
        <f t="shared" si="3"/>
        <v>0.79802955665024633</v>
      </c>
      <c r="J114" s="2">
        <f t="shared" si="5"/>
        <v>0.12195121951219512</v>
      </c>
      <c r="K114">
        <v>0.26616607799999997</v>
      </c>
      <c r="L114" s="1">
        <v>4.7300000000000002E-2</v>
      </c>
      <c r="M114" s="2">
        <f t="shared" si="4"/>
        <v>2.4630541871921183E-2</v>
      </c>
      <c r="N114">
        <v>3.7269607000000003E-2</v>
      </c>
      <c r="O114" s="1">
        <v>1.0200000000000001E-3</v>
      </c>
    </row>
    <row r="115" spans="1:15" hidden="1" x14ac:dyDescent="0.3">
      <c r="A115" t="s">
        <v>8</v>
      </c>
      <c r="B115">
        <v>2016</v>
      </c>
      <c r="C115" t="s">
        <v>14</v>
      </c>
      <c r="D115">
        <v>441</v>
      </c>
      <c r="E115">
        <v>355</v>
      </c>
      <c r="F115">
        <v>86</v>
      </c>
      <c r="G115">
        <v>25</v>
      </c>
      <c r="H115">
        <v>61</v>
      </c>
      <c r="I115" s="2">
        <f t="shared" si="3"/>
        <v>0.80498866213151932</v>
      </c>
      <c r="J115" s="2">
        <f t="shared" si="5"/>
        <v>0.29069767441860467</v>
      </c>
      <c r="K115">
        <v>0.26616607799999997</v>
      </c>
      <c r="L115" s="1">
        <v>4.7300000000000002E-2</v>
      </c>
      <c r="M115" s="2">
        <f t="shared" si="4"/>
        <v>5.6689342403628121E-2</v>
      </c>
      <c r="N115">
        <v>3.7269607000000003E-2</v>
      </c>
      <c r="O115" s="1">
        <v>1.0200000000000001E-3</v>
      </c>
    </row>
    <row r="116" spans="1:15" hidden="1" x14ac:dyDescent="0.3">
      <c r="A116" t="s">
        <v>8</v>
      </c>
      <c r="B116">
        <v>2017</v>
      </c>
      <c r="C116" t="s">
        <v>14</v>
      </c>
      <c r="D116">
        <v>256</v>
      </c>
      <c r="E116">
        <v>228</v>
      </c>
      <c r="F116">
        <v>28</v>
      </c>
      <c r="G116">
        <v>9</v>
      </c>
      <c r="H116">
        <v>19</v>
      </c>
      <c r="I116" s="2">
        <f t="shared" si="3"/>
        <v>0.890625</v>
      </c>
      <c r="J116" s="2">
        <f t="shared" si="5"/>
        <v>0.32142857142857145</v>
      </c>
      <c r="K116">
        <v>0.26616607799999997</v>
      </c>
      <c r="L116" s="1">
        <v>4.7300000000000002E-2</v>
      </c>
      <c r="M116" s="2">
        <f t="shared" si="4"/>
        <v>3.515625E-2</v>
      </c>
      <c r="N116">
        <v>3.7269607000000003E-2</v>
      </c>
      <c r="O116" s="1">
        <v>1.0200000000000001E-3</v>
      </c>
    </row>
    <row r="117" spans="1:15" hidden="1" x14ac:dyDescent="0.3">
      <c r="A117" t="s">
        <v>8</v>
      </c>
      <c r="B117">
        <v>2018</v>
      </c>
      <c r="C117" t="s">
        <v>14</v>
      </c>
      <c r="D117">
        <v>378</v>
      </c>
      <c r="E117">
        <v>342</v>
      </c>
      <c r="F117">
        <v>36</v>
      </c>
      <c r="G117">
        <v>15</v>
      </c>
      <c r="H117">
        <v>21</v>
      </c>
      <c r="I117" s="2">
        <f t="shared" si="3"/>
        <v>0.90476190476190477</v>
      </c>
      <c r="J117" s="2">
        <f t="shared" si="5"/>
        <v>0.41666666666666669</v>
      </c>
      <c r="K117">
        <v>0.26616607799999997</v>
      </c>
      <c r="L117" s="1">
        <v>4.7300000000000002E-2</v>
      </c>
      <c r="M117" s="2">
        <f t="shared" si="4"/>
        <v>3.968253968253968E-2</v>
      </c>
      <c r="N117">
        <v>3.7269607000000003E-2</v>
      </c>
      <c r="O117" s="1">
        <v>1.0200000000000001E-3</v>
      </c>
    </row>
    <row r="118" spans="1:15" hidden="1" x14ac:dyDescent="0.3">
      <c r="A118" t="s">
        <v>8</v>
      </c>
      <c r="B118">
        <v>2019</v>
      </c>
      <c r="C118" t="s">
        <v>14</v>
      </c>
      <c r="D118">
        <v>348</v>
      </c>
      <c r="E118">
        <v>306</v>
      </c>
      <c r="F118">
        <v>42</v>
      </c>
      <c r="G118">
        <v>23</v>
      </c>
      <c r="H118">
        <v>19</v>
      </c>
      <c r="I118" s="2">
        <f t="shared" si="3"/>
        <v>0.87931034482758619</v>
      </c>
      <c r="J118" s="2">
        <f t="shared" si="5"/>
        <v>0.54761904761904767</v>
      </c>
      <c r="K118">
        <v>0.26616607799999997</v>
      </c>
      <c r="L118" s="1">
        <v>4.7300000000000002E-2</v>
      </c>
      <c r="M118" s="2">
        <f t="shared" si="4"/>
        <v>6.6091954022988508E-2</v>
      </c>
      <c r="N118">
        <v>3.7269607000000003E-2</v>
      </c>
      <c r="O118" s="1">
        <v>1.0200000000000001E-3</v>
      </c>
    </row>
    <row r="119" spans="1:15" hidden="1" x14ac:dyDescent="0.3">
      <c r="A119" t="s">
        <v>8</v>
      </c>
      <c r="B119">
        <v>2020</v>
      </c>
      <c r="C119" t="s">
        <v>14</v>
      </c>
      <c r="D119">
        <v>204</v>
      </c>
      <c r="E119">
        <v>187</v>
      </c>
      <c r="F119" s="2">
        <f>SUM(G119:H119)</f>
        <v>17</v>
      </c>
      <c r="G119">
        <v>0</v>
      </c>
      <c r="H119">
        <v>17</v>
      </c>
      <c r="I119" s="2">
        <f t="shared" si="3"/>
        <v>0.91666666666666663</v>
      </c>
      <c r="J119" s="2">
        <f t="shared" si="5"/>
        <v>0</v>
      </c>
      <c r="K119" s="2">
        <f>AVERAGE(J$98:J119)</f>
        <v>0.24842167268483153</v>
      </c>
      <c r="L119" s="1">
        <v>4.8737527220948457E-2</v>
      </c>
      <c r="M119" s="2">
        <f t="shared" si="4"/>
        <v>0</v>
      </c>
      <c r="N119" s="2">
        <f>AVERAGE(M$98:M119)</f>
        <v>3.4784966088944234E-2</v>
      </c>
      <c r="O119" s="1">
        <v>1.0461527309776218E-3</v>
      </c>
    </row>
    <row r="120" spans="1:15" hidden="1" x14ac:dyDescent="0.3">
      <c r="A120" t="s">
        <v>8</v>
      </c>
      <c r="B120">
        <v>2021</v>
      </c>
      <c r="C120" t="s">
        <v>14</v>
      </c>
      <c r="D120">
        <v>445</v>
      </c>
      <c r="E120">
        <v>401</v>
      </c>
      <c r="F120" s="2">
        <f>SUM(G120:H120)</f>
        <v>44</v>
      </c>
      <c r="G120">
        <v>19</v>
      </c>
      <c r="H120">
        <v>25</v>
      </c>
      <c r="I120" s="2">
        <f t="shared" si="3"/>
        <v>0.90112359550561794</v>
      </c>
      <c r="J120" s="2">
        <f t="shared" si="5"/>
        <v>0.43181818181818182</v>
      </c>
      <c r="K120" s="2">
        <f>AVERAGE(J$98:J120)</f>
        <v>0.25988395450566593</v>
      </c>
      <c r="L120" s="1">
        <v>4.7544196215409451E-2</v>
      </c>
      <c r="M120" s="2">
        <f t="shared" si="4"/>
        <v>4.2696629213483148E-2</v>
      </c>
      <c r="N120" s="2">
        <f>AVERAGE(M$98:M120)</f>
        <v>3.5279445034227919E-2</v>
      </c>
      <c r="O120" s="1">
        <v>9.7675177734534856E-4</v>
      </c>
    </row>
    <row r="121" spans="1:15" hidden="1" x14ac:dyDescent="0.3">
      <c r="A121" t="s">
        <v>8</v>
      </c>
      <c r="B121">
        <v>2022</v>
      </c>
      <c r="C121" t="s">
        <v>14</v>
      </c>
      <c r="D121">
        <v>322</v>
      </c>
      <c r="E121">
        <v>301</v>
      </c>
      <c r="F121" s="2">
        <f>SUM(G121:H121)</f>
        <v>21</v>
      </c>
      <c r="G121">
        <v>7</v>
      </c>
      <c r="H121">
        <v>14</v>
      </c>
      <c r="I121" s="2">
        <f t="shared" si="3"/>
        <v>0.93478260869565222</v>
      </c>
      <c r="J121" s="2">
        <f t="shared" ref="J121" si="6">G121/F121</f>
        <v>0.33333333333333331</v>
      </c>
      <c r="K121" s="2">
        <f>AVERAGE(J$98:J121)</f>
        <v>0.26420450620141106</v>
      </c>
      <c r="L121" s="1">
        <v>4.1951859435182176E-2</v>
      </c>
      <c r="M121" s="2">
        <f t="shared" si="4"/>
        <v>2.1739130434782608E-2</v>
      </c>
      <c r="N121" s="2">
        <f>AVERAGE(M$98:M121)</f>
        <v>3.4482955940142897E-2</v>
      </c>
      <c r="O121" s="1">
        <v>8.618771208857188E-4</v>
      </c>
    </row>
    <row r="122" spans="1:15" hidden="1" x14ac:dyDescent="0.3">
      <c r="A122" t="s">
        <v>8</v>
      </c>
      <c r="B122">
        <v>1999</v>
      </c>
      <c r="C122" t="s">
        <v>15</v>
      </c>
      <c r="D122">
        <v>434</v>
      </c>
      <c r="E122">
        <v>301</v>
      </c>
      <c r="F122">
        <v>133</v>
      </c>
      <c r="G122" t="s">
        <v>10</v>
      </c>
      <c r="H122" t="s">
        <v>10</v>
      </c>
      <c r="I122" s="2">
        <f t="shared" si="3"/>
        <v>0.69354838709677424</v>
      </c>
      <c r="K122">
        <v>0.16064281</v>
      </c>
      <c r="L122" s="1">
        <v>9.1499999999999998E-2</v>
      </c>
      <c r="M122" s="2"/>
      <c r="N122">
        <v>3.1793780000000001E-3</v>
      </c>
      <c r="O122" s="1">
        <v>2.1999999999999999E-5</v>
      </c>
    </row>
    <row r="123" spans="1:15" hidden="1" x14ac:dyDescent="0.3">
      <c r="A123" t="s">
        <v>8</v>
      </c>
      <c r="B123">
        <v>2000</v>
      </c>
      <c r="C123" t="s">
        <v>15</v>
      </c>
      <c r="D123">
        <v>1194</v>
      </c>
      <c r="E123">
        <v>1035</v>
      </c>
      <c r="F123">
        <v>159</v>
      </c>
      <c r="G123" t="s">
        <v>10</v>
      </c>
      <c r="H123" t="s">
        <v>10</v>
      </c>
      <c r="I123" s="2">
        <f t="shared" si="3"/>
        <v>0.86683417085427139</v>
      </c>
      <c r="K123">
        <v>0.16064281</v>
      </c>
      <c r="L123" s="1">
        <v>9.1499999999999998E-2</v>
      </c>
      <c r="M123" s="2"/>
      <c r="N123">
        <v>3.1793780000000001E-3</v>
      </c>
      <c r="O123" s="1">
        <v>2.1999999999999999E-5</v>
      </c>
    </row>
    <row r="124" spans="1:15" hidden="1" x14ac:dyDescent="0.3">
      <c r="A124" t="s">
        <v>8</v>
      </c>
      <c r="B124">
        <v>2001</v>
      </c>
      <c r="C124" t="s">
        <v>15</v>
      </c>
      <c r="D124">
        <v>548</v>
      </c>
      <c r="E124">
        <v>385</v>
      </c>
      <c r="F124">
        <v>163</v>
      </c>
      <c r="G124" t="s">
        <v>10</v>
      </c>
      <c r="H124" t="s">
        <v>10</v>
      </c>
      <c r="I124" s="2">
        <f t="shared" si="3"/>
        <v>0.70255474452554745</v>
      </c>
      <c r="K124">
        <v>0.16064281</v>
      </c>
      <c r="L124" s="1">
        <v>9.1499999999999998E-2</v>
      </c>
      <c r="M124" s="2"/>
      <c r="N124">
        <v>3.1793780000000001E-3</v>
      </c>
      <c r="O124" s="1">
        <v>2.1999999999999999E-5</v>
      </c>
    </row>
    <row r="125" spans="1:15" hidden="1" x14ac:dyDescent="0.3">
      <c r="A125" t="s">
        <v>8</v>
      </c>
      <c r="B125">
        <v>2002</v>
      </c>
      <c r="C125" t="s">
        <v>15</v>
      </c>
      <c r="D125">
        <v>736</v>
      </c>
      <c r="E125">
        <v>695</v>
      </c>
      <c r="F125">
        <v>41</v>
      </c>
      <c r="G125" t="s">
        <v>10</v>
      </c>
      <c r="H125" t="s">
        <v>10</v>
      </c>
      <c r="I125" s="2">
        <f t="shared" si="3"/>
        <v>0.94429347826086951</v>
      </c>
      <c r="K125">
        <v>0.16064281</v>
      </c>
      <c r="L125" s="1">
        <v>9.1499999999999998E-2</v>
      </c>
      <c r="M125" s="2"/>
      <c r="N125">
        <v>3.1793780000000001E-3</v>
      </c>
      <c r="O125" s="1">
        <v>2.1999999999999999E-5</v>
      </c>
    </row>
    <row r="126" spans="1:15" hidden="1" x14ac:dyDescent="0.3">
      <c r="A126" t="s">
        <v>8</v>
      </c>
      <c r="B126">
        <v>2003</v>
      </c>
      <c r="C126" t="s">
        <v>15</v>
      </c>
      <c r="D126">
        <v>878</v>
      </c>
      <c r="E126">
        <v>834</v>
      </c>
      <c r="F126">
        <v>44</v>
      </c>
      <c r="G126" t="s">
        <v>10</v>
      </c>
      <c r="H126" t="s">
        <v>10</v>
      </c>
      <c r="I126" s="2">
        <f t="shared" si="3"/>
        <v>0.94988610478359914</v>
      </c>
      <c r="K126">
        <v>0.16064281</v>
      </c>
      <c r="L126" s="1">
        <v>9.1499999999999998E-2</v>
      </c>
      <c r="M126" s="2"/>
      <c r="N126">
        <v>3.1793780000000001E-3</v>
      </c>
      <c r="O126" s="1">
        <v>2.1999999999999999E-5</v>
      </c>
    </row>
    <row r="127" spans="1:15" hidden="1" x14ac:dyDescent="0.3">
      <c r="A127" t="s">
        <v>8</v>
      </c>
      <c r="B127">
        <v>2004</v>
      </c>
      <c r="C127" t="s">
        <v>15</v>
      </c>
      <c r="D127">
        <v>453</v>
      </c>
      <c r="E127">
        <v>420</v>
      </c>
      <c r="F127">
        <v>33</v>
      </c>
      <c r="G127" t="s">
        <v>10</v>
      </c>
      <c r="H127" t="s">
        <v>10</v>
      </c>
      <c r="I127" s="2">
        <f t="shared" si="3"/>
        <v>0.92715231788079466</v>
      </c>
      <c r="K127">
        <v>0.16064281</v>
      </c>
      <c r="L127" s="1">
        <v>9.1499999999999998E-2</v>
      </c>
      <c r="M127" s="2"/>
      <c r="N127">
        <v>3.1793780000000001E-3</v>
      </c>
      <c r="O127" s="1">
        <v>2.1999999999999999E-5</v>
      </c>
    </row>
    <row r="128" spans="1:15" hidden="1" x14ac:dyDescent="0.3">
      <c r="A128" t="s">
        <v>8</v>
      </c>
      <c r="B128">
        <v>2005</v>
      </c>
      <c r="C128" t="s">
        <v>15</v>
      </c>
      <c r="D128">
        <v>744</v>
      </c>
      <c r="E128">
        <v>697</v>
      </c>
      <c r="F128">
        <v>47</v>
      </c>
      <c r="G128" t="s">
        <v>10</v>
      </c>
      <c r="H128" t="s">
        <v>10</v>
      </c>
      <c r="I128" s="2">
        <f t="shared" si="3"/>
        <v>0.93682795698924726</v>
      </c>
      <c r="K128">
        <v>0.16064281</v>
      </c>
      <c r="L128" s="1">
        <v>9.1499999999999998E-2</v>
      </c>
      <c r="M128" s="2"/>
      <c r="N128">
        <v>3.1793780000000001E-3</v>
      </c>
      <c r="O128" s="1">
        <v>2.1999999999999999E-5</v>
      </c>
    </row>
    <row r="129" spans="1:15" hidden="1" x14ac:dyDescent="0.3">
      <c r="A129" t="s">
        <v>8</v>
      </c>
      <c r="B129">
        <v>2006</v>
      </c>
      <c r="C129" t="s">
        <v>15</v>
      </c>
      <c r="D129">
        <v>822</v>
      </c>
      <c r="E129">
        <v>795</v>
      </c>
      <c r="F129">
        <v>27</v>
      </c>
      <c r="G129">
        <v>4</v>
      </c>
      <c r="H129">
        <v>23</v>
      </c>
      <c r="I129" s="2">
        <f t="shared" si="3"/>
        <v>0.96715328467153283</v>
      </c>
      <c r="J129" s="2">
        <f>G129/F129</f>
        <v>0.14814814814814814</v>
      </c>
      <c r="K129">
        <v>0.16064281</v>
      </c>
      <c r="L129" s="1">
        <v>9.1499999999999998E-2</v>
      </c>
      <c r="M129" s="2">
        <f t="shared" si="4"/>
        <v>4.8661800486618006E-3</v>
      </c>
      <c r="N129">
        <v>3.1793780000000001E-3</v>
      </c>
      <c r="O129" s="1">
        <v>2.1999999999999999E-5</v>
      </c>
    </row>
    <row r="130" spans="1:15" hidden="1" x14ac:dyDescent="0.3">
      <c r="A130" t="s">
        <v>8</v>
      </c>
      <c r="B130">
        <v>2007</v>
      </c>
      <c r="C130" t="s">
        <v>15</v>
      </c>
      <c r="D130">
        <v>2661</v>
      </c>
      <c r="E130">
        <v>2611</v>
      </c>
      <c r="F130">
        <v>50</v>
      </c>
      <c r="G130">
        <v>0</v>
      </c>
      <c r="H130">
        <v>50</v>
      </c>
      <c r="I130" s="2">
        <f t="shared" si="3"/>
        <v>0.98121007140172867</v>
      </c>
      <c r="J130" s="2">
        <f t="shared" ref="J130:J145" si="7">G130/F130</f>
        <v>0</v>
      </c>
      <c r="K130">
        <v>0.16064281</v>
      </c>
      <c r="L130" s="1">
        <v>9.1499999999999998E-2</v>
      </c>
      <c r="M130" s="2">
        <f t="shared" si="4"/>
        <v>0</v>
      </c>
      <c r="N130">
        <v>3.1793780000000001E-3</v>
      </c>
      <c r="O130" s="1">
        <v>2.1999999999999999E-5</v>
      </c>
    </row>
    <row r="131" spans="1:15" hidden="1" x14ac:dyDescent="0.3">
      <c r="A131" t="s">
        <v>8</v>
      </c>
      <c r="B131">
        <v>2008</v>
      </c>
      <c r="C131" t="s">
        <v>15</v>
      </c>
      <c r="D131">
        <v>902</v>
      </c>
      <c r="E131">
        <v>786</v>
      </c>
      <c r="F131">
        <v>116</v>
      </c>
      <c r="G131">
        <v>5</v>
      </c>
      <c r="H131">
        <v>111</v>
      </c>
      <c r="I131" s="2">
        <f t="shared" si="3"/>
        <v>0.87139689578713964</v>
      </c>
      <c r="J131" s="2">
        <f t="shared" si="7"/>
        <v>4.3103448275862072E-2</v>
      </c>
      <c r="K131">
        <v>0.16064281</v>
      </c>
      <c r="L131" s="1">
        <v>9.1499999999999998E-2</v>
      </c>
      <c r="M131" s="2">
        <f t="shared" si="4"/>
        <v>5.5432372505543242E-3</v>
      </c>
      <c r="N131">
        <v>3.1793780000000001E-3</v>
      </c>
      <c r="O131" s="1">
        <v>2.1999999999999999E-5</v>
      </c>
    </row>
    <row r="132" spans="1:15" hidden="1" x14ac:dyDescent="0.3">
      <c r="A132" t="s">
        <v>8</v>
      </c>
      <c r="B132">
        <v>2009</v>
      </c>
      <c r="C132" t="s">
        <v>15</v>
      </c>
      <c r="D132">
        <v>637</v>
      </c>
      <c r="E132">
        <v>604</v>
      </c>
      <c r="F132">
        <v>33</v>
      </c>
      <c r="G132">
        <v>7</v>
      </c>
      <c r="H132">
        <v>26</v>
      </c>
      <c r="I132" s="2">
        <f t="shared" si="3"/>
        <v>0.94819466248037676</v>
      </c>
      <c r="J132" s="2">
        <f t="shared" si="7"/>
        <v>0.21212121212121213</v>
      </c>
      <c r="K132">
        <v>0.16064281</v>
      </c>
      <c r="L132" s="1">
        <v>9.1499999999999998E-2</v>
      </c>
      <c r="M132" s="2">
        <f t="shared" si="4"/>
        <v>1.098901098901099E-2</v>
      </c>
      <c r="N132">
        <v>3.1793780000000001E-3</v>
      </c>
      <c r="O132" s="1">
        <v>2.1999999999999999E-5</v>
      </c>
    </row>
    <row r="133" spans="1:15" hidden="1" x14ac:dyDescent="0.3">
      <c r="A133" t="s">
        <v>8</v>
      </c>
      <c r="B133">
        <v>2010</v>
      </c>
      <c r="C133" t="s">
        <v>15</v>
      </c>
      <c r="D133">
        <v>1209</v>
      </c>
      <c r="E133">
        <v>1014</v>
      </c>
      <c r="F133">
        <v>195</v>
      </c>
      <c r="G133">
        <v>2</v>
      </c>
      <c r="H133">
        <v>193</v>
      </c>
      <c r="I133" s="2">
        <f t="shared" si="3"/>
        <v>0.83870967741935487</v>
      </c>
      <c r="J133" s="2">
        <f t="shared" si="7"/>
        <v>1.0256410256410256E-2</v>
      </c>
      <c r="K133">
        <v>0.16064281</v>
      </c>
      <c r="L133" s="1">
        <v>9.1499999999999998E-2</v>
      </c>
      <c r="M133" s="2">
        <f t="shared" si="4"/>
        <v>1.6542597187758478E-3</v>
      </c>
      <c r="N133">
        <v>3.1793780000000001E-3</v>
      </c>
      <c r="O133" s="1">
        <v>2.1999999999999999E-5</v>
      </c>
    </row>
    <row r="134" spans="1:15" hidden="1" x14ac:dyDescent="0.3">
      <c r="A134" t="s">
        <v>8</v>
      </c>
      <c r="B134">
        <v>2011</v>
      </c>
      <c r="C134" t="s">
        <v>15</v>
      </c>
      <c r="D134">
        <v>491</v>
      </c>
      <c r="E134">
        <v>489</v>
      </c>
      <c r="F134">
        <v>2</v>
      </c>
      <c r="G134">
        <v>0</v>
      </c>
      <c r="H134">
        <v>2</v>
      </c>
      <c r="I134" s="2">
        <f t="shared" si="3"/>
        <v>0.99592668024439923</v>
      </c>
      <c r="J134" s="2">
        <f t="shared" si="7"/>
        <v>0</v>
      </c>
      <c r="K134">
        <v>0.16064281</v>
      </c>
      <c r="L134" s="1">
        <v>9.1499999999999998E-2</v>
      </c>
      <c r="M134" s="2">
        <f t="shared" si="4"/>
        <v>0</v>
      </c>
      <c r="N134">
        <v>3.1793780000000001E-3</v>
      </c>
      <c r="O134" s="1">
        <v>2.1999999999999999E-5</v>
      </c>
    </row>
    <row r="135" spans="1:15" hidden="1" x14ac:dyDescent="0.3">
      <c r="A135" t="s">
        <v>8</v>
      </c>
      <c r="B135">
        <v>2012</v>
      </c>
      <c r="C135" t="s">
        <v>15</v>
      </c>
      <c r="D135">
        <v>540</v>
      </c>
      <c r="E135">
        <v>524</v>
      </c>
      <c r="F135">
        <v>16</v>
      </c>
      <c r="G135">
        <v>0</v>
      </c>
      <c r="H135">
        <v>16</v>
      </c>
      <c r="I135" s="2">
        <f t="shared" si="3"/>
        <v>0.97037037037037033</v>
      </c>
      <c r="J135" s="2">
        <f t="shared" si="7"/>
        <v>0</v>
      </c>
      <c r="K135">
        <v>0.16064281</v>
      </c>
      <c r="L135" s="1">
        <v>9.1499999999999998E-2</v>
      </c>
      <c r="M135" s="2">
        <f t="shared" si="4"/>
        <v>0</v>
      </c>
      <c r="N135">
        <v>3.1793780000000001E-3</v>
      </c>
      <c r="O135" s="1">
        <v>2.1999999999999999E-5</v>
      </c>
    </row>
    <row r="136" spans="1:15" hidden="1" x14ac:dyDescent="0.3">
      <c r="A136" t="s">
        <v>8</v>
      </c>
      <c r="B136">
        <v>2013</v>
      </c>
      <c r="C136" t="s">
        <v>15</v>
      </c>
      <c r="D136">
        <v>635</v>
      </c>
      <c r="E136">
        <v>628</v>
      </c>
      <c r="F136">
        <v>7</v>
      </c>
      <c r="G136">
        <v>0</v>
      </c>
      <c r="H136">
        <v>7</v>
      </c>
      <c r="I136" s="2">
        <f t="shared" si="3"/>
        <v>0.98897637795275595</v>
      </c>
      <c r="J136" s="2">
        <f t="shared" si="7"/>
        <v>0</v>
      </c>
      <c r="K136">
        <v>0.16064281</v>
      </c>
      <c r="L136" s="1">
        <v>9.1499999999999998E-2</v>
      </c>
      <c r="M136" s="2">
        <f t="shared" si="4"/>
        <v>0</v>
      </c>
      <c r="N136">
        <v>3.1793780000000001E-3</v>
      </c>
      <c r="O136" s="1">
        <v>2.1999999999999999E-5</v>
      </c>
    </row>
    <row r="137" spans="1:15" hidden="1" x14ac:dyDescent="0.3">
      <c r="A137" t="s">
        <v>8</v>
      </c>
      <c r="B137">
        <v>2014</v>
      </c>
      <c r="C137" t="s">
        <v>15</v>
      </c>
      <c r="D137">
        <v>835</v>
      </c>
      <c r="E137">
        <v>825</v>
      </c>
      <c r="F137">
        <v>10</v>
      </c>
      <c r="G137">
        <v>4</v>
      </c>
      <c r="H137">
        <v>6</v>
      </c>
      <c r="I137" s="2">
        <f t="shared" si="3"/>
        <v>0.9880239520958084</v>
      </c>
      <c r="J137" s="2">
        <f t="shared" si="7"/>
        <v>0.4</v>
      </c>
      <c r="K137">
        <v>0.16064281</v>
      </c>
      <c r="L137" s="1">
        <v>9.1499999999999998E-2</v>
      </c>
      <c r="M137" s="2">
        <f t="shared" si="4"/>
        <v>4.7904191616766467E-3</v>
      </c>
      <c r="N137">
        <v>3.1793780000000001E-3</v>
      </c>
      <c r="O137" s="1">
        <v>2.1999999999999999E-5</v>
      </c>
    </row>
    <row r="138" spans="1:15" hidden="1" x14ac:dyDescent="0.3">
      <c r="A138" t="s">
        <v>8</v>
      </c>
      <c r="B138">
        <v>2015</v>
      </c>
      <c r="C138" t="s">
        <v>15</v>
      </c>
      <c r="D138">
        <v>769</v>
      </c>
      <c r="E138">
        <v>758</v>
      </c>
      <c r="F138">
        <v>11</v>
      </c>
      <c r="G138">
        <v>11</v>
      </c>
      <c r="H138">
        <v>0</v>
      </c>
      <c r="I138" s="2">
        <f t="shared" si="3"/>
        <v>0.98569570871261381</v>
      </c>
      <c r="J138" s="2">
        <f t="shared" si="7"/>
        <v>1</v>
      </c>
      <c r="K138">
        <v>0.16064281</v>
      </c>
      <c r="L138" s="1">
        <v>9.1499999999999998E-2</v>
      </c>
      <c r="M138" s="2">
        <f t="shared" si="4"/>
        <v>1.4304291287386216E-2</v>
      </c>
      <c r="N138">
        <v>3.1793780000000001E-3</v>
      </c>
      <c r="O138" s="1">
        <v>2.1999999999999999E-5</v>
      </c>
    </row>
    <row r="139" spans="1:15" hidden="1" x14ac:dyDescent="0.3">
      <c r="A139" t="s">
        <v>8</v>
      </c>
      <c r="B139">
        <v>2016</v>
      </c>
      <c r="C139" t="s">
        <v>15</v>
      </c>
      <c r="D139">
        <v>1006</v>
      </c>
      <c r="E139">
        <v>996</v>
      </c>
      <c r="F139">
        <v>10</v>
      </c>
      <c r="G139">
        <v>1</v>
      </c>
      <c r="H139">
        <v>9</v>
      </c>
      <c r="I139" s="2">
        <f t="shared" si="3"/>
        <v>0.99005964214711728</v>
      </c>
      <c r="J139" s="2">
        <f t="shared" si="7"/>
        <v>0.1</v>
      </c>
      <c r="K139">
        <v>0.16064281</v>
      </c>
      <c r="L139" s="1">
        <v>9.1499999999999998E-2</v>
      </c>
      <c r="M139" s="2">
        <f t="shared" si="4"/>
        <v>9.9403578528827028E-4</v>
      </c>
      <c r="N139">
        <v>3.1793780000000001E-3</v>
      </c>
      <c r="O139" s="1">
        <v>2.1999999999999999E-5</v>
      </c>
    </row>
    <row r="140" spans="1:15" hidden="1" x14ac:dyDescent="0.3">
      <c r="A140" t="s">
        <v>8</v>
      </c>
      <c r="B140">
        <v>2017</v>
      </c>
      <c r="C140" t="s">
        <v>15</v>
      </c>
      <c r="D140">
        <v>745</v>
      </c>
      <c r="E140">
        <v>745</v>
      </c>
      <c r="F140">
        <v>0</v>
      </c>
      <c r="G140">
        <v>0</v>
      </c>
      <c r="H140">
        <v>0</v>
      </c>
      <c r="I140" s="2">
        <f t="shared" si="3"/>
        <v>1</v>
      </c>
      <c r="J140" s="2"/>
      <c r="K140">
        <v>0.16064281</v>
      </c>
      <c r="L140" s="1">
        <v>9.1499999999999998E-2</v>
      </c>
      <c r="M140" s="2">
        <f t="shared" si="4"/>
        <v>0</v>
      </c>
      <c r="N140">
        <v>3.1793780000000001E-3</v>
      </c>
      <c r="O140" s="1">
        <v>2.1999999999999999E-5</v>
      </c>
    </row>
    <row r="141" spans="1:15" hidden="1" x14ac:dyDescent="0.3">
      <c r="A141" t="s">
        <v>8</v>
      </c>
      <c r="B141">
        <v>2018</v>
      </c>
      <c r="C141" t="s">
        <v>15</v>
      </c>
      <c r="D141">
        <v>730</v>
      </c>
      <c r="E141">
        <v>659</v>
      </c>
      <c r="F141">
        <v>71</v>
      </c>
      <c r="G141">
        <v>1</v>
      </c>
      <c r="H141">
        <v>70</v>
      </c>
      <c r="I141" s="2">
        <f t="shared" si="3"/>
        <v>0.90273972602739727</v>
      </c>
      <c r="J141" s="2">
        <f t="shared" si="7"/>
        <v>1.4084507042253521E-2</v>
      </c>
      <c r="K141">
        <v>0.16064281</v>
      </c>
      <c r="L141" s="1">
        <v>9.1499999999999998E-2</v>
      </c>
      <c r="M141" s="2">
        <f t="shared" si="4"/>
        <v>1.3698630136986301E-3</v>
      </c>
      <c r="N141">
        <v>3.1793780000000001E-3</v>
      </c>
      <c r="O141" s="1">
        <v>2.1999999999999999E-5</v>
      </c>
    </row>
    <row r="142" spans="1:15" hidden="1" x14ac:dyDescent="0.3">
      <c r="A142" t="s">
        <v>8</v>
      </c>
      <c r="B142">
        <v>2019</v>
      </c>
      <c r="C142" t="s">
        <v>15</v>
      </c>
      <c r="D142">
        <v>675</v>
      </c>
      <c r="E142">
        <v>675</v>
      </c>
      <c r="F142">
        <v>0</v>
      </c>
      <c r="G142">
        <v>0</v>
      </c>
      <c r="H142">
        <v>0</v>
      </c>
      <c r="I142" s="2">
        <f t="shared" ref="I142:I211" si="8">E142/D142</f>
        <v>1</v>
      </c>
      <c r="J142" s="2"/>
      <c r="K142">
        <v>0.16064281</v>
      </c>
      <c r="L142" s="1">
        <v>9.1499999999999998E-2</v>
      </c>
      <c r="M142" s="2">
        <f t="shared" si="4"/>
        <v>0</v>
      </c>
      <c r="N142">
        <v>3.1793780000000001E-3</v>
      </c>
      <c r="O142" s="1">
        <v>2.1999999999999999E-5</v>
      </c>
    </row>
    <row r="143" spans="1:15" hidden="1" x14ac:dyDescent="0.3">
      <c r="A143" t="s">
        <v>8</v>
      </c>
      <c r="B143">
        <v>2020</v>
      </c>
      <c r="C143" t="s">
        <v>15</v>
      </c>
      <c r="D143">
        <v>339</v>
      </c>
      <c r="E143">
        <v>336</v>
      </c>
      <c r="F143" s="2">
        <f>SUM(G143:H143)</f>
        <v>3</v>
      </c>
      <c r="G143">
        <v>2</v>
      </c>
      <c r="H143">
        <v>1</v>
      </c>
      <c r="I143" s="2">
        <f t="shared" si="8"/>
        <v>0.99115044247787609</v>
      </c>
      <c r="J143" s="2">
        <f t="shared" si="7"/>
        <v>0.66666666666666663</v>
      </c>
      <c r="K143" s="2">
        <f>AVERAGE(J$122:J143)</f>
        <v>0.19956772250081173</v>
      </c>
      <c r="L143" s="1">
        <v>0.10462259367045681</v>
      </c>
      <c r="M143" s="2">
        <f t="shared" si="4"/>
        <v>5.8997050147492625E-3</v>
      </c>
      <c r="N143" s="2">
        <f>AVERAGE(M$122:M143)</f>
        <v>3.3607334846534661E-3</v>
      </c>
      <c r="O143" s="1">
        <v>2.0854567462961759E-5</v>
      </c>
    </row>
    <row r="144" spans="1:15" hidden="1" x14ac:dyDescent="0.3">
      <c r="A144" t="s">
        <v>8</v>
      </c>
      <c r="B144">
        <v>2021</v>
      </c>
      <c r="C144" t="s">
        <v>15</v>
      </c>
      <c r="D144">
        <v>693</v>
      </c>
      <c r="E144">
        <v>678</v>
      </c>
      <c r="F144" s="2">
        <f>SUM(G144:H144)</f>
        <v>15</v>
      </c>
      <c r="G144">
        <v>12</v>
      </c>
      <c r="H144">
        <v>3</v>
      </c>
      <c r="I144" s="2">
        <f t="shared" si="8"/>
        <v>0.97835497835497831</v>
      </c>
      <c r="J144" s="2">
        <f t="shared" si="7"/>
        <v>0.8</v>
      </c>
      <c r="K144" s="2">
        <f>AVERAGE(J$122:J144)</f>
        <v>0.24245574232218234</v>
      </c>
      <c r="L144" s="1">
        <v>0.12367270744196511</v>
      </c>
      <c r="M144" s="2">
        <f t="shared" si="4"/>
        <v>1.7316017316017316E-2</v>
      </c>
      <c r="N144" s="2">
        <f>AVERAGE(M$122:M144)</f>
        <v>4.2329387241137068E-3</v>
      </c>
      <c r="O144" s="1">
        <v>3.2320844343834483E-5</v>
      </c>
    </row>
    <row r="145" spans="1:15" hidden="1" x14ac:dyDescent="0.3">
      <c r="A145" t="s">
        <v>8</v>
      </c>
      <c r="B145">
        <v>2022</v>
      </c>
      <c r="C145" t="s">
        <v>15</v>
      </c>
      <c r="D145">
        <v>281</v>
      </c>
      <c r="E145">
        <v>271</v>
      </c>
      <c r="F145" s="2">
        <f>SUM(G145:H145)</f>
        <v>10</v>
      </c>
      <c r="G145">
        <v>9</v>
      </c>
      <c r="H145">
        <v>1</v>
      </c>
      <c r="I145" s="2">
        <f t="shared" si="8"/>
        <v>0.96441281138790036</v>
      </c>
      <c r="J145" s="2">
        <f t="shared" si="7"/>
        <v>0.9</v>
      </c>
      <c r="K145" s="2">
        <f>AVERAGE(J$122:J145)</f>
        <v>0.28629202616737021</v>
      </c>
      <c r="L145" s="1">
        <v>0.10731112110179349</v>
      </c>
      <c r="M145" s="2">
        <f t="shared" si="4"/>
        <v>3.2028469750889681E-2</v>
      </c>
      <c r="N145" s="2">
        <f>AVERAGE(M$122:M145)</f>
        <v>5.8679699609828825E-3</v>
      </c>
      <c r="O145" s="1">
        <v>2.8675646606062072E-5</v>
      </c>
    </row>
    <row r="146" spans="1:15" hidden="1" x14ac:dyDescent="0.3">
      <c r="A146" t="s">
        <v>8</v>
      </c>
      <c r="B146">
        <v>1999</v>
      </c>
      <c r="C146" t="s">
        <v>16</v>
      </c>
      <c r="D146">
        <v>53</v>
      </c>
      <c r="E146">
        <v>48</v>
      </c>
      <c r="F146">
        <v>5</v>
      </c>
      <c r="G146" t="s">
        <v>10</v>
      </c>
      <c r="H146" t="s">
        <v>10</v>
      </c>
      <c r="I146" s="2">
        <f t="shared" si="8"/>
        <v>0.90566037735849059</v>
      </c>
      <c r="M146" s="2"/>
    </row>
    <row r="147" spans="1:15" hidden="1" x14ac:dyDescent="0.3">
      <c r="A147" t="s">
        <v>8</v>
      </c>
      <c r="B147">
        <v>2000</v>
      </c>
      <c r="C147" t="s">
        <v>16</v>
      </c>
      <c r="D147">
        <v>20</v>
      </c>
      <c r="E147">
        <v>20</v>
      </c>
      <c r="F147">
        <v>0</v>
      </c>
      <c r="G147">
        <v>0</v>
      </c>
      <c r="H147">
        <v>0</v>
      </c>
      <c r="I147" s="2">
        <f t="shared" si="8"/>
        <v>1</v>
      </c>
      <c r="M147" s="2"/>
    </row>
    <row r="148" spans="1:15" hidden="1" x14ac:dyDescent="0.3">
      <c r="A148" t="s">
        <v>8</v>
      </c>
      <c r="B148">
        <v>2001</v>
      </c>
      <c r="C148" t="s">
        <v>16</v>
      </c>
      <c r="D148">
        <v>5</v>
      </c>
      <c r="E148">
        <v>5</v>
      </c>
      <c r="F148">
        <v>0</v>
      </c>
      <c r="G148">
        <v>0</v>
      </c>
      <c r="H148">
        <v>0</v>
      </c>
      <c r="I148" s="2">
        <f t="shared" si="8"/>
        <v>1</v>
      </c>
      <c r="M148" s="2"/>
    </row>
    <row r="149" spans="1:15" hidden="1" x14ac:dyDescent="0.3">
      <c r="A149" t="s">
        <v>8</v>
      </c>
      <c r="B149">
        <v>2002</v>
      </c>
      <c r="C149" t="s">
        <v>16</v>
      </c>
      <c r="D149">
        <v>136</v>
      </c>
      <c r="E149">
        <v>136</v>
      </c>
      <c r="F149">
        <v>0</v>
      </c>
      <c r="G149">
        <v>0</v>
      </c>
      <c r="H149">
        <v>0</v>
      </c>
      <c r="I149" s="2">
        <f t="shared" si="8"/>
        <v>1</v>
      </c>
      <c r="M149" s="2"/>
    </row>
    <row r="150" spans="1:15" hidden="1" x14ac:dyDescent="0.3">
      <c r="A150" t="s">
        <v>8</v>
      </c>
      <c r="B150">
        <v>2003</v>
      </c>
      <c r="C150" t="s">
        <v>16</v>
      </c>
      <c r="D150">
        <v>139</v>
      </c>
      <c r="E150">
        <v>139</v>
      </c>
      <c r="F150">
        <v>0</v>
      </c>
      <c r="G150">
        <v>0</v>
      </c>
      <c r="H150">
        <v>0</v>
      </c>
      <c r="I150" s="2">
        <f t="shared" si="8"/>
        <v>1</v>
      </c>
      <c r="M150" s="2"/>
    </row>
    <row r="151" spans="1:15" hidden="1" x14ac:dyDescent="0.3">
      <c r="A151" t="s">
        <v>8</v>
      </c>
      <c r="B151">
        <v>2004</v>
      </c>
      <c r="C151" t="s">
        <v>16</v>
      </c>
      <c r="D151">
        <v>33</v>
      </c>
      <c r="E151">
        <v>18</v>
      </c>
      <c r="F151">
        <v>15</v>
      </c>
      <c r="G151" t="s">
        <v>10</v>
      </c>
      <c r="H151" t="s">
        <v>10</v>
      </c>
      <c r="I151" s="2">
        <f t="shared" si="8"/>
        <v>0.54545454545454541</v>
      </c>
      <c r="M151" s="2"/>
    </row>
    <row r="152" spans="1:15" hidden="1" x14ac:dyDescent="0.3">
      <c r="A152" t="s">
        <v>8</v>
      </c>
      <c r="B152">
        <v>2005</v>
      </c>
      <c r="C152" t="s">
        <v>16</v>
      </c>
      <c r="D152">
        <v>16</v>
      </c>
      <c r="E152">
        <v>14</v>
      </c>
      <c r="F152">
        <v>2</v>
      </c>
      <c r="G152" t="s">
        <v>10</v>
      </c>
      <c r="H152" t="s">
        <v>10</v>
      </c>
      <c r="I152" s="2">
        <f t="shared" si="8"/>
        <v>0.875</v>
      </c>
      <c r="M152" s="2"/>
    </row>
    <row r="153" spans="1:15" hidden="1" x14ac:dyDescent="0.3">
      <c r="A153" t="s">
        <v>8</v>
      </c>
      <c r="B153">
        <v>2006</v>
      </c>
      <c r="C153" t="s">
        <v>16</v>
      </c>
      <c r="D153">
        <v>224</v>
      </c>
      <c r="E153">
        <v>224</v>
      </c>
      <c r="F153">
        <v>0</v>
      </c>
      <c r="G153">
        <v>0</v>
      </c>
      <c r="H153">
        <v>0</v>
      </c>
      <c r="I153" s="2">
        <f t="shared" si="8"/>
        <v>1</v>
      </c>
      <c r="J153" s="2"/>
      <c r="M153" s="2">
        <f t="shared" ref="M153:M217" si="9">G153/D153</f>
        <v>0</v>
      </c>
    </row>
    <row r="154" spans="1:15" hidden="1" x14ac:dyDescent="0.3">
      <c r="A154" t="s">
        <v>8</v>
      </c>
      <c r="B154">
        <v>2007</v>
      </c>
      <c r="C154" t="s">
        <v>16</v>
      </c>
      <c r="D154">
        <v>101</v>
      </c>
      <c r="E154">
        <v>101</v>
      </c>
      <c r="F154">
        <v>0</v>
      </c>
      <c r="G154">
        <v>0</v>
      </c>
      <c r="H154">
        <v>0</v>
      </c>
      <c r="I154" s="2">
        <f t="shared" si="8"/>
        <v>1</v>
      </c>
      <c r="J154" s="2"/>
      <c r="M154" s="2">
        <f t="shared" si="9"/>
        <v>0</v>
      </c>
    </row>
    <row r="155" spans="1:15" hidden="1" x14ac:dyDescent="0.3">
      <c r="A155" t="s">
        <v>8</v>
      </c>
      <c r="B155">
        <v>2008</v>
      </c>
      <c r="C155" t="s">
        <v>16</v>
      </c>
      <c r="D155">
        <v>218</v>
      </c>
      <c r="E155">
        <v>217</v>
      </c>
      <c r="F155">
        <v>1</v>
      </c>
      <c r="G155">
        <v>1</v>
      </c>
      <c r="H155">
        <v>0</v>
      </c>
      <c r="I155" s="2">
        <f t="shared" si="8"/>
        <v>0.99541284403669728</v>
      </c>
      <c r="J155" s="2">
        <f t="shared" ref="J155:J157" si="10">G155/F155</f>
        <v>1</v>
      </c>
      <c r="M155" s="2">
        <f t="shared" si="9"/>
        <v>4.5871559633027525E-3</v>
      </c>
    </row>
    <row r="156" spans="1:15" hidden="1" x14ac:dyDescent="0.3">
      <c r="A156" t="s">
        <v>8</v>
      </c>
      <c r="B156">
        <v>2009</v>
      </c>
      <c r="C156" t="s">
        <v>16</v>
      </c>
      <c r="D156">
        <v>9</v>
      </c>
      <c r="E156">
        <v>6</v>
      </c>
      <c r="F156">
        <v>3</v>
      </c>
      <c r="G156">
        <v>0</v>
      </c>
      <c r="H156">
        <v>3</v>
      </c>
      <c r="I156" s="2">
        <f t="shared" si="8"/>
        <v>0.66666666666666663</v>
      </c>
      <c r="J156" s="2">
        <f t="shared" si="10"/>
        <v>0</v>
      </c>
      <c r="M156" s="2">
        <f t="shared" si="9"/>
        <v>0</v>
      </c>
    </row>
    <row r="157" spans="1:15" hidden="1" x14ac:dyDescent="0.3">
      <c r="A157" t="s">
        <v>8</v>
      </c>
      <c r="B157">
        <v>2010</v>
      </c>
      <c r="C157" t="s">
        <v>16</v>
      </c>
      <c r="D157">
        <v>31</v>
      </c>
      <c r="E157">
        <v>13</v>
      </c>
      <c r="F157">
        <v>18</v>
      </c>
      <c r="G157">
        <v>1</v>
      </c>
      <c r="H157">
        <v>17</v>
      </c>
      <c r="I157" s="2">
        <f t="shared" si="8"/>
        <v>0.41935483870967744</v>
      </c>
      <c r="J157" s="2">
        <f t="shared" si="10"/>
        <v>5.5555555555555552E-2</v>
      </c>
      <c r="M157" s="2">
        <f t="shared" si="9"/>
        <v>3.2258064516129031E-2</v>
      </c>
    </row>
    <row r="158" spans="1:15" hidden="1" x14ac:dyDescent="0.3">
      <c r="A158" t="s">
        <v>8</v>
      </c>
      <c r="B158">
        <v>2011</v>
      </c>
      <c r="C158" t="s">
        <v>16</v>
      </c>
      <c r="D158">
        <v>10</v>
      </c>
      <c r="E158">
        <v>10</v>
      </c>
      <c r="F158">
        <v>0</v>
      </c>
      <c r="G158">
        <v>0</v>
      </c>
      <c r="H158">
        <v>0</v>
      </c>
      <c r="I158" s="2">
        <f t="shared" si="8"/>
        <v>1</v>
      </c>
      <c r="J158" s="2"/>
      <c r="M158" s="2">
        <f t="shared" si="9"/>
        <v>0</v>
      </c>
    </row>
    <row r="159" spans="1:15" hidden="1" x14ac:dyDescent="0.3">
      <c r="A159" t="s">
        <v>8</v>
      </c>
      <c r="B159">
        <v>2012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 s="2"/>
      <c r="J159" s="2"/>
      <c r="M159" s="2"/>
    </row>
    <row r="160" spans="1:15" hidden="1" x14ac:dyDescent="0.3">
      <c r="A160" t="s">
        <v>8</v>
      </c>
      <c r="B160">
        <v>2013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0</v>
      </c>
      <c r="I160" s="2"/>
      <c r="J160" s="2"/>
      <c r="M160" s="2"/>
    </row>
    <row r="161" spans="1:15" hidden="1" x14ac:dyDescent="0.3">
      <c r="A161" t="s">
        <v>8</v>
      </c>
      <c r="B161">
        <v>2014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 s="2"/>
      <c r="J161" s="2"/>
      <c r="M161" s="2"/>
    </row>
    <row r="162" spans="1:15" hidden="1" x14ac:dyDescent="0.3">
      <c r="A162" t="s">
        <v>8</v>
      </c>
      <c r="B162">
        <v>2015</v>
      </c>
      <c r="C162" t="s">
        <v>16</v>
      </c>
      <c r="D162">
        <v>22</v>
      </c>
      <c r="E162">
        <v>22</v>
      </c>
      <c r="F162">
        <v>0</v>
      </c>
      <c r="G162">
        <v>0</v>
      </c>
      <c r="H162">
        <v>0</v>
      </c>
      <c r="I162" s="2">
        <f t="shared" si="8"/>
        <v>1</v>
      </c>
      <c r="J162" s="2"/>
      <c r="M162" s="2">
        <f t="shared" si="9"/>
        <v>0</v>
      </c>
    </row>
    <row r="163" spans="1:15" hidden="1" x14ac:dyDescent="0.3">
      <c r="A163" t="s">
        <v>8</v>
      </c>
      <c r="B163">
        <v>2016</v>
      </c>
      <c r="C163" t="s">
        <v>16</v>
      </c>
      <c r="D163">
        <v>7</v>
      </c>
      <c r="E163">
        <v>3</v>
      </c>
      <c r="F163">
        <v>4</v>
      </c>
      <c r="G163">
        <v>0</v>
      </c>
      <c r="H163">
        <v>4</v>
      </c>
      <c r="I163" s="2">
        <f t="shared" si="8"/>
        <v>0.42857142857142855</v>
      </c>
      <c r="J163" s="2">
        <f>G163/F163</f>
        <v>0</v>
      </c>
      <c r="M163" s="2">
        <f t="shared" si="9"/>
        <v>0</v>
      </c>
    </row>
    <row r="164" spans="1:15" hidden="1" x14ac:dyDescent="0.3">
      <c r="A164" t="s">
        <v>8</v>
      </c>
      <c r="B164">
        <v>2017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0</v>
      </c>
      <c r="I164" s="2"/>
      <c r="J164" s="2"/>
      <c r="M164" s="2"/>
    </row>
    <row r="165" spans="1:15" hidden="1" x14ac:dyDescent="0.3">
      <c r="A165" t="s">
        <v>8</v>
      </c>
      <c r="B165">
        <v>2018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 s="2"/>
      <c r="J165" s="2"/>
      <c r="M165" s="2"/>
    </row>
    <row r="166" spans="1:15" hidden="1" x14ac:dyDescent="0.3">
      <c r="A166" t="s">
        <v>8</v>
      </c>
      <c r="B166">
        <v>2019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 s="2"/>
      <c r="J166" s="2"/>
      <c r="M166" s="2"/>
    </row>
    <row r="167" spans="1:15" hidden="1" x14ac:dyDescent="0.3">
      <c r="A167" t="s">
        <v>8</v>
      </c>
      <c r="B167">
        <v>2020</v>
      </c>
      <c r="C167" t="s">
        <v>16</v>
      </c>
      <c r="D167">
        <v>0</v>
      </c>
      <c r="E167">
        <v>0</v>
      </c>
      <c r="F167" s="2">
        <f>SUM(G167:H167)</f>
        <v>0</v>
      </c>
      <c r="G167">
        <v>0</v>
      </c>
      <c r="H167">
        <v>0</v>
      </c>
      <c r="I167" s="2"/>
      <c r="J167" s="2"/>
      <c r="K167" s="2"/>
      <c r="M167" s="2"/>
    </row>
    <row r="168" spans="1:15" hidden="1" x14ac:dyDescent="0.3">
      <c r="A168" t="s">
        <v>8</v>
      </c>
      <c r="B168">
        <v>2021</v>
      </c>
      <c r="C168" t="s">
        <v>16</v>
      </c>
      <c r="D168">
        <v>39</v>
      </c>
      <c r="E168">
        <v>37</v>
      </c>
      <c r="F168" s="2">
        <f>SUM(G168:H168)</f>
        <v>2</v>
      </c>
      <c r="G168">
        <v>2</v>
      </c>
      <c r="H168">
        <v>0</v>
      </c>
      <c r="I168" s="2">
        <f t="shared" si="8"/>
        <v>0.94871794871794868</v>
      </c>
      <c r="J168" s="2">
        <f>G168/F168</f>
        <v>1</v>
      </c>
      <c r="K168" s="2"/>
      <c r="M168" s="2">
        <f t="shared" si="9"/>
        <v>5.128205128205128E-2</v>
      </c>
    </row>
    <row r="169" spans="1:15" hidden="1" x14ac:dyDescent="0.3">
      <c r="A169" t="s">
        <v>8</v>
      </c>
      <c r="B169">
        <v>2022</v>
      </c>
      <c r="C169" t="s">
        <v>16</v>
      </c>
      <c r="D169">
        <v>38</v>
      </c>
      <c r="E169">
        <v>35</v>
      </c>
      <c r="F169" s="2">
        <f>SUM(G169:H169)</f>
        <v>0</v>
      </c>
      <c r="G169">
        <v>0</v>
      </c>
      <c r="H169">
        <v>0</v>
      </c>
      <c r="I169" s="2">
        <f t="shared" si="8"/>
        <v>0.92105263157894735</v>
      </c>
      <c r="J169" s="2" t="e">
        <f>G169/F169</f>
        <v>#DIV/0!</v>
      </c>
      <c r="K169" s="2"/>
      <c r="M169" s="2">
        <f t="shared" si="9"/>
        <v>0</v>
      </c>
    </row>
    <row r="170" spans="1:15" hidden="1" x14ac:dyDescent="0.3">
      <c r="A170" t="s">
        <v>8</v>
      </c>
      <c r="B170">
        <v>1999</v>
      </c>
      <c r="C170" t="s">
        <v>17</v>
      </c>
      <c r="D170">
        <v>3209</v>
      </c>
      <c r="E170">
        <v>3084</v>
      </c>
      <c r="F170">
        <v>125</v>
      </c>
      <c r="G170" t="s">
        <v>10</v>
      </c>
      <c r="H170" t="s">
        <v>10</v>
      </c>
      <c r="I170" s="2">
        <f t="shared" si="8"/>
        <v>0.96104705515736988</v>
      </c>
      <c r="K170">
        <v>0.39785686799999997</v>
      </c>
      <c r="L170" s="1">
        <v>6.7400000000000003E-3</v>
      </c>
      <c r="M170" s="2"/>
      <c r="N170">
        <v>8.6140073999999997E-2</v>
      </c>
      <c r="O170" s="1">
        <v>1.42E-3</v>
      </c>
    </row>
    <row r="171" spans="1:15" hidden="1" x14ac:dyDescent="0.3">
      <c r="A171" t="s">
        <v>8</v>
      </c>
      <c r="B171">
        <v>2000</v>
      </c>
      <c r="C171" t="s">
        <v>17</v>
      </c>
      <c r="D171">
        <v>6487</v>
      </c>
      <c r="E171">
        <v>5410</v>
      </c>
      <c r="F171">
        <v>1077</v>
      </c>
      <c r="G171" t="s">
        <v>10</v>
      </c>
      <c r="H171" t="s">
        <v>10</v>
      </c>
      <c r="I171" s="2">
        <f t="shared" si="8"/>
        <v>0.83397564359488208</v>
      </c>
      <c r="K171">
        <v>0.39785686799999997</v>
      </c>
      <c r="L171" s="1">
        <v>6.7400000000000003E-3</v>
      </c>
      <c r="M171" s="2"/>
      <c r="N171">
        <v>8.6140073999999997E-2</v>
      </c>
      <c r="O171" s="1">
        <v>1.42E-3</v>
      </c>
    </row>
    <row r="172" spans="1:15" hidden="1" x14ac:dyDescent="0.3">
      <c r="A172" t="s">
        <v>8</v>
      </c>
      <c r="B172">
        <v>2001</v>
      </c>
      <c r="C172" t="s">
        <v>17</v>
      </c>
      <c r="D172">
        <v>5305</v>
      </c>
      <c r="E172">
        <v>5021</v>
      </c>
      <c r="F172">
        <v>284</v>
      </c>
      <c r="G172" t="s">
        <v>10</v>
      </c>
      <c r="H172" t="s">
        <v>10</v>
      </c>
      <c r="I172" s="2">
        <f t="shared" si="8"/>
        <v>0.94646559849198864</v>
      </c>
      <c r="K172">
        <v>0.39785686799999997</v>
      </c>
      <c r="L172" s="1">
        <v>6.7400000000000003E-3</v>
      </c>
      <c r="M172" s="2"/>
      <c r="N172">
        <v>8.6140073999999997E-2</v>
      </c>
      <c r="O172" s="1">
        <v>1.42E-3</v>
      </c>
    </row>
    <row r="173" spans="1:15" hidden="1" x14ac:dyDescent="0.3">
      <c r="A173" t="s">
        <v>8</v>
      </c>
      <c r="B173">
        <v>2002</v>
      </c>
      <c r="C173" t="s">
        <v>17</v>
      </c>
      <c r="D173">
        <v>3882</v>
      </c>
      <c r="E173">
        <v>3608</v>
      </c>
      <c r="F173">
        <v>274</v>
      </c>
      <c r="G173" t="s">
        <v>10</v>
      </c>
      <c r="H173" t="s">
        <v>10</v>
      </c>
      <c r="I173" s="2">
        <f t="shared" si="8"/>
        <v>0.92941782586295729</v>
      </c>
      <c r="K173">
        <v>0.39785686799999997</v>
      </c>
      <c r="L173" s="1">
        <v>6.7400000000000003E-3</v>
      </c>
      <c r="M173" s="2"/>
      <c r="N173">
        <v>8.6140073999999997E-2</v>
      </c>
      <c r="O173" s="1">
        <v>1.42E-3</v>
      </c>
    </row>
    <row r="174" spans="1:15" hidden="1" x14ac:dyDescent="0.3">
      <c r="A174" t="s">
        <v>8</v>
      </c>
      <c r="B174">
        <v>2003</v>
      </c>
      <c r="C174" t="s">
        <v>17</v>
      </c>
      <c r="D174">
        <v>4229</v>
      </c>
      <c r="E174">
        <v>3621</v>
      </c>
      <c r="F174">
        <v>608</v>
      </c>
      <c r="G174" t="s">
        <v>10</v>
      </c>
      <c r="H174" t="s">
        <v>10</v>
      </c>
      <c r="I174" s="2">
        <f t="shared" si="8"/>
        <v>0.85623078742019387</v>
      </c>
      <c r="K174">
        <v>0.39785686799999997</v>
      </c>
      <c r="L174" s="1">
        <v>6.7400000000000003E-3</v>
      </c>
      <c r="M174" s="2"/>
      <c r="N174">
        <v>8.6140073999999997E-2</v>
      </c>
      <c r="O174" s="1">
        <v>1.42E-3</v>
      </c>
    </row>
    <row r="175" spans="1:15" hidden="1" x14ac:dyDescent="0.3">
      <c r="A175" t="s">
        <v>8</v>
      </c>
      <c r="B175">
        <v>2004</v>
      </c>
      <c r="C175" t="s">
        <v>17</v>
      </c>
      <c r="D175">
        <v>4972</v>
      </c>
      <c r="E175">
        <v>4578</v>
      </c>
      <c r="F175">
        <v>394</v>
      </c>
      <c r="G175" t="s">
        <v>10</v>
      </c>
      <c r="H175" t="s">
        <v>10</v>
      </c>
      <c r="I175" s="2">
        <f t="shared" si="8"/>
        <v>0.92075623491552694</v>
      </c>
      <c r="K175">
        <v>0.39785686799999997</v>
      </c>
      <c r="L175" s="1">
        <v>6.7400000000000003E-3</v>
      </c>
      <c r="M175" s="2"/>
      <c r="N175">
        <v>8.6140073999999997E-2</v>
      </c>
      <c r="O175" s="1">
        <v>1.42E-3</v>
      </c>
    </row>
    <row r="176" spans="1:15" hidden="1" x14ac:dyDescent="0.3">
      <c r="A176" t="s">
        <v>8</v>
      </c>
      <c r="B176">
        <v>2005</v>
      </c>
      <c r="C176" t="s">
        <v>17</v>
      </c>
      <c r="D176">
        <v>4991</v>
      </c>
      <c r="E176">
        <v>4462</v>
      </c>
      <c r="F176">
        <v>529</v>
      </c>
      <c r="G176" t="s">
        <v>10</v>
      </c>
      <c r="H176" t="s">
        <v>10</v>
      </c>
      <c r="I176" s="2">
        <f t="shared" si="8"/>
        <v>0.89400921658986177</v>
      </c>
      <c r="K176">
        <v>0.39785686799999997</v>
      </c>
      <c r="L176" s="1">
        <v>6.7400000000000003E-3</v>
      </c>
      <c r="M176" s="2"/>
      <c r="N176">
        <v>8.6140073999999997E-2</v>
      </c>
      <c r="O176" s="1">
        <v>1.42E-3</v>
      </c>
    </row>
    <row r="177" spans="1:15" hidden="1" x14ac:dyDescent="0.3">
      <c r="A177" t="s">
        <v>8</v>
      </c>
      <c r="B177">
        <v>2006</v>
      </c>
      <c r="C177" t="s">
        <v>17</v>
      </c>
      <c r="D177">
        <v>3683</v>
      </c>
      <c r="E177">
        <v>3243</v>
      </c>
      <c r="F177">
        <v>440</v>
      </c>
      <c r="G177">
        <v>149</v>
      </c>
      <c r="H177">
        <v>291</v>
      </c>
      <c r="I177" s="2">
        <f t="shared" si="8"/>
        <v>0.88053217485745316</v>
      </c>
      <c r="J177" s="2">
        <f>G177/F177</f>
        <v>0.33863636363636362</v>
      </c>
      <c r="K177">
        <v>0.39785686799999997</v>
      </c>
      <c r="L177" s="1">
        <v>6.7400000000000003E-3</v>
      </c>
      <c r="M177" s="2">
        <f t="shared" si="9"/>
        <v>4.0456149877816996E-2</v>
      </c>
      <c r="N177">
        <v>8.6140073999999997E-2</v>
      </c>
      <c r="O177" s="1">
        <v>1.42E-3</v>
      </c>
    </row>
    <row r="178" spans="1:15" hidden="1" x14ac:dyDescent="0.3">
      <c r="A178" t="s">
        <v>8</v>
      </c>
      <c r="B178">
        <v>2007</v>
      </c>
      <c r="C178" t="s">
        <v>17</v>
      </c>
      <c r="D178">
        <v>3175</v>
      </c>
      <c r="E178">
        <v>2816</v>
      </c>
      <c r="F178">
        <v>359</v>
      </c>
      <c r="G178">
        <v>94</v>
      </c>
      <c r="H178">
        <v>265</v>
      </c>
      <c r="I178" s="2">
        <f t="shared" si="8"/>
        <v>0.88692913385826777</v>
      </c>
      <c r="J178" s="2">
        <f t="shared" ref="J178:J193" si="11">G178/F178</f>
        <v>0.2618384401114206</v>
      </c>
      <c r="K178">
        <v>0.39785686799999997</v>
      </c>
      <c r="L178" s="1">
        <v>6.7400000000000003E-3</v>
      </c>
      <c r="M178" s="2">
        <f t="shared" si="9"/>
        <v>2.9606299212598424E-2</v>
      </c>
      <c r="N178">
        <v>8.6140073999999997E-2</v>
      </c>
      <c r="O178" s="1">
        <v>1.42E-3</v>
      </c>
    </row>
    <row r="179" spans="1:15" hidden="1" x14ac:dyDescent="0.3">
      <c r="A179" t="s">
        <v>8</v>
      </c>
      <c r="B179">
        <v>2008</v>
      </c>
      <c r="C179" t="s">
        <v>17</v>
      </c>
      <c r="D179">
        <v>2762</v>
      </c>
      <c r="E179">
        <v>2366</v>
      </c>
      <c r="F179">
        <v>396</v>
      </c>
      <c r="G179">
        <v>165</v>
      </c>
      <c r="H179">
        <v>231</v>
      </c>
      <c r="I179" s="2">
        <f t="shared" si="8"/>
        <v>0.85662563359884147</v>
      </c>
      <c r="J179" s="2">
        <f t="shared" si="11"/>
        <v>0.41666666666666669</v>
      </c>
      <c r="K179">
        <v>0.39785686799999997</v>
      </c>
      <c r="L179" s="1">
        <v>6.7400000000000003E-3</v>
      </c>
      <c r="M179" s="2">
        <f t="shared" si="9"/>
        <v>5.9739319333816078E-2</v>
      </c>
      <c r="N179">
        <v>8.6140073999999997E-2</v>
      </c>
      <c r="O179" s="1">
        <v>1.42E-3</v>
      </c>
    </row>
    <row r="180" spans="1:15" hidden="1" x14ac:dyDescent="0.3">
      <c r="A180" t="s">
        <v>8</v>
      </c>
      <c r="B180">
        <v>2009</v>
      </c>
      <c r="C180" t="s">
        <v>17</v>
      </c>
      <c r="D180">
        <v>1655</v>
      </c>
      <c r="E180">
        <v>1435</v>
      </c>
      <c r="F180">
        <v>220</v>
      </c>
      <c r="G180">
        <v>91</v>
      </c>
      <c r="H180">
        <v>129</v>
      </c>
      <c r="I180" s="2">
        <f t="shared" si="8"/>
        <v>0.86706948640483383</v>
      </c>
      <c r="J180" s="2">
        <f t="shared" si="11"/>
        <v>0.41363636363636364</v>
      </c>
      <c r="K180">
        <v>0.39785686799999997</v>
      </c>
      <c r="L180" s="1">
        <v>6.7400000000000003E-3</v>
      </c>
      <c r="M180" s="2">
        <f t="shared" si="9"/>
        <v>5.4984894259818728E-2</v>
      </c>
      <c r="N180">
        <v>8.6140073999999997E-2</v>
      </c>
      <c r="O180" s="1">
        <v>1.42E-3</v>
      </c>
    </row>
    <row r="181" spans="1:15" hidden="1" x14ac:dyDescent="0.3">
      <c r="A181" t="s">
        <v>8</v>
      </c>
      <c r="B181">
        <v>2010</v>
      </c>
      <c r="C181" t="s">
        <v>17</v>
      </c>
      <c r="D181">
        <v>1667</v>
      </c>
      <c r="E181">
        <v>1370</v>
      </c>
      <c r="F181">
        <v>297</v>
      </c>
      <c r="G181">
        <v>76</v>
      </c>
      <c r="H181">
        <v>221</v>
      </c>
      <c r="I181" s="2">
        <f t="shared" si="8"/>
        <v>0.82183563287342531</v>
      </c>
      <c r="J181" s="2">
        <f t="shared" si="11"/>
        <v>0.25589225589225589</v>
      </c>
      <c r="K181">
        <v>0.39785686799999997</v>
      </c>
      <c r="L181" s="1">
        <v>6.7400000000000003E-3</v>
      </c>
      <c r="M181" s="2">
        <f t="shared" si="9"/>
        <v>4.5590881823635271E-2</v>
      </c>
      <c r="N181">
        <v>8.6140073999999997E-2</v>
      </c>
      <c r="O181" s="1">
        <v>1.42E-3</v>
      </c>
    </row>
    <row r="182" spans="1:15" hidden="1" x14ac:dyDescent="0.3">
      <c r="A182" t="s">
        <v>8</v>
      </c>
      <c r="B182">
        <v>2011</v>
      </c>
      <c r="C182" t="s">
        <v>17</v>
      </c>
      <c r="D182">
        <v>1572</v>
      </c>
      <c r="E182">
        <v>1223</v>
      </c>
      <c r="F182">
        <v>349</v>
      </c>
      <c r="G182">
        <v>110</v>
      </c>
      <c r="H182">
        <v>239</v>
      </c>
      <c r="I182" s="2">
        <f t="shared" si="8"/>
        <v>0.77798982188295163</v>
      </c>
      <c r="J182" s="2">
        <f t="shared" si="11"/>
        <v>0.31518624641833809</v>
      </c>
      <c r="K182">
        <v>0.39785686799999997</v>
      </c>
      <c r="L182" s="1">
        <v>6.7400000000000003E-3</v>
      </c>
      <c r="M182" s="2">
        <f t="shared" si="9"/>
        <v>6.9974554707379136E-2</v>
      </c>
      <c r="N182">
        <v>8.6140073999999997E-2</v>
      </c>
      <c r="O182" s="1">
        <v>1.42E-3</v>
      </c>
    </row>
    <row r="183" spans="1:15" hidden="1" x14ac:dyDescent="0.3">
      <c r="A183" t="s">
        <v>8</v>
      </c>
      <c r="B183">
        <v>2012</v>
      </c>
      <c r="C183" t="s">
        <v>17</v>
      </c>
      <c r="D183">
        <v>1193</v>
      </c>
      <c r="E183">
        <v>860</v>
      </c>
      <c r="F183">
        <v>333</v>
      </c>
      <c r="G183">
        <v>128</v>
      </c>
      <c r="H183">
        <v>205</v>
      </c>
      <c r="I183" s="2">
        <f t="shared" si="8"/>
        <v>0.72087175188600172</v>
      </c>
      <c r="J183" s="2">
        <f t="shared" si="11"/>
        <v>0.38438438438438438</v>
      </c>
      <c r="K183">
        <v>0.39785686799999997</v>
      </c>
      <c r="L183" s="1">
        <v>6.7400000000000003E-3</v>
      </c>
      <c r="M183" s="2">
        <f t="shared" si="9"/>
        <v>0.10729253981559095</v>
      </c>
      <c r="N183">
        <v>8.6140073999999997E-2</v>
      </c>
      <c r="O183" s="1">
        <v>1.42E-3</v>
      </c>
    </row>
    <row r="184" spans="1:15" hidden="1" x14ac:dyDescent="0.3">
      <c r="A184" t="s">
        <v>8</v>
      </c>
      <c r="B184">
        <v>2013</v>
      </c>
      <c r="C184" t="s">
        <v>17</v>
      </c>
      <c r="D184">
        <v>1672</v>
      </c>
      <c r="E184">
        <v>1258</v>
      </c>
      <c r="F184">
        <v>414</v>
      </c>
      <c r="G184">
        <v>206</v>
      </c>
      <c r="H184">
        <v>208</v>
      </c>
      <c r="I184" s="2">
        <f t="shared" si="8"/>
        <v>0.75239234449760761</v>
      </c>
      <c r="J184" s="2">
        <f t="shared" si="11"/>
        <v>0.49758454106280192</v>
      </c>
      <c r="K184">
        <v>0.39785686799999997</v>
      </c>
      <c r="L184" s="1">
        <v>6.7400000000000003E-3</v>
      </c>
      <c r="M184" s="2">
        <f t="shared" si="9"/>
        <v>0.12320574162679426</v>
      </c>
      <c r="N184">
        <v>8.6140073999999997E-2</v>
      </c>
      <c r="O184" s="1">
        <v>1.42E-3</v>
      </c>
    </row>
    <row r="185" spans="1:15" hidden="1" x14ac:dyDescent="0.3">
      <c r="A185" t="s">
        <v>8</v>
      </c>
      <c r="B185">
        <v>2014</v>
      </c>
      <c r="C185" t="s">
        <v>17</v>
      </c>
      <c r="D185">
        <v>1570</v>
      </c>
      <c r="E185">
        <v>1220</v>
      </c>
      <c r="F185">
        <v>350</v>
      </c>
      <c r="G185">
        <v>150</v>
      </c>
      <c r="H185">
        <v>200</v>
      </c>
      <c r="I185" s="2">
        <f t="shared" si="8"/>
        <v>0.77707006369426757</v>
      </c>
      <c r="J185" s="2">
        <f t="shared" si="11"/>
        <v>0.42857142857142855</v>
      </c>
      <c r="K185">
        <v>0.39785686799999997</v>
      </c>
      <c r="L185" s="1">
        <v>6.7400000000000003E-3</v>
      </c>
      <c r="M185" s="2">
        <f t="shared" si="9"/>
        <v>9.5541401273885357E-2</v>
      </c>
      <c r="N185">
        <v>8.6140073999999997E-2</v>
      </c>
      <c r="O185" s="1">
        <v>1.42E-3</v>
      </c>
    </row>
    <row r="186" spans="1:15" hidden="1" x14ac:dyDescent="0.3">
      <c r="A186" t="s">
        <v>8</v>
      </c>
      <c r="B186">
        <v>2015</v>
      </c>
      <c r="C186" t="s">
        <v>17</v>
      </c>
      <c r="D186">
        <v>2088</v>
      </c>
      <c r="E186">
        <v>1742</v>
      </c>
      <c r="F186">
        <v>346</v>
      </c>
      <c r="G186">
        <v>168</v>
      </c>
      <c r="H186">
        <v>178</v>
      </c>
      <c r="I186" s="2">
        <f t="shared" si="8"/>
        <v>0.83429118773946365</v>
      </c>
      <c r="J186" s="2">
        <f t="shared" si="11"/>
        <v>0.48554913294797686</v>
      </c>
      <c r="K186">
        <v>0.39785686799999997</v>
      </c>
      <c r="L186" s="1">
        <v>6.7400000000000003E-3</v>
      </c>
      <c r="M186" s="2">
        <f t="shared" si="9"/>
        <v>8.0459770114942528E-2</v>
      </c>
      <c r="N186">
        <v>8.6140073999999997E-2</v>
      </c>
      <c r="O186" s="1">
        <v>1.42E-3</v>
      </c>
    </row>
    <row r="187" spans="1:15" hidden="1" x14ac:dyDescent="0.3">
      <c r="A187" t="s">
        <v>8</v>
      </c>
      <c r="B187">
        <v>2016</v>
      </c>
      <c r="C187" t="s">
        <v>17</v>
      </c>
      <c r="D187">
        <v>2900</v>
      </c>
      <c r="E187">
        <v>2162</v>
      </c>
      <c r="F187">
        <v>738</v>
      </c>
      <c r="G187">
        <v>339</v>
      </c>
      <c r="H187">
        <v>399</v>
      </c>
      <c r="I187" s="2">
        <f t="shared" si="8"/>
        <v>0.7455172413793103</v>
      </c>
      <c r="J187" s="2">
        <f t="shared" si="11"/>
        <v>0.45934959349593496</v>
      </c>
      <c r="K187">
        <v>0.39785686799999997</v>
      </c>
      <c r="L187" s="1">
        <v>6.7400000000000003E-3</v>
      </c>
      <c r="M187" s="2">
        <f t="shared" si="9"/>
        <v>0.11689655172413793</v>
      </c>
      <c r="N187">
        <v>8.6140073999999997E-2</v>
      </c>
      <c r="O187" s="1">
        <v>1.42E-3</v>
      </c>
    </row>
    <row r="188" spans="1:15" hidden="1" x14ac:dyDescent="0.3">
      <c r="A188" t="s">
        <v>8</v>
      </c>
      <c r="B188">
        <v>2017</v>
      </c>
      <c r="C188" t="s">
        <v>17</v>
      </c>
      <c r="D188">
        <v>1281</v>
      </c>
      <c r="E188">
        <v>859</v>
      </c>
      <c r="F188">
        <v>422</v>
      </c>
      <c r="G188">
        <v>164</v>
      </c>
      <c r="H188">
        <v>258</v>
      </c>
      <c r="I188" s="2">
        <f t="shared" si="8"/>
        <v>0.67056986729117873</v>
      </c>
      <c r="J188" s="2">
        <f t="shared" si="11"/>
        <v>0.38862559241706163</v>
      </c>
      <c r="K188">
        <v>0.39785686799999997</v>
      </c>
      <c r="L188" s="1">
        <v>6.7400000000000003E-3</v>
      </c>
      <c r="M188" s="2">
        <f t="shared" si="9"/>
        <v>0.12802498048399688</v>
      </c>
      <c r="N188">
        <v>8.6140073999999997E-2</v>
      </c>
      <c r="O188" s="1">
        <v>1.42E-3</v>
      </c>
    </row>
    <row r="189" spans="1:15" hidden="1" x14ac:dyDescent="0.3">
      <c r="A189" t="s">
        <v>8</v>
      </c>
      <c r="B189">
        <v>2018</v>
      </c>
      <c r="C189" t="s">
        <v>17</v>
      </c>
      <c r="D189">
        <v>2876</v>
      </c>
      <c r="E189">
        <v>1955</v>
      </c>
      <c r="F189">
        <v>921</v>
      </c>
      <c r="G189">
        <v>402</v>
      </c>
      <c r="H189">
        <v>519</v>
      </c>
      <c r="I189" s="2">
        <f t="shared" si="8"/>
        <v>0.67976356050069542</v>
      </c>
      <c r="J189" s="2">
        <f t="shared" si="11"/>
        <v>0.43648208469055377</v>
      </c>
      <c r="K189">
        <v>0.39785686799999997</v>
      </c>
      <c r="L189" s="1">
        <v>6.7400000000000003E-3</v>
      </c>
      <c r="M189" s="2">
        <f t="shared" si="9"/>
        <v>0.13977746870653684</v>
      </c>
      <c r="N189">
        <v>8.6140073999999997E-2</v>
      </c>
      <c r="O189" s="1">
        <v>1.42E-3</v>
      </c>
    </row>
    <row r="190" spans="1:15" hidden="1" x14ac:dyDescent="0.3">
      <c r="A190" t="s">
        <v>8</v>
      </c>
      <c r="B190">
        <v>2019</v>
      </c>
      <c r="C190" t="s">
        <v>17</v>
      </c>
      <c r="D190">
        <v>3435</v>
      </c>
      <c r="E190">
        <v>2629</v>
      </c>
      <c r="F190">
        <v>806</v>
      </c>
      <c r="G190">
        <v>393</v>
      </c>
      <c r="H190">
        <v>413</v>
      </c>
      <c r="I190" s="2">
        <f t="shared" si="8"/>
        <v>0.76535662299854434</v>
      </c>
      <c r="J190" s="2">
        <f t="shared" si="11"/>
        <v>0.48759305210918114</v>
      </c>
      <c r="K190">
        <v>0.39785686799999997</v>
      </c>
      <c r="L190" s="1">
        <v>6.7400000000000003E-3</v>
      </c>
      <c r="M190" s="2">
        <f t="shared" si="9"/>
        <v>0.11441048034934498</v>
      </c>
      <c r="N190">
        <v>8.6140073999999997E-2</v>
      </c>
      <c r="O190" s="1">
        <v>1.42E-3</v>
      </c>
    </row>
    <row r="191" spans="1:15" hidden="1" x14ac:dyDescent="0.3">
      <c r="A191" t="s">
        <v>8</v>
      </c>
      <c r="B191">
        <v>2020</v>
      </c>
      <c r="C191" t="s">
        <v>17</v>
      </c>
      <c r="D191">
        <v>1464</v>
      </c>
      <c r="E191">
        <v>1008</v>
      </c>
      <c r="F191" s="2">
        <f>SUM(G191:H191)</f>
        <v>456</v>
      </c>
      <c r="G191">
        <v>249</v>
      </c>
      <c r="H191">
        <v>207</v>
      </c>
      <c r="I191" s="2">
        <f t="shared" si="8"/>
        <v>0.68852459016393441</v>
      </c>
      <c r="J191" s="2">
        <f t="shared" si="11"/>
        <v>0.54605263157894735</v>
      </c>
      <c r="K191" s="2">
        <f>AVERAGE(J$170:J191)</f>
        <v>0.40773658517464523</v>
      </c>
      <c r="L191" s="1">
        <v>7.7918943084295984E-3</v>
      </c>
      <c r="M191" s="2">
        <f t="shared" si="9"/>
        <v>0.17008196721311475</v>
      </c>
      <c r="N191" s="2">
        <f>AVERAGE(M$170:M191)</f>
        <v>9.1736200034893939E-2</v>
      </c>
      <c r="O191" s="1">
        <v>1.8096167890704869E-3</v>
      </c>
    </row>
    <row r="192" spans="1:15" hidden="1" x14ac:dyDescent="0.3">
      <c r="A192" t="s">
        <v>8</v>
      </c>
      <c r="B192">
        <v>2021</v>
      </c>
      <c r="C192" t="s">
        <v>17</v>
      </c>
      <c r="D192">
        <v>2146</v>
      </c>
      <c r="E192">
        <v>1540</v>
      </c>
      <c r="F192" s="2">
        <f>SUM(G192:H192)</f>
        <v>606</v>
      </c>
      <c r="G192">
        <v>254</v>
      </c>
      <c r="H192">
        <v>352</v>
      </c>
      <c r="I192" s="2">
        <f t="shared" si="8"/>
        <v>0.71761416589002791</v>
      </c>
      <c r="J192" s="2">
        <f t="shared" si="11"/>
        <v>0.41914191419141916</v>
      </c>
      <c r="K192" s="2">
        <f>AVERAGE(J$170:J192)</f>
        <v>0.40844941823819358</v>
      </c>
      <c r="L192" s="1">
        <v>7.252664966468406E-3</v>
      </c>
      <c r="M192" s="2">
        <f t="shared" si="9"/>
        <v>0.11835973904939422</v>
      </c>
      <c r="N192" s="2">
        <f>AVERAGE(M$170:M192)</f>
        <v>9.3400171223300202E-2</v>
      </c>
      <c r="O192" s="1">
        <v>1.7294477105583525E-3</v>
      </c>
    </row>
    <row r="193" spans="1:15" hidden="1" x14ac:dyDescent="0.3">
      <c r="A193" t="s">
        <v>8</v>
      </c>
      <c r="B193">
        <v>2022</v>
      </c>
      <c r="C193" t="s">
        <v>17</v>
      </c>
      <c r="D193">
        <v>1529</v>
      </c>
      <c r="E193">
        <v>1057</v>
      </c>
      <c r="F193" s="2">
        <f>SUM(G193:H193)</f>
        <v>472</v>
      </c>
      <c r="G193">
        <v>223</v>
      </c>
      <c r="H193">
        <v>249</v>
      </c>
      <c r="I193" s="2">
        <f t="shared" si="8"/>
        <v>0.69130150425114456</v>
      </c>
      <c r="J193" s="2">
        <f t="shared" si="11"/>
        <v>0.47245762711864409</v>
      </c>
      <c r="K193" s="2">
        <f>AVERAGE(J$170:J193)</f>
        <v>0.41221460699586715</v>
      </c>
      <c r="L193" s="1">
        <v>6.4002441849062841E-3</v>
      </c>
      <c r="M193" s="2">
        <f t="shared" si="9"/>
        <v>0.14584695879659909</v>
      </c>
      <c r="N193" s="2">
        <f>AVERAGE(M$170:M193)</f>
        <v>9.6485276374670734E-2</v>
      </c>
      <c r="O193" s="1">
        <v>1.5265431489511934E-3</v>
      </c>
    </row>
    <row r="194" spans="1:15" hidden="1" x14ac:dyDescent="0.3">
      <c r="A194" t="s">
        <v>8</v>
      </c>
      <c r="B194">
        <v>1999</v>
      </c>
      <c r="C194" t="s">
        <v>18</v>
      </c>
      <c r="D194">
        <v>1736</v>
      </c>
      <c r="E194">
        <v>1626</v>
      </c>
      <c r="F194">
        <v>110</v>
      </c>
      <c r="G194" t="s">
        <v>10</v>
      </c>
      <c r="H194" t="s">
        <v>10</v>
      </c>
      <c r="I194" s="2">
        <f t="shared" si="8"/>
        <v>0.93663594470046085</v>
      </c>
      <c r="K194">
        <v>0.30887295100000001</v>
      </c>
      <c r="L194" s="1">
        <v>0.16</v>
      </c>
      <c r="M194" s="2"/>
      <c r="N194">
        <v>8.93446E-3</v>
      </c>
      <c r="O194" s="1">
        <v>1.4100000000000001E-4</v>
      </c>
    </row>
    <row r="195" spans="1:15" hidden="1" x14ac:dyDescent="0.3">
      <c r="A195" t="s">
        <v>8</v>
      </c>
      <c r="B195">
        <v>2000</v>
      </c>
      <c r="C195" t="s">
        <v>18</v>
      </c>
      <c r="D195">
        <v>2051</v>
      </c>
      <c r="E195">
        <v>1877</v>
      </c>
      <c r="F195">
        <v>174</v>
      </c>
      <c r="G195" t="s">
        <v>10</v>
      </c>
      <c r="H195" t="s">
        <v>10</v>
      </c>
      <c r="I195" s="2">
        <f t="shared" si="8"/>
        <v>0.91516333495855684</v>
      </c>
      <c r="K195">
        <v>0.30887295100000001</v>
      </c>
      <c r="L195" s="1">
        <v>0.16</v>
      </c>
      <c r="M195" s="2"/>
      <c r="N195">
        <v>8.93446E-3</v>
      </c>
      <c r="O195" s="1">
        <v>1.4100000000000001E-4</v>
      </c>
    </row>
    <row r="196" spans="1:15" hidden="1" x14ac:dyDescent="0.3">
      <c r="A196" t="s">
        <v>8</v>
      </c>
      <c r="B196">
        <v>2001</v>
      </c>
      <c r="C196" t="s">
        <v>18</v>
      </c>
      <c r="D196">
        <v>1891</v>
      </c>
      <c r="E196">
        <v>1787</v>
      </c>
      <c r="F196">
        <v>104</v>
      </c>
      <c r="G196" t="s">
        <v>10</v>
      </c>
      <c r="H196" t="s">
        <v>10</v>
      </c>
      <c r="I196" s="2">
        <f t="shared" si="8"/>
        <v>0.94500264410364887</v>
      </c>
      <c r="K196">
        <v>0.30887295100000001</v>
      </c>
      <c r="L196" s="1">
        <v>0.16</v>
      </c>
      <c r="M196" s="2"/>
      <c r="N196">
        <v>8.93446E-3</v>
      </c>
      <c r="O196" s="1">
        <v>1.4100000000000001E-4</v>
      </c>
    </row>
    <row r="197" spans="1:15" hidden="1" x14ac:dyDescent="0.3">
      <c r="A197" t="s">
        <v>8</v>
      </c>
      <c r="B197">
        <v>2002</v>
      </c>
      <c r="C197" t="s">
        <v>18</v>
      </c>
      <c r="D197">
        <v>1913</v>
      </c>
      <c r="E197">
        <v>1782</v>
      </c>
      <c r="F197">
        <v>131</v>
      </c>
      <c r="G197" t="s">
        <v>10</v>
      </c>
      <c r="H197" t="s">
        <v>10</v>
      </c>
      <c r="I197" s="2">
        <f t="shared" si="8"/>
        <v>0.93152117093570308</v>
      </c>
      <c r="K197">
        <v>0.30887295100000001</v>
      </c>
      <c r="L197" s="1">
        <v>0.16</v>
      </c>
      <c r="M197" s="2"/>
      <c r="N197">
        <v>8.93446E-3</v>
      </c>
      <c r="O197" s="1">
        <v>1.4100000000000001E-4</v>
      </c>
    </row>
    <row r="198" spans="1:15" hidden="1" x14ac:dyDescent="0.3">
      <c r="A198" t="s">
        <v>8</v>
      </c>
      <c r="B198">
        <v>2003</v>
      </c>
      <c r="C198" t="s">
        <v>18</v>
      </c>
      <c r="D198">
        <v>3121</v>
      </c>
      <c r="E198">
        <v>3026</v>
      </c>
      <c r="F198">
        <v>95</v>
      </c>
      <c r="G198" t="s">
        <v>10</v>
      </c>
      <c r="H198" t="s">
        <v>10</v>
      </c>
      <c r="I198" s="2">
        <f t="shared" si="8"/>
        <v>0.9695610381288049</v>
      </c>
      <c r="K198">
        <v>0.30887295100000001</v>
      </c>
      <c r="L198" s="1">
        <v>0.16</v>
      </c>
      <c r="M198" s="2"/>
      <c r="N198">
        <v>8.93446E-3</v>
      </c>
      <c r="O198" s="1">
        <v>1.4100000000000001E-4</v>
      </c>
    </row>
    <row r="199" spans="1:15" hidden="1" x14ac:dyDescent="0.3">
      <c r="A199" t="s">
        <v>8</v>
      </c>
      <c r="B199">
        <v>2004</v>
      </c>
      <c r="C199" t="s">
        <v>18</v>
      </c>
      <c r="D199">
        <v>1756</v>
      </c>
      <c r="E199">
        <v>1598</v>
      </c>
      <c r="F199">
        <v>158</v>
      </c>
      <c r="G199" t="s">
        <v>10</v>
      </c>
      <c r="H199" t="s">
        <v>10</v>
      </c>
      <c r="I199" s="2">
        <f t="shared" si="8"/>
        <v>0.91002277904328022</v>
      </c>
      <c r="K199">
        <v>0.30887295100000001</v>
      </c>
      <c r="L199" s="1">
        <v>0.16</v>
      </c>
      <c r="M199" s="2"/>
      <c r="N199">
        <v>8.93446E-3</v>
      </c>
      <c r="O199" s="1">
        <v>1.4100000000000001E-4</v>
      </c>
    </row>
    <row r="200" spans="1:15" hidden="1" x14ac:dyDescent="0.3">
      <c r="A200" t="s">
        <v>8</v>
      </c>
      <c r="B200">
        <v>2005</v>
      </c>
      <c r="C200" t="s">
        <v>18</v>
      </c>
      <c r="D200">
        <v>4080</v>
      </c>
      <c r="E200">
        <v>3881</v>
      </c>
      <c r="F200">
        <v>199</v>
      </c>
      <c r="G200" t="s">
        <v>10</v>
      </c>
      <c r="H200" t="s">
        <v>10</v>
      </c>
      <c r="I200" s="2">
        <f t="shared" si="8"/>
        <v>0.95122549019607838</v>
      </c>
      <c r="K200">
        <v>0.30887295100000001</v>
      </c>
      <c r="L200" s="1">
        <v>0.16</v>
      </c>
      <c r="M200" s="2"/>
      <c r="N200">
        <v>8.93446E-3</v>
      </c>
      <c r="O200" s="1">
        <v>1.4100000000000001E-4</v>
      </c>
    </row>
    <row r="201" spans="1:15" hidden="1" x14ac:dyDescent="0.3">
      <c r="A201" t="s">
        <v>8</v>
      </c>
      <c r="B201">
        <v>2006</v>
      </c>
      <c r="C201" t="s">
        <v>18</v>
      </c>
      <c r="D201">
        <v>1667</v>
      </c>
      <c r="E201">
        <v>1605</v>
      </c>
      <c r="F201">
        <v>62</v>
      </c>
      <c r="G201">
        <v>0</v>
      </c>
      <c r="H201">
        <v>62</v>
      </c>
      <c r="I201" s="2">
        <f t="shared" si="8"/>
        <v>0.96280743851229755</v>
      </c>
      <c r="J201" s="2">
        <f>G201/F201</f>
        <v>0</v>
      </c>
      <c r="K201">
        <v>0.30887295100000001</v>
      </c>
      <c r="L201" s="1">
        <v>0.16</v>
      </c>
      <c r="M201" s="2">
        <f t="shared" si="9"/>
        <v>0</v>
      </c>
      <c r="N201">
        <v>8.93446E-3</v>
      </c>
      <c r="O201" s="1">
        <v>1.4100000000000001E-4</v>
      </c>
    </row>
    <row r="202" spans="1:15" hidden="1" x14ac:dyDescent="0.3">
      <c r="A202" t="s">
        <v>8</v>
      </c>
      <c r="B202">
        <v>2007</v>
      </c>
      <c r="C202" t="s">
        <v>18</v>
      </c>
      <c r="D202">
        <v>1731</v>
      </c>
      <c r="E202">
        <v>1552</v>
      </c>
      <c r="F202">
        <v>179</v>
      </c>
      <c r="G202">
        <v>24</v>
      </c>
      <c r="H202">
        <v>155</v>
      </c>
      <c r="I202" s="2">
        <f t="shared" si="8"/>
        <v>0.89659156556903519</v>
      </c>
      <c r="J202" s="2">
        <f t="shared" ref="J202:J217" si="12">G202/F202</f>
        <v>0.13407821229050279</v>
      </c>
      <c r="K202">
        <v>0.30887295100000001</v>
      </c>
      <c r="L202" s="1">
        <v>0.16</v>
      </c>
      <c r="M202" s="2">
        <f t="shared" si="9"/>
        <v>1.3864818024263431E-2</v>
      </c>
      <c r="N202">
        <v>8.93446E-3</v>
      </c>
      <c r="O202" s="1">
        <v>1.4100000000000001E-4</v>
      </c>
    </row>
    <row r="203" spans="1:15" hidden="1" x14ac:dyDescent="0.3">
      <c r="A203" t="s">
        <v>8</v>
      </c>
      <c r="B203">
        <v>2008</v>
      </c>
      <c r="C203" t="s">
        <v>18</v>
      </c>
      <c r="D203">
        <v>1565</v>
      </c>
      <c r="E203">
        <v>1448</v>
      </c>
      <c r="F203">
        <v>117</v>
      </c>
      <c r="G203">
        <v>8</v>
      </c>
      <c r="H203">
        <v>109</v>
      </c>
      <c r="I203" s="2">
        <f t="shared" si="8"/>
        <v>0.92523961661341858</v>
      </c>
      <c r="J203" s="2">
        <f t="shared" si="12"/>
        <v>6.8376068376068383E-2</v>
      </c>
      <c r="K203">
        <v>0.30887295100000001</v>
      </c>
      <c r="L203" s="1">
        <v>0.16</v>
      </c>
      <c r="M203" s="2">
        <f t="shared" si="9"/>
        <v>5.111821086261981E-3</v>
      </c>
      <c r="N203">
        <v>8.93446E-3</v>
      </c>
      <c r="O203" s="1">
        <v>1.4100000000000001E-4</v>
      </c>
    </row>
    <row r="204" spans="1:15" hidden="1" x14ac:dyDescent="0.3">
      <c r="A204" t="s">
        <v>8</v>
      </c>
      <c r="B204">
        <v>2009</v>
      </c>
      <c r="C204" t="s">
        <v>18</v>
      </c>
      <c r="D204">
        <v>1317</v>
      </c>
      <c r="E204">
        <v>1278</v>
      </c>
      <c r="F204">
        <v>39</v>
      </c>
      <c r="G204">
        <v>1</v>
      </c>
      <c r="H204">
        <v>38</v>
      </c>
      <c r="I204" s="2">
        <f t="shared" si="8"/>
        <v>0.97038724373576313</v>
      </c>
      <c r="J204" s="2">
        <f t="shared" si="12"/>
        <v>2.564102564102564E-2</v>
      </c>
      <c r="K204">
        <v>0.30887295100000001</v>
      </c>
      <c r="L204" s="1">
        <v>0.16</v>
      </c>
      <c r="M204" s="2">
        <f t="shared" si="9"/>
        <v>7.5930144267274111E-4</v>
      </c>
      <c r="N204">
        <v>8.93446E-3</v>
      </c>
      <c r="O204" s="1">
        <v>1.4100000000000001E-4</v>
      </c>
    </row>
    <row r="205" spans="1:15" hidden="1" x14ac:dyDescent="0.3">
      <c r="A205" t="s">
        <v>8</v>
      </c>
      <c r="B205">
        <v>2010</v>
      </c>
      <c r="C205" t="s">
        <v>18</v>
      </c>
      <c r="D205">
        <v>975</v>
      </c>
      <c r="E205">
        <v>867</v>
      </c>
      <c r="F205">
        <v>108</v>
      </c>
      <c r="G205">
        <v>5</v>
      </c>
      <c r="H205">
        <v>103</v>
      </c>
      <c r="I205" s="2">
        <f t="shared" si="8"/>
        <v>0.88923076923076927</v>
      </c>
      <c r="J205" s="2">
        <f t="shared" si="12"/>
        <v>4.6296296296296294E-2</v>
      </c>
      <c r="K205">
        <v>0.30887295100000001</v>
      </c>
      <c r="L205" s="1">
        <v>0.16</v>
      </c>
      <c r="M205" s="2">
        <f t="shared" si="9"/>
        <v>5.1282051282051282E-3</v>
      </c>
      <c r="N205">
        <v>8.93446E-3</v>
      </c>
      <c r="O205" s="1">
        <v>1.4100000000000001E-4</v>
      </c>
    </row>
    <row r="206" spans="1:15" hidden="1" x14ac:dyDescent="0.3">
      <c r="A206" t="s">
        <v>8</v>
      </c>
      <c r="B206">
        <v>2011</v>
      </c>
      <c r="C206" t="s">
        <v>18</v>
      </c>
      <c r="D206">
        <v>1219</v>
      </c>
      <c r="E206">
        <v>1141</v>
      </c>
      <c r="F206">
        <v>78</v>
      </c>
      <c r="G206">
        <v>3</v>
      </c>
      <c r="H206">
        <v>75</v>
      </c>
      <c r="I206" s="2">
        <f t="shared" si="8"/>
        <v>0.93601312551271532</v>
      </c>
      <c r="J206" s="2">
        <f t="shared" si="12"/>
        <v>3.8461538461538464E-2</v>
      </c>
      <c r="K206">
        <v>0.30887295100000001</v>
      </c>
      <c r="L206" s="1">
        <v>0.16</v>
      </c>
      <c r="M206" s="2">
        <f t="shared" si="9"/>
        <v>2.4610336341263331E-3</v>
      </c>
      <c r="N206">
        <v>8.93446E-3</v>
      </c>
      <c r="O206" s="1">
        <v>1.4100000000000001E-4</v>
      </c>
    </row>
    <row r="207" spans="1:15" hidden="1" x14ac:dyDescent="0.3">
      <c r="A207" t="s">
        <v>8</v>
      </c>
      <c r="B207">
        <v>2012</v>
      </c>
      <c r="C207" t="s">
        <v>18</v>
      </c>
      <c r="D207">
        <v>898</v>
      </c>
      <c r="E207">
        <v>841</v>
      </c>
      <c r="F207">
        <v>57</v>
      </c>
      <c r="G207">
        <v>3</v>
      </c>
      <c r="H207">
        <v>54</v>
      </c>
      <c r="I207" s="2">
        <f t="shared" si="8"/>
        <v>0.93652561247216037</v>
      </c>
      <c r="J207" s="2">
        <f t="shared" si="12"/>
        <v>5.2631578947368418E-2</v>
      </c>
      <c r="K207">
        <v>0.30887295100000001</v>
      </c>
      <c r="L207" s="1">
        <v>0.16</v>
      </c>
      <c r="M207" s="2">
        <f t="shared" si="9"/>
        <v>3.3407572383073497E-3</v>
      </c>
      <c r="N207">
        <v>8.93446E-3</v>
      </c>
      <c r="O207" s="1">
        <v>1.4100000000000001E-4</v>
      </c>
    </row>
    <row r="208" spans="1:15" hidden="1" x14ac:dyDescent="0.3">
      <c r="A208" t="s">
        <v>8</v>
      </c>
      <c r="B208">
        <v>2013</v>
      </c>
      <c r="C208" t="s">
        <v>18</v>
      </c>
      <c r="D208">
        <v>624</v>
      </c>
      <c r="E208">
        <v>609</v>
      </c>
      <c r="F208">
        <v>15</v>
      </c>
      <c r="G208">
        <v>9</v>
      </c>
      <c r="H208">
        <v>6</v>
      </c>
      <c r="I208" s="2">
        <f t="shared" si="8"/>
        <v>0.97596153846153844</v>
      </c>
      <c r="J208" s="2">
        <f t="shared" si="12"/>
        <v>0.6</v>
      </c>
      <c r="K208">
        <v>0.30887295100000001</v>
      </c>
      <c r="L208" s="1">
        <v>0.16</v>
      </c>
      <c r="M208" s="2">
        <f t="shared" si="9"/>
        <v>1.4423076923076924E-2</v>
      </c>
      <c r="N208">
        <v>8.93446E-3</v>
      </c>
      <c r="O208" s="1">
        <v>1.4100000000000001E-4</v>
      </c>
    </row>
    <row r="209" spans="1:15" hidden="1" x14ac:dyDescent="0.3">
      <c r="A209" t="s">
        <v>8</v>
      </c>
      <c r="B209">
        <v>2014</v>
      </c>
      <c r="C209" t="s">
        <v>18</v>
      </c>
      <c r="D209">
        <v>958</v>
      </c>
      <c r="E209">
        <v>899</v>
      </c>
      <c r="F209">
        <v>59</v>
      </c>
      <c r="G209">
        <v>1</v>
      </c>
      <c r="H209">
        <v>58</v>
      </c>
      <c r="I209" s="2">
        <f t="shared" si="8"/>
        <v>0.93841336116910234</v>
      </c>
      <c r="J209" s="2">
        <f t="shared" si="12"/>
        <v>1.6949152542372881E-2</v>
      </c>
      <c r="K209">
        <v>0.30887295100000001</v>
      </c>
      <c r="L209" s="1">
        <v>0.16</v>
      </c>
      <c r="M209" s="2">
        <f t="shared" si="9"/>
        <v>1.0438413361169101E-3</v>
      </c>
      <c r="N209">
        <v>8.93446E-3</v>
      </c>
      <c r="O209" s="1">
        <v>1.4100000000000001E-4</v>
      </c>
    </row>
    <row r="210" spans="1:15" hidden="1" x14ac:dyDescent="0.3">
      <c r="A210" t="s">
        <v>8</v>
      </c>
      <c r="B210">
        <v>2015</v>
      </c>
      <c r="C210" t="s">
        <v>18</v>
      </c>
      <c r="D210">
        <v>836</v>
      </c>
      <c r="E210">
        <v>823</v>
      </c>
      <c r="F210">
        <v>13</v>
      </c>
      <c r="G210">
        <v>0</v>
      </c>
      <c r="H210">
        <v>13</v>
      </c>
      <c r="I210" s="2">
        <f t="shared" si="8"/>
        <v>0.98444976076555024</v>
      </c>
      <c r="J210" s="2">
        <f t="shared" si="12"/>
        <v>0</v>
      </c>
      <c r="K210">
        <v>0.30887295100000001</v>
      </c>
      <c r="L210" s="1">
        <v>0.16</v>
      </c>
      <c r="M210" s="2">
        <f t="shared" si="9"/>
        <v>0</v>
      </c>
      <c r="N210">
        <v>8.93446E-3</v>
      </c>
      <c r="O210" s="1">
        <v>1.4100000000000001E-4</v>
      </c>
    </row>
    <row r="211" spans="1:15" hidden="1" x14ac:dyDescent="0.3">
      <c r="A211" t="s">
        <v>8</v>
      </c>
      <c r="B211">
        <v>2016</v>
      </c>
      <c r="C211" t="s">
        <v>18</v>
      </c>
      <c r="D211">
        <v>943</v>
      </c>
      <c r="E211">
        <v>931</v>
      </c>
      <c r="F211">
        <v>12</v>
      </c>
      <c r="G211">
        <v>7</v>
      </c>
      <c r="H211">
        <v>5</v>
      </c>
      <c r="I211" s="2">
        <f t="shared" si="8"/>
        <v>0.98727465535524916</v>
      </c>
      <c r="J211" s="2">
        <f t="shared" si="12"/>
        <v>0.58333333333333337</v>
      </c>
      <c r="K211">
        <v>0.30887295100000001</v>
      </c>
      <c r="L211" s="1">
        <v>0.16</v>
      </c>
      <c r="M211" s="2">
        <f t="shared" si="9"/>
        <v>7.423117709437964E-3</v>
      </c>
      <c r="N211">
        <v>8.93446E-3</v>
      </c>
      <c r="O211" s="1">
        <v>1.4100000000000001E-4</v>
      </c>
    </row>
    <row r="212" spans="1:15" hidden="1" x14ac:dyDescent="0.3">
      <c r="A212" t="s">
        <v>8</v>
      </c>
      <c r="B212">
        <v>2017</v>
      </c>
      <c r="C212" t="s">
        <v>18</v>
      </c>
      <c r="D212">
        <v>461</v>
      </c>
      <c r="E212">
        <v>452</v>
      </c>
      <c r="F212">
        <v>9</v>
      </c>
      <c r="G212">
        <v>8</v>
      </c>
      <c r="H212">
        <v>1</v>
      </c>
      <c r="I212" s="2">
        <f t="shared" ref="I212:I280" si="13">E212/D212</f>
        <v>0.9804772234273319</v>
      </c>
      <c r="J212" s="2">
        <f t="shared" si="12"/>
        <v>0.88888888888888884</v>
      </c>
      <c r="K212">
        <v>0.30887295100000001</v>
      </c>
      <c r="L212" s="1">
        <v>0.16</v>
      </c>
      <c r="M212" s="2">
        <f t="shared" si="9"/>
        <v>1.735357917570499E-2</v>
      </c>
      <c r="N212">
        <v>8.93446E-3</v>
      </c>
      <c r="O212" s="1">
        <v>1.4100000000000001E-4</v>
      </c>
    </row>
    <row r="213" spans="1:15" hidden="1" x14ac:dyDescent="0.3">
      <c r="A213" t="s">
        <v>8</v>
      </c>
      <c r="B213">
        <v>2018</v>
      </c>
      <c r="C213" t="s">
        <v>18</v>
      </c>
      <c r="D213">
        <v>461</v>
      </c>
      <c r="E213">
        <v>438</v>
      </c>
      <c r="F213">
        <v>23</v>
      </c>
      <c r="G213">
        <v>20</v>
      </c>
      <c r="H213">
        <v>3</v>
      </c>
      <c r="I213" s="2">
        <f t="shared" si="13"/>
        <v>0.95010845986984815</v>
      </c>
      <c r="J213" s="2">
        <f t="shared" si="12"/>
        <v>0.86956521739130432</v>
      </c>
      <c r="K213">
        <v>0.30887295100000001</v>
      </c>
      <c r="L213" s="1">
        <v>0.16</v>
      </c>
      <c r="M213" s="2">
        <f t="shared" si="9"/>
        <v>4.3383947939262472E-2</v>
      </c>
      <c r="N213">
        <v>8.93446E-3</v>
      </c>
      <c r="O213" s="1">
        <v>1.4100000000000001E-4</v>
      </c>
    </row>
    <row r="214" spans="1:15" hidden="1" x14ac:dyDescent="0.3">
      <c r="A214" t="s">
        <v>8</v>
      </c>
      <c r="B214">
        <v>2019</v>
      </c>
      <c r="C214" t="s">
        <v>18</v>
      </c>
      <c r="D214">
        <v>1483</v>
      </c>
      <c r="E214">
        <v>1467</v>
      </c>
      <c r="F214">
        <v>16</v>
      </c>
      <c r="G214">
        <v>16</v>
      </c>
      <c r="H214">
        <v>0</v>
      </c>
      <c r="I214" s="2">
        <f t="shared" si="13"/>
        <v>0.98921105866486847</v>
      </c>
      <c r="J214" s="2">
        <f t="shared" si="12"/>
        <v>1</v>
      </c>
      <c r="K214">
        <v>0.30887295100000001</v>
      </c>
      <c r="L214" s="1">
        <v>0.16</v>
      </c>
      <c r="M214" s="2">
        <f t="shared" si="9"/>
        <v>1.078894133513149E-2</v>
      </c>
      <c r="N214">
        <v>8.93446E-3</v>
      </c>
      <c r="O214" s="1">
        <v>1.4100000000000001E-4</v>
      </c>
    </row>
    <row r="215" spans="1:15" hidden="1" x14ac:dyDescent="0.3">
      <c r="A215" t="s">
        <v>8</v>
      </c>
      <c r="B215">
        <v>2020</v>
      </c>
      <c r="C215" t="s">
        <v>18</v>
      </c>
      <c r="D215">
        <v>222</v>
      </c>
      <c r="E215">
        <v>218</v>
      </c>
      <c r="F215" s="2">
        <f>SUM(G215:H215)</f>
        <v>4</v>
      </c>
      <c r="G215">
        <v>1</v>
      </c>
      <c r="H215">
        <v>3</v>
      </c>
      <c r="I215" s="2">
        <f t="shared" si="13"/>
        <v>0.98198198198198194</v>
      </c>
      <c r="J215" s="2">
        <f t="shared" si="12"/>
        <v>0.25</v>
      </c>
      <c r="K215" s="2">
        <f>AVERAGE(J$194:J215)</f>
        <v>0.3049480874779133</v>
      </c>
      <c r="L215" s="1">
        <v>0.14812453872896167</v>
      </c>
      <c r="M215" s="2">
        <f t="shared" si="9"/>
        <v>4.5045045045045045E-3</v>
      </c>
      <c r="N215" s="2">
        <f>AVERAGE(M$194:M215)</f>
        <v>8.6391296984714826E-3</v>
      </c>
      <c r="O215" s="1">
        <v>1.31593198522695E-4</v>
      </c>
    </row>
    <row r="216" spans="1:15" hidden="1" x14ac:dyDescent="0.3">
      <c r="A216" t="s">
        <v>8</v>
      </c>
      <c r="B216">
        <v>2021</v>
      </c>
      <c r="C216" t="s">
        <v>18</v>
      </c>
      <c r="D216">
        <v>921</v>
      </c>
      <c r="E216">
        <v>905</v>
      </c>
      <c r="F216" s="2">
        <f>SUM(G216:H216)</f>
        <v>16</v>
      </c>
      <c r="G216">
        <v>13</v>
      </c>
      <c r="H216">
        <v>3</v>
      </c>
      <c r="I216" s="2">
        <f t="shared" si="13"/>
        <v>0.98262757871878392</v>
      </c>
      <c r="J216" s="2">
        <f t="shared" si="12"/>
        <v>0.8125</v>
      </c>
      <c r="K216" s="2">
        <f>AVERAGE(J$194:J216)</f>
        <v>0.33667008201054371</v>
      </c>
      <c r="L216" s="1">
        <v>0.15481637603076154</v>
      </c>
      <c r="M216" s="2">
        <f t="shared" si="9"/>
        <v>1.4115092290988056E-2</v>
      </c>
      <c r="N216" s="2">
        <f>AVERAGE(M$194:M216)</f>
        <v>8.9813773605037697E-3</v>
      </c>
      <c r="O216" s="1">
        <v>1.243318206083996E-4</v>
      </c>
    </row>
    <row r="217" spans="1:15" hidden="1" x14ac:dyDescent="0.3">
      <c r="A217" t="s">
        <v>8</v>
      </c>
      <c r="B217">
        <v>2022</v>
      </c>
      <c r="C217" t="s">
        <v>18</v>
      </c>
      <c r="D217">
        <v>592</v>
      </c>
      <c r="E217">
        <v>561</v>
      </c>
      <c r="F217" s="2">
        <f>SUM(G217:H217)</f>
        <v>31</v>
      </c>
      <c r="G217">
        <v>13</v>
      </c>
      <c r="H217">
        <v>18</v>
      </c>
      <c r="I217" s="2">
        <f t="shared" si="13"/>
        <v>0.94763513513513509</v>
      </c>
      <c r="J217" s="2">
        <f t="shared" si="12"/>
        <v>0.41935483870967744</v>
      </c>
      <c r="K217" s="2">
        <f>AVERAGE(J$194:J217)</f>
        <v>0.34153389122813982</v>
      </c>
      <c r="L217" s="1">
        <v>0.13660407630008992</v>
      </c>
      <c r="M217" s="2">
        <f t="shared" si="9"/>
        <v>2.1959459459459461E-2</v>
      </c>
      <c r="N217" s="2">
        <f>AVERAGE(M$194:M217)</f>
        <v>9.7447939545599865E-3</v>
      </c>
      <c r="O217" s="1">
        <v>1.0973883023659262E-4</v>
      </c>
    </row>
    <row r="218" spans="1:15" hidden="1" x14ac:dyDescent="0.3">
      <c r="A218" t="s">
        <v>8</v>
      </c>
      <c r="B218">
        <v>1999</v>
      </c>
      <c r="C218" t="s">
        <v>19</v>
      </c>
      <c r="D218">
        <v>1069</v>
      </c>
      <c r="E218">
        <v>926</v>
      </c>
      <c r="F218">
        <v>143</v>
      </c>
      <c r="G218" t="s">
        <v>10</v>
      </c>
      <c r="H218" t="s">
        <v>10</v>
      </c>
      <c r="I218" s="2">
        <f t="shared" si="13"/>
        <v>0.86623012160898039</v>
      </c>
      <c r="K218">
        <v>0.27776631400000001</v>
      </c>
      <c r="L218" s="1">
        <v>1.12E-2</v>
      </c>
      <c r="M218" s="2"/>
      <c r="N218">
        <v>6.8254833000000001E-2</v>
      </c>
      <c r="O218" s="1">
        <v>1.25E-3</v>
      </c>
    </row>
    <row r="219" spans="1:15" hidden="1" x14ac:dyDescent="0.3">
      <c r="A219" t="s">
        <v>8</v>
      </c>
      <c r="B219">
        <v>2000</v>
      </c>
      <c r="C219" t="s">
        <v>19</v>
      </c>
      <c r="D219">
        <v>913</v>
      </c>
      <c r="E219">
        <v>787</v>
      </c>
      <c r="F219">
        <v>126</v>
      </c>
      <c r="G219" t="s">
        <v>10</v>
      </c>
      <c r="H219" t="s">
        <v>10</v>
      </c>
      <c r="I219" s="2">
        <f t="shared" si="13"/>
        <v>0.86199342825848846</v>
      </c>
      <c r="K219">
        <v>0.27776631400000001</v>
      </c>
      <c r="L219" s="1">
        <v>1.12E-2</v>
      </c>
      <c r="M219" s="2"/>
      <c r="N219">
        <v>6.8254833000000001E-2</v>
      </c>
      <c r="O219" s="1">
        <v>1.25E-3</v>
      </c>
    </row>
    <row r="220" spans="1:15" hidden="1" x14ac:dyDescent="0.3">
      <c r="A220" t="s">
        <v>8</v>
      </c>
      <c r="B220">
        <v>2001</v>
      </c>
      <c r="C220" t="s">
        <v>19</v>
      </c>
      <c r="D220">
        <v>1120</v>
      </c>
      <c r="E220">
        <v>889</v>
      </c>
      <c r="F220">
        <v>231</v>
      </c>
      <c r="G220" t="s">
        <v>10</v>
      </c>
      <c r="H220" t="s">
        <v>10</v>
      </c>
      <c r="I220" s="2">
        <f t="shared" si="13"/>
        <v>0.79374999999999996</v>
      </c>
      <c r="K220">
        <v>0.27776631400000001</v>
      </c>
      <c r="L220" s="1">
        <v>1.12E-2</v>
      </c>
      <c r="M220" s="2"/>
      <c r="N220">
        <v>6.8254833000000001E-2</v>
      </c>
      <c r="O220" s="1">
        <v>1.25E-3</v>
      </c>
    </row>
    <row r="221" spans="1:15" hidden="1" x14ac:dyDescent="0.3">
      <c r="A221" t="s">
        <v>8</v>
      </c>
      <c r="B221">
        <v>2002</v>
      </c>
      <c r="C221" t="s">
        <v>19</v>
      </c>
      <c r="D221">
        <v>1080</v>
      </c>
      <c r="E221">
        <v>922</v>
      </c>
      <c r="F221">
        <v>158</v>
      </c>
      <c r="G221" t="s">
        <v>10</v>
      </c>
      <c r="H221" t="s">
        <v>10</v>
      </c>
      <c r="I221" s="2">
        <f t="shared" si="13"/>
        <v>0.85370370370370374</v>
      </c>
      <c r="K221">
        <v>0.27776631400000001</v>
      </c>
      <c r="L221" s="1">
        <v>1.12E-2</v>
      </c>
      <c r="M221" s="2"/>
      <c r="N221">
        <v>6.8254833000000001E-2</v>
      </c>
      <c r="O221" s="1">
        <v>1.25E-3</v>
      </c>
    </row>
    <row r="222" spans="1:15" hidden="1" x14ac:dyDescent="0.3">
      <c r="A222" t="s">
        <v>8</v>
      </c>
      <c r="B222">
        <v>2003</v>
      </c>
      <c r="C222" t="s">
        <v>19</v>
      </c>
      <c r="D222">
        <v>1926</v>
      </c>
      <c r="E222">
        <v>1610</v>
      </c>
      <c r="F222">
        <v>316</v>
      </c>
      <c r="G222" t="s">
        <v>10</v>
      </c>
      <c r="H222" t="s">
        <v>10</v>
      </c>
      <c r="I222" s="2">
        <f t="shared" si="13"/>
        <v>0.83592938733125643</v>
      </c>
      <c r="K222">
        <v>0.27776631400000001</v>
      </c>
      <c r="L222" s="1">
        <v>1.12E-2</v>
      </c>
      <c r="M222" s="2"/>
      <c r="N222">
        <v>6.8254833000000001E-2</v>
      </c>
      <c r="O222" s="1">
        <v>1.25E-3</v>
      </c>
    </row>
    <row r="223" spans="1:15" hidden="1" x14ac:dyDescent="0.3">
      <c r="A223" t="s">
        <v>8</v>
      </c>
      <c r="B223">
        <v>2004</v>
      </c>
      <c r="C223" t="s">
        <v>19</v>
      </c>
      <c r="D223">
        <v>1703</v>
      </c>
      <c r="E223">
        <v>1434</v>
      </c>
      <c r="F223">
        <v>269</v>
      </c>
      <c r="G223" t="s">
        <v>10</v>
      </c>
      <c r="H223" t="s">
        <v>10</v>
      </c>
      <c r="I223" s="2">
        <f t="shared" si="13"/>
        <v>0.84204345273047565</v>
      </c>
      <c r="K223">
        <v>0.27776631400000001</v>
      </c>
      <c r="L223" s="1">
        <v>1.12E-2</v>
      </c>
      <c r="M223" s="2"/>
      <c r="N223">
        <v>6.8254833000000001E-2</v>
      </c>
      <c r="O223" s="1">
        <v>1.25E-3</v>
      </c>
    </row>
    <row r="224" spans="1:15" hidden="1" x14ac:dyDescent="0.3">
      <c r="A224" t="s">
        <v>8</v>
      </c>
      <c r="B224">
        <v>2005</v>
      </c>
      <c r="C224" t="s">
        <v>19</v>
      </c>
      <c r="D224">
        <v>2399</v>
      </c>
      <c r="E224">
        <v>2068</v>
      </c>
      <c r="F224">
        <v>331</v>
      </c>
      <c r="G224" t="s">
        <v>10</v>
      </c>
      <c r="H224" t="s">
        <v>10</v>
      </c>
      <c r="I224" s="2">
        <f t="shared" si="13"/>
        <v>0.86202584410170902</v>
      </c>
      <c r="K224">
        <v>0.27776631400000001</v>
      </c>
      <c r="L224" s="1">
        <v>1.12E-2</v>
      </c>
      <c r="M224" s="2"/>
      <c r="N224">
        <v>6.8254833000000001E-2</v>
      </c>
      <c r="O224" s="1">
        <v>1.25E-3</v>
      </c>
    </row>
    <row r="225" spans="1:15" hidden="1" x14ac:dyDescent="0.3">
      <c r="A225" t="s">
        <v>8</v>
      </c>
      <c r="B225">
        <v>2006</v>
      </c>
      <c r="C225" t="s">
        <v>19</v>
      </c>
      <c r="D225">
        <v>974</v>
      </c>
      <c r="E225">
        <v>731</v>
      </c>
      <c r="F225">
        <v>243</v>
      </c>
      <c r="G225">
        <v>93</v>
      </c>
      <c r="H225">
        <v>150</v>
      </c>
      <c r="I225" s="2">
        <f t="shared" si="13"/>
        <v>0.75051334702258732</v>
      </c>
      <c r="J225" s="2">
        <f>G225/F225</f>
        <v>0.38271604938271603</v>
      </c>
      <c r="K225">
        <v>0.27776631400000001</v>
      </c>
      <c r="L225" s="1">
        <v>1.12E-2</v>
      </c>
      <c r="M225" s="2">
        <f t="shared" ref="M225:M285" si="14">G225/D225</f>
        <v>9.5482546201232033E-2</v>
      </c>
      <c r="N225">
        <v>6.8254833000000001E-2</v>
      </c>
      <c r="O225" s="1">
        <v>1.25E-3</v>
      </c>
    </row>
    <row r="226" spans="1:15" hidden="1" x14ac:dyDescent="0.3">
      <c r="A226" t="s">
        <v>8</v>
      </c>
      <c r="B226">
        <v>2007</v>
      </c>
      <c r="C226" t="s">
        <v>19</v>
      </c>
      <c r="D226">
        <v>2121</v>
      </c>
      <c r="E226">
        <v>1791</v>
      </c>
      <c r="F226">
        <v>330</v>
      </c>
      <c r="G226">
        <v>77</v>
      </c>
      <c r="H226">
        <v>253</v>
      </c>
      <c r="I226" s="2">
        <f t="shared" si="13"/>
        <v>0.84441301272984437</v>
      </c>
      <c r="J226" s="2">
        <f t="shared" ref="J226:J240" si="15">G226/F226</f>
        <v>0.23333333333333334</v>
      </c>
      <c r="K226">
        <v>0.27776631400000001</v>
      </c>
      <c r="L226" s="1">
        <v>1.12E-2</v>
      </c>
      <c r="M226" s="2">
        <f t="shared" si="14"/>
        <v>3.6303630363036306E-2</v>
      </c>
      <c r="N226">
        <v>6.8254833000000001E-2</v>
      </c>
      <c r="O226" s="1">
        <v>1.25E-3</v>
      </c>
    </row>
    <row r="227" spans="1:15" hidden="1" x14ac:dyDescent="0.3">
      <c r="A227" t="s">
        <v>8</v>
      </c>
      <c r="B227">
        <v>2008</v>
      </c>
      <c r="C227" t="s">
        <v>19</v>
      </c>
      <c r="D227">
        <v>1254</v>
      </c>
      <c r="E227">
        <v>979</v>
      </c>
      <c r="F227">
        <v>275</v>
      </c>
      <c r="G227">
        <v>55</v>
      </c>
      <c r="H227">
        <v>220</v>
      </c>
      <c r="I227" s="2">
        <f t="shared" si="13"/>
        <v>0.7807017543859649</v>
      </c>
      <c r="J227" s="2">
        <f t="shared" si="15"/>
        <v>0.2</v>
      </c>
      <c r="K227">
        <v>0.27776631400000001</v>
      </c>
      <c r="L227" s="1">
        <v>1.12E-2</v>
      </c>
      <c r="M227" s="2">
        <f t="shared" si="14"/>
        <v>4.3859649122807015E-2</v>
      </c>
      <c r="N227">
        <v>6.8254833000000001E-2</v>
      </c>
      <c r="O227" s="1">
        <v>1.25E-3</v>
      </c>
    </row>
    <row r="228" spans="1:15" hidden="1" x14ac:dyDescent="0.3">
      <c r="A228" t="s">
        <v>8</v>
      </c>
      <c r="B228">
        <v>2009</v>
      </c>
      <c r="C228" t="s">
        <v>19</v>
      </c>
      <c r="D228">
        <v>721</v>
      </c>
      <c r="E228">
        <v>603</v>
      </c>
      <c r="F228">
        <v>118</v>
      </c>
      <c r="G228">
        <v>51</v>
      </c>
      <c r="H228">
        <v>67</v>
      </c>
      <c r="I228" s="2">
        <f t="shared" si="13"/>
        <v>0.83633841886269067</v>
      </c>
      <c r="J228" s="2">
        <f t="shared" si="15"/>
        <v>0.43220338983050849</v>
      </c>
      <c r="K228">
        <v>0.27776631400000001</v>
      </c>
      <c r="L228" s="1">
        <v>1.12E-2</v>
      </c>
      <c r="M228" s="2">
        <f t="shared" si="14"/>
        <v>7.0735090152565877E-2</v>
      </c>
      <c r="N228">
        <v>6.8254833000000001E-2</v>
      </c>
      <c r="O228" s="1">
        <v>1.25E-3</v>
      </c>
    </row>
    <row r="229" spans="1:15" hidden="1" x14ac:dyDescent="0.3">
      <c r="A229" t="s">
        <v>8</v>
      </c>
      <c r="B229">
        <v>2010</v>
      </c>
      <c r="C229" t="s">
        <v>19</v>
      </c>
      <c r="D229">
        <v>749</v>
      </c>
      <c r="E229">
        <v>588</v>
      </c>
      <c r="F229">
        <v>161</v>
      </c>
      <c r="G229">
        <v>70</v>
      </c>
      <c r="H229">
        <v>91</v>
      </c>
      <c r="I229" s="2">
        <f t="shared" si="13"/>
        <v>0.78504672897196259</v>
      </c>
      <c r="J229" s="2">
        <f t="shared" si="15"/>
        <v>0.43478260869565216</v>
      </c>
      <c r="K229">
        <v>0.27776631400000001</v>
      </c>
      <c r="L229" s="1">
        <v>1.12E-2</v>
      </c>
      <c r="M229" s="2">
        <f t="shared" si="14"/>
        <v>9.3457943925233641E-2</v>
      </c>
      <c r="N229">
        <v>6.8254833000000001E-2</v>
      </c>
      <c r="O229" s="1">
        <v>1.25E-3</v>
      </c>
    </row>
    <row r="230" spans="1:15" hidden="1" x14ac:dyDescent="0.3">
      <c r="A230" t="s">
        <v>8</v>
      </c>
      <c r="B230">
        <v>2011</v>
      </c>
      <c r="C230" t="s">
        <v>19</v>
      </c>
      <c r="D230">
        <v>376</v>
      </c>
      <c r="E230">
        <v>303</v>
      </c>
      <c r="F230">
        <v>73</v>
      </c>
      <c r="G230">
        <v>16</v>
      </c>
      <c r="H230">
        <v>57</v>
      </c>
      <c r="I230" s="2">
        <f t="shared" si="13"/>
        <v>0.80585106382978722</v>
      </c>
      <c r="J230" s="2">
        <f t="shared" si="15"/>
        <v>0.21917808219178081</v>
      </c>
      <c r="K230">
        <v>0.27776631400000001</v>
      </c>
      <c r="L230" s="1">
        <v>1.12E-2</v>
      </c>
      <c r="M230" s="2">
        <f t="shared" si="14"/>
        <v>4.2553191489361701E-2</v>
      </c>
      <c r="N230">
        <v>6.8254833000000001E-2</v>
      </c>
      <c r="O230" s="1">
        <v>1.25E-3</v>
      </c>
    </row>
    <row r="231" spans="1:15" hidden="1" x14ac:dyDescent="0.3">
      <c r="A231" t="s">
        <v>8</v>
      </c>
      <c r="B231">
        <v>2012</v>
      </c>
      <c r="C231" t="s">
        <v>19</v>
      </c>
      <c r="D231">
        <v>895</v>
      </c>
      <c r="E231">
        <v>682</v>
      </c>
      <c r="F231">
        <v>213</v>
      </c>
      <c r="G231">
        <v>43</v>
      </c>
      <c r="H231">
        <v>170</v>
      </c>
      <c r="I231" s="2">
        <f t="shared" si="13"/>
        <v>0.76201117318435752</v>
      </c>
      <c r="J231" s="2">
        <f t="shared" si="15"/>
        <v>0.20187793427230047</v>
      </c>
      <c r="K231">
        <v>0.27776631400000001</v>
      </c>
      <c r="L231" s="1">
        <v>1.12E-2</v>
      </c>
      <c r="M231" s="2">
        <f t="shared" si="14"/>
        <v>4.8044692737430165E-2</v>
      </c>
      <c r="N231">
        <v>6.8254833000000001E-2</v>
      </c>
      <c r="O231" s="1">
        <v>1.25E-3</v>
      </c>
    </row>
    <row r="232" spans="1:15" hidden="1" x14ac:dyDescent="0.3">
      <c r="A232" t="s">
        <v>8</v>
      </c>
      <c r="B232">
        <v>2013</v>
      </c>
      <c r="C232" t="s">
        <v>19</v>
      </c>
      <c r="D232">
        <v>534</v>
      </c>
      <c r="E232">
        <v>456</v>
      </c>
      <c r="F232">
        <v>78</v>
      </c>
      <c r="G232">
        <v>19</v>
      </c>
      <c r="H232">
        <v>59</v>
      </c>
      <c r="I232" s="2">
        <f t="shared" si="13"/>
        <v>0.8539325842696629</v>
      </c>
      <c r="J232" s="2">
        <f t="shared" si="15"/>
        <v>0.24358974358974358</v>
      </c>
      <c r="K232">
        <v>0.27776631400000001</v>
      </c>
      <c r="L232" s="1">
        <v>1.12E-2</v>
      </c>
      <c r="M232" s="2">
        <f t="shared" si="14"/>
        <v>3.5580524344569285E-2</v>
      </c>
      <c r="N232">
        <v>6.8254833000000001E-2</v>
      </c>
      <c r="O232" s="1">
        <v>1.25E-3</v>
      </c>
    </row>
    <row r="233" spans="1:15" hidden="1" x14ac:dyDescent="0.3">
      <c r="A233" t="s">
        <v>8</v>
      </c>
      <c r="B233">
        <v>2014</v>
      </c>
      <c r="C233" t="s">
        <v>19</v>
      </c>
      <c r="D233">
        <v>714</v>
      </c>
      <c r="E233">
        <v>524</v>
      </c>
      <c r="F233">
        <v>190</v>
      </c>
      <c r="G233">
        <v>27</v>
      </c>
      <c r="H233">
        <v>163</v>
      </c>
      <c r="I233" s="2">
        <f t="shared" si="13"/>
        <v>0.73389355742296913</v>
      </c>
      <c r="J233" s="2">
        <f t="shared" si="15"/>
        <v>0.14210526315789473</v>
      </c>
      <c r="K233">
        <v>0.27776631400000001</v>
      </c>
      <c r="L233" s="1">
        <v>1.12E-2</v>
      </c>
      <c r="M233" s="2">
        <f t="shared" si="14"/>
        <v>3.7815126050420166E-2</v>
      </c>
      <c r="N233">
        <v>6.8254833000000001E-2</v>
      </c>
      <c r="O233" s="1">
        <v>1.25E-3</v>
      </c>
    </row>
    <row r="234" spans="1:15" hidden="1" x14ac:dyDescent="0.3">
      <c r="A234" t="s">
        <v>8</v>
      </c>
      <c r="B234">
        <v>2015</v>
      </c>
      <c r="C234" t="s">
        <v>19</v>
      </c>
      <c r="D234">
        <v>563</v>
      </c>
      <c r="E234">
        <v>464</v>
      </c>
      <c r="F234">
        <v>99</v>
      </c>
      <c r="G234">
        <v>22</v>
      </c>
      <c r="H234">
        <v>77</v>
      </c>
      <c r="I234" s="2">
        <f t="shared" si="13"/>
        <v>0.82415630550621666</v>
      </c>
      <c r="J234" s="2">
        <f t="shared" si="15"/>
        <v>0.22222222222222221</v>
      </c>
      <c r="K234">
        <v>0.27776631400000001</v>
      </c>
      <c r="L234" s="1">
        <v>1.12E-2</v>
      </c>
      <c r="M234" s="2">
        <f t="shared" si="14"/>
        <v>3.9076376554174071E-2</v>
      </c>
      <c r="N234">
        <v>6.8254833000000001E-2</v>
      </c>
      <c r="O234" s="1">
        <v>1.25E-3</v>
      </c>
    </row>
    <row r="235" spans="1:15" hidden="1" x14ac:dyDescent="0.3">
      <c r="A235" t="s">
        <v>8</v>
      </c>
      <c r="B235">
        <v>2016</v>
      </c>
      <c r="C235" t="s">
        <v>19</v>
      </c>
      <c r="D235">
        <v>901</v>
      </c>
      <c r="E235">
        <v>720</v>
      </c>
      <c r="F235">
        <v>181</v>
      </c>
      <c r="G235">
        <v>81</v>
      </c>
      <c r="H235">
        <v>100</v>
      </c>
      <c r="I235" s="2">
        <f t="shared" si="13"/>
        <v>0.79911209766925639</v>
      </c>
      <c r="J235" s="2">
        <f t="shared" si="15"/>
        <v>0.44751381215469616</v>
      </c>
      <c r="K235">
        <v>0.27776631400000001</v>
      </c>
      <c r="L235" s="1">
        <v>1.12E-2</v>
      </c>
      <c r="M235" s="2">
        <f t="shared" si="14"/>
        <v>8.990011098779134E-2</v>
      </c>
      <c r="N235">
        <v>6.8254833000000001E-2</v>
      </c>
      <c r="O235" s="1">
        <v>1.25E-3</v>
      </c>
    </row>
    <row r="236" spans="1:15" hidden="1" x14ac:dyDescent="0.3">
      <c r="A236" t="s">
        <v>8</v>
      </c>
      <c r="B236">
        <v>2017</v>
      </c>
      <c r="C236" t="s">
        <v>19</v>
      </c>
      <c r="D236">
        <v>841</v>
      </c>
      <c r="E236">
        <v>589</v>
      </c>
      <c r="F236">
        <v>252</v>
      </c>
      <c r="G236">
        <v>61</v>
      </c>
      <c r="H236">
        <v>191</v>
      </c>
      <c r="I236" s="2">
        <f t="shared" si="13"/>
        <v>0.70035671819262779</v>
      </c>
      <c r="J236" s="2">
        <f t="shared" si="15"/>
        <v>0.24206349206349206</v>
      </c>
      <c r="K236">
        <v>0.27776631400000001</v>
      </c>
      <c r="L236" s="1">
        <v>1.12E-2</v>
      </c>
      <c r="M236" s="2">
        <f t="shared" si="14"/>
        <v>7.2532699167657547E-2</v>
      </c>
      <c r="N236">
        <v>6.8254833000000001E-2</v>
      </c>
      <c r="O236" s="1">
        <v>1.25E-3</v>
      </c>
    </row>
    <row r="237" spans="1:15" hidden="1" x14ac:dyDescent="0.3">
      <c r="A237" t="s">
        <v>8</v>
      </c>
      <c r="B237">
        <v>2018</v>
      </c>
      <c r="C237" t="s">
        <v>19</v>
      </c>
      <c r="D237">
        <v>723</v>
      </c>
      <c r="E237">
        <v>364</v>
      </c>
      <c r="F237">
        <v>359</v>
      </c>
      <c r="G237">
        <v>72</v>
      </c>
      <c r="H237">
        <v>287</v>
      </c>
      <c r="I237" s="2">
        <f t="shared" si="13"/>
        <v>0.50345781466113415</v>
      </c>
      <c r="J237" s="2">
        <f t="shared" si="15"/>
        <v>0.20055710306406685</v>
      </c>
      <c r="K237">
        <v>0.27776631400000001</v>
      </c>
      <c r="L237" s="1">
        <v>1.12E-2</v>
      </c>
      <c r="M237" s="2">
        <f t="shared" si="14"/>
        <v>9.9585062240663894E-2</v>
      </c>
      <c r="N237">
        <v>6.8254833000000001E-2</v>
      </c>
      <c r="O237" s="1">
        <v>1.25E-3</v>
      </c>
    </row>
    <row r="238" spans="1:15" hidden="1" x14ac:dyDescent="0.3">
      <c r="A238" t="s">
        <v>8</v>
      </c>
      <c r="B238">
        <v>2019</v>
      </c>
      <c r="C238" t="s">
        <v>19</v>
      </c>
      <c r="D238">
        <v>936</v>
      </c>
      <c r="E238">
        <v>444</v>
      </c>
      <c r="F238">
        <v>492</v>
      </c>
      <c r="G238">
        <v>141</v>
      </c>
      <c r="H238">
        <v>351</v>
      </c>
      <c r="I238" s="2">
        <f t="shared" si="13"/>
        <v>0.47435897435897434</v>
      </c>
      <c r="J238" s="2">
        <f t="shared" si="15"/>
        <v>0.28658536585365851</v>
      </c>
      <c r="K238">
        <v>0.27776631400000001</v>
      </c>
      <c r="L238" s="1">
        <v>1.12E-2</v>
      </c>
      <c r="M238" s="2">
        <f t="shared" si="14"/>
        <v>0.15064102564102563</v>
      </c>
      <c r="N238">
        <v>6.8254833000000001E-2</v>
      </c>
      <c r="O238" s="1">
        <v>1.25E-3</v>
      </c>
    </row>
    <row r="239" spans="1:15" hidden="1" x14ac:dyDescent="0.3">
      <c r="A239" t="s">
        <v>8</v>
      </c>
      <c r="B239">
        <v>2020</v>
      </c>
      <c r="C239" t="s">
        <v>19</v>
      </c>
      <c r="D239">
        <v>375</v>
      </c>
      <c r="E239">
        <v>141</v>
      </c>
      <c r="F239" s="2">
        <f>SUM(G239:H239)</f>
        <v>234</v>
      </c>
      <c r="G239">
        <v>41</v>
      </c>
      <c r="H239">
        <v>193</v>
      </c>
      <c r="I239" s="2">
        <f t="shared" si="13"/>
        <v>0.376</v>
      </c>
      <c r="J239" s="2">
        <f t="shared" si="15"/>
        <v>0.1752136752136752</v>
      </c>
      <c r="K239" s="2">
        <f>AVERAGE(J$218:J239)</f>
        <v>0.27092947166838272</v>
      </c>
      <c r="L239" s="1">
        <v>1.1073054894255563E-2</v>
      </c>
      <c r="M239" s="2">
        <f t="shared" si="14"/>
        <v>0.10933333333333334</v>
      </c>
      <c r="N239" s="2">
        <f>AVERAGE(M$218:M239)</f>
        <v>7.0993400154086811E-2</v>
      </c>
      <c r="O239" s="1">
        <v>1.2757430094507451E-3</v>
      </c>
    </row>
    <row r="240" spans="1:15" hidden="1" x14ac:dyDescent="0.3">
      <c r="A240" t="s">
        <v>8</v>
      </c>
      <c r="B240">
        <v>2021</v>
      </c>
      <c r="C240" t="s">
        <v>19</v>
      </c>
      <c r="D240">
        <v>712</v>
      </c>
      <c r="E240">
        <v>322</v>
      </c>
      <c r="F240" s="2">
        <f>SUM(G240:H240)</f>
        <v>390</v>
      </c>
      <c r="G240">
        <v>105</v>
      </c>
      <c r="H240">
        <v>285</v>
      </c>
      <c r="I240" s="2">
        <f t="shared" si="13"/>
        <v>0.45224719101123595</v>
      </c>
      <c r="J240" s="2">
        <f t="shared" si="15"/>
        <v>0.26923076923076922</v>
      </c>
      <c r="K240" s="2">
        <f>AVERAGE(J$218:J240)</f>
        <v>0.27082330276603189</v>
      </c>
      <c r="L240" s="1">
        <v>1.0294672343212272E-2</v>
      </c>
      <c r="M240" s="2">
        <f t="shared" si="14"/>
        <v>0.14747191011235955</v>
      </c>
      <c r="N240" s="2">
        <f>AVERAGE(M$218:M240)</f>
        <v>7.5773307026478859E-2</v>
      </c>
      <c r="O240" s="1">
        <v>1.5744499941473303E-3</v>
      </c>
    </row>
    <row r="241" spans="1:15" hidden="1" x14ac:dyDescent="0.3">
      <c r="A241" t="s">
        <v>8</v>
      </c>
      <c r="B241">
        <v>2022</v>
      </c>
      <c r="C241" t="s">
        <v>19</v>
      </c>
      <c r="D241">
        <v>1299</v>
      </c>
      <c r="E241">
        <v>768</v>
      </c>
      <c r="F241" s="2">
        <f>SUM(G241:H241)</f>
        <v>531</v>
      </c>
      <c r="G241">
        <v>169</v>
      </c>
      <c r="H241">
        <v>362</v>
      </c>
      <c r="I241" s="2">
        <f t="shared" si="13"/>
        <v>0.59122401847575057</v>
      </c>
      <c r="J241" s="2">
        <f t="shared" ref="J241" si="16">G241/F241</f>
        <v>0.31826741996233521</v>
      </c>
      <c r="K241" s="2">
        <f>AVERAGE(J$218:J241)</f>
        <v>0.2736141331893438</v>
      </c>
      <c r="L241" s="1">
        <v>9.0839925813315375E-3</v>
      </c>
      <c r="M241" s="2">
        <f>G241/D241</f>
        <v>0.13010007698229406</v>
      </c>
      <c r="N241" s="2">
        <f>AVERAGE(M$218:M241)</f>
        <v>7.896899937682092E-2</v>
      </c>
      <c r="O241" s="1">
        <v>1.389821315400469E-3</v>
      </c>
    </row>
    <row r="242" spans="1:15" hidden="1" x14ac:dyDescent="0.3">
      <c r="A242" t="s">
        <v>8</v>
      </c>
      <c r="B242">
        <v>1999</v>
      </c>
      <c r="C242" t="s">
        <v>20</v>
      </c>
      <c r="D242">
        <v>748</v>
      </c>
      <c r="E242">
        <v>689</v>
      </c>
      <c r="F242">
        <v>59</v>
      </c>
      <c r="G242" t="s">
        <v>10</v>
      </c>
      <c r="H242" t="s">
        <v>10</v>
      </c>
      <c r="I242" s="2">
        <f t="shared" si="13"/>
        <v>0.92112299465240643</v>
      </c>
      <c r="K242">
        <v>0.73068103799999995</v>
      </c>
      <c r="L242" s="1">
        <v>1.43E-2</v>
      </c>
      <c r="M242" s="2"/>
      <c r="N242">
        <v>0.235428473</v>
      </c>
      <c r="O242" s="1">
        <v>1.32E-2</v>
      </c>
    </row>
    <row r="243" spans="1:15" hidden="1" x14ac:dyDescent="0.3">
      <c r="A243" t="s">
        <v>8</v>
      </c>
      <c r="B243">
        <v>2000</v>
      </c>
      <c r="C243" t="s">
        <v>20</v>
      </c>
      <c r="D243">
        <v>1756</v>
      </c>
      <c r="E243">
        <v>1670</v>
      </c>
      <c r="F243">
        <v>86</v>
      </c>
      <c r="G243" t="s">
        <v>10</v>
      </c>
      <c r="H243" t="s">
        <v>10</v>
      </c>
      <c r="I243" s="2">
        <f t="shared" si="13"/>
        <v>0.95102505694760819</v>
      </c>
      <c r="K243">
        <v>0.73068103799999995</v>
      </c>
      <c r="L243" s="1">
        <v>1.43E-2</v>
      </c>
      <c r="M243" s="2"/>
      <c r="N243">
        <v>0.235428473</v>
      </c>
      <c r="O243" s="1">
        <v>1.32E-2</v>
      </c>
    </row>
    <row r="244" spans="1:15" hidden="1" x14ac:dyDescent="0.3">
      <c r="A244" t="s">
        <v>8</v>
      </c>
      <c r="B244">
        <v>2001</v>
      </c>
      <c r="C244" t="s">
        <v>20</v>
      </c>
      <c r="D244">
        <v>1756</v>
      </c>
      <c r="E244">
        <v>1662</v>
      </c>
      <c r="F244">
        <v>94</v>
      </c>
      <c r="G244" t="s">
        <v>10</v>
      </c>
      <c r="H244" t="s">
        <v>10</v>
      </c>
      <c r="I244" s="2">
        <f t="shared" si="13"/>
        <v>0.94646924829157175</v>
      </c>
      <c r="K244">
        <v>0.73068103799999995</v>
      </c>
      <c r="L244" s="1">
        <v>1.43E-2</v>
      </c>
      <c r="M244" s="2"/>
      <c r="N244">
        <v>0.235428473</v>
      </c>
      <c r="O244" s="1">
        <v>1.32E-2</v>
      </c>
    </row>
    <row r="245" spans="1:15" hidden="1" x14ac:dyDescent="0.3">
      <c r="A245" t="s">
        <v>8</v>
      </c>
      <c r="B245">
        <v>2002</v>
      </c>
      <c r="C245" t="s">
        <v>20</v>
      </c>
      <c r="D245">
        <v>1719</v>
      </c>
      <c r="E245">
        <v>1543</v>
      </c>
      <c r="F245">
        <v>176</v>
      </c>
      <c r="G245" t="s">
        <v>10</v>
      </c>
      <c r="H245" t="s">
        <v>10</v>
      </c>
      <c r="I245" s="2">
        <f t="shared" si="13"/>
        <v>0.89761489237929026</v>
      </c>
      <c r="K245">
        <v>0.73068103799999995</v>
      </c>
      <c r="L245" s="1">
        <v>1.43E-2</v>
      </c>
      <c r="M245" s="2"/>
      <c r="N245">
        <v>0.235428473</v>
      </c>
      <c r="O245" s="1">
        <v>1.32E-2</v>
      </c>
    </row>
    <row r="246" spans="1:15" hidden="1" x14ac:dyDescent="0.3">
      <c r="A246" t="s">
        <v>8</v>
      </c>
      <c r="B246">
        <v>2003</v>
      </c>
      <c r="C246" t="s">
        <v>20</v>
      </c>
      <c r="D246">
        <v>1548</v>
      </c>
      <c r="E246">
        <v>1372</v>
      </c>
      <c r="F246">
        <v>176</v>
      </c>
      <c r="G246" t="s">
        <v>10</v>
      </c>
      <c r="H246" t="s">
        <v>10</v>
      </c>
      <c r="I246" s="2">
        <f t="shared" si="13"/>
        <v>0.8863049095607235</v>
      </c>
      <c r="K246">
        <v>0.73068103799999995</v>
      </c>
      <c r="L246" s="1">
        <v>1.43E-2</v>
      </c>
      <c r="M246" s="2"/>
      <c r="N246">
        <v>0.235428473</v>
      </c>
      <c r="O246" s="1">
        <v>1.32E-2</v>
      </c>
    </row>
    <row r="247" spans="1:15" hidden="1" x14ac:dyDescent="0.3">
      <c r="A247" t="s">
        <v>8</v>
      </c>
      <c r="B247">
        <v>2004</v>
      </c>
      <c r="C247" t="s">
        <v>20</v>
      </c>
      <c r="D247">
        <v>1830</v>
      </c>
      <c r="E247">
        <v>1662</v>
      </c>
      <c r="F247">
        <v>168</v>
      </c>
      <c r="G247" t="s">
        <v>10</v>
      </c>
      <c r="H247" t="s">
        <v>10</v>
      </c>
      <c r="I247" s="2">
        <f t="shared" si="13"/>
        <v>0.90819672131147544</v>
      </c>
      <c r="K247">
        <v>0.73068103799999995</v>
      </c>
      <c r="L247" s="1">
        <v>1.43E-2</v>
      </c>
      <c r="M247" s="2"/>
      <c r="N247">
        <v>0.235428473</v>
      </c>
      <c r="O247" s="1">
        <v>1.32E-2</v>
      </c>
    </row>
    <row r="248" spans="1:15" hidden="1" x14ac:dyDescent="0.3">
      <c r="A248" t="s">
        <v>8</v>
      </c>
      <c r="B248">
        <v>2005</v>
      </c>
      <c r="C248" t="s">
        <v>20</v>
      </c>
      <c r="D248">
        <v>1432</v>
      </c>
      <c r="E248">
        <v>1329</v>
      </c>
      <c r="F248">
        <v>103</v>
      </c>
      <c r="G248" t="s">
        <v>10</v>
      </c>
      <c r="H248" t="s">
        <v>10</v>
      </c>
      <c r="I248" s="2">
        <f t="shared" si="13"/>
        <v>0.92807262569832405</v>
      </c>
      <c r="K248">
        <v>0.73068103799999995</v>
      </c>
      <c r="L248" s="1">
        <v>1.43E-2</v>
      </c>
      <c r="M248" s="2"/>
      <c r="N248">
        <v>0.235428473</v>
      </c>
      <c r="O248" s="1">
        <v>1.32E-2</v>
      </c>
    </row>
    <row r="249" spans="1:15" hidden="1" x14ac:dyDescent="0.3">
      <c r="A249" t="s">
        <v>8</v>
      </c>
      <c r="B249">
        <v>2006</v>
      </c>
      <c r="C249" t="s">
        <v>20</v>
      </c>
      <c r="D249">
        <v>1336</v>
      </c>
      <c r="E249">
        <v>1123</v>
      </c>
      <c r="F249">
        <v>213</v>
      </c>
      <c r="G249">
        <v>166</v>
      </c>
      <c r="H249">
        <v>47</v>
      </c>
      <c r="I249" s="2">
        <f t="shared" si="13"/>
        <v>0.84056886227544914</v>
      </c>
      <c r="J249" s="2">
        <f>G249/F249</f>
        <v>0.77934272300469487</v>
      </c>
      <c r="K249">
        <v>0.73068103799999995</v>
      </c>
      <c r="L249" s="1">
        <v>1.43E-2</v>
      </c>
      <c r="M249" s="2">
        <f t="shared" si="14"/>
        <v>0.12425149700598802</v>
      </c>
      <c r="N249">
        <v>0.235428473</v>
      </c>
      <c r="O249" s="1">
        <v>1.32E-2</v>
      </c>
    </row>
    <row r="250" spans="1:15" hidden="1" x14ac:dyDescent="0.3">
      <c r="A250" t="s">
        <v>8</v>
      </c>
      <c r="B250">
        <v>2007</v>
      </c>
      <c r="C250" t="s">
        <v>20</v>
      </c>
      <c r="D250">
        <v>925</v>
      </c>
      <c r="E250">
        <v>678</v>
      </c>
      <c r="F250">
        <v>247</v>
      </c>
      <c r="G250">
        <v>217</v>
      </c>
      <c r="H250">
        <v>30</v>
      </c>
      <c r="I250" s="2">
        <f t="shared" si="13"/>
        <v>0.73297297297297292</v>
      </c>
      <c r="J250" s="2">
        <f t="shared" ref="J250:J264" si="17">G250/F250</f>
        <v>0.87854251012145745</v>
      </c>
      <c r="K250">
        <v>0.73068103799999995</v>
      </c>
      <c r="L250" s="1">
        <v>1.43E-2</v>
      </c>
      <c r="M250" s="2">
        <f t="shared" si="14"/>
        <v>0.23459459459459459</v>
      </c>
      <c r="N250">
        <v>0.235428473</v>
      </c>
      <c r="O250" s="1">
        <v>1.32E-2</v>
      </c>
    </row>
    <row r="251" spans="1:15" hidden="1" x14ac:dyDescent="0.3">
      <c r="A251" t="s">
        <v>8</v>
      </c>
      <c r="B251">
        <v>2008</v>
      </c>
      <c r="C251" t="s">
        <v>20</v>
      </c>
      <c r="D251">
        <v>962</v>
      </c>
      <c r="E251">
        <v>737</v>
      </c>
      <c r="F251">
        <v>225</v>
      </c>
      <c r="G251">
        <v>191</v>
      </c>
      <c r="H251">
        <v>34</v>
      </c>
      <c r="I251" s="2">
        <f t="shared" si="13"/>
        <v>0.76611226611226613</v>
      </c>
      <c r="J251" s="2">
        <f t="shared" si="17"/>
        <v>0.84888888888888892</v>
      </c>
      <c r="K251">
        <v>0.73068103799999995</v>
      </c>
      <c r="L251" s="1">
        <v>1.43E-2</v>
      </c>
      <c r="M251" s="2">
        <f t="shared" si="14"/>
        <v>0.19854469854469856</v>
      </c>
      <c r="N251">
        <v>0.235428473</v>
      </c>
      <c r="O251" s="1">
        <v>1.32E-2</v>
      </c>
    </row>
    <row r="252" spans="1:15" hidden="1" x14ac:dyDescent="0.3">
      <c r="A252" t="s">
        <v>8</v>
      </c>
      <c r="B252">
        <v>2009</v>
      </c>
      <c r="C252" t="s">
        <v>20</v>
      </c>
      <c r="D252">
        <v>1119</v>
      </c>
      <c r="E252">
        <v>887</v>
      </c>
      <c r="F252">
        <v>232</v>
      </c>
      <c r="G252">
        <v>200</v>
      </c>
      <c r="H252">
        <v>32</v>
      </c>
      <c r="I252" s="2">
        <f t="shared" si="13"/>
        <v>0.79267202859696162</v>
      </c>
      <c r="J252" s="2">
        <f t="shared" si="17"/>
        <v>0.86206896551724133</v>
      </c>
      <c r="K252">
        <v>0.73068103799999995</v>
      </c>
      <c r="L252" s="1">
        <v>1.43E-2</v>
      </c>
      <c r="M252" s="2">
        <f t="shared" si="14"/>
        <v>0.17873100983020554</v>
      </c>
      <c r="N252">
        <v>0.235428473</v>
      </c>
      <c r="O252" s="1">
        <v>1.32E-2</v>
      </c>
    </row>
    <row r="253" spans="1:15" hidden="1" x14ac:dyDescent="0.3">
      <c r="A253" t="s">
        <v>8</v>
      </c>
      <c r="B253">
        <v>2010</v>
      </c>
      <c r="C253" t="s">
        <v>20</v>
      </c>
      <c r="D253">
        <v>810</v>
      </c>
      <c r="E253">
        <v>490</v>
      </c>
      <c r="F253">
        <v>320</v>
      </c>
      <c r="G253">
        <v>257</v>
      </c>
      <c r="H253">
        <v>63</v>
      </c>
      <c r="I253" s="2">
        <f t="shared" si="13"/>
        <v>0.60493827160493829</v>
      </c>
      <c r="J253" s="2">
        <f t="shared" si="17"/>
        <v>0.80312499999999998</v>
      </c>
      <c r="K253">
        <v>0.73068103799999995</v>
      </c>
      <c r="L253" s="1">
        <v>1.43E-2</v>
      </c>
      <c r="M253" s="2">
        <f t="shared" si="14"/>
        <v>0.31728395061728393</v>
      </c>
      <c r="N253">
        <v>0.235428473</v>
      </c>
      <c r="O253" s="1">
        <v>1.32E-2</v>
      </c>
    </row>
    <row r="254" spans="1:15" hidden="1" x14ac:dyDescent="0.3">
      <c r="A254" t="s">
        <v>8</v>
      </c>
      <c r="B254">
        <v>2011</v>
      </c>
      <c r="C254" t="s">
        <v>20</v>
      </c>
      <c r="D254">
        <v>594</v>
      </c>
      <c r="E254">
        <v>409</v>
      </c>
      <c r="F254">
        <v>185</v>
      </c>
      <c r="G254">
        <v>115</v>
      </c>
      <c r="H254">
        <v>70</v>
      </c>
      <c r="I254" s="2">
        <f t="shared" si="13"/>
        <v>0.68855218855218858</v>
      </c>
      <c r="J254" s="2">
        <f t="shared" si="17"/>
        <v>0.6216216216216216</v>
      </c>
      <c r="K254">
        <v>0.73068103799999995</v>
      </c>
      <c r="L254" s="1">
        <v>1.43E-2</v>
      </c>
      <c r="M254" s="2">
        <f t="shared" si="14"/>
        <v>0.19360269360269361</v>
      </c>
      <c r="N254">
        <v>0.235428473</v>
      </c>
      <c r="O254" s="1">
        <v>1.32E-2</v>
      </c>
    </row>
    <row r="255" spans="1:15" hidden="1" x14ac:dyDescent="0.3">
      <c r="A255" t="s">
        <v>8</v>
      </c>
      <c r="B255">
        <v>2012</v>
      </c>
      <c r="C255" t="s">
        <v>20</v>
      </c>
      <c r="D255">
        <v>621</v>
      </c>
      <c r="E255">
        <v>502</v>
      </c>
      <c r="F255">
        <v>119</v>
      </c>
      <c r="G255">
        <v>74</v>
      </c>
      <c r="H255">
        <v>45</v>
      </c>
      <c r="I255" s="2">
        <f t="shared" si="13"/>
        <v>0.80837359098228667</v>
      </c>
      <c r="J255" s="2">
        <f t="shared" si="17"/>
        <v>0.62184873949579833</v>
      </c>
      <c r="K255">
        <v>0.73068103799999995</v>
      </c>
      <c r="L255" s="1">
        <v>1.43E-2</v>
      </c>
      <c r="M255" s="2">
        <f t="shared" si="14"/>
        <v>0.11916264090177134</v>
      </c>
      <c r="N255">
        <v>0.235428473</v>
      </c>
      <c r="O255" s="1">
        <v>1.32E-2</v>
      </c>
    </row>
    <row r="256" spans="1:15" hidden="1" x14ac:dyDescent="0.3">
      <c r="A256" t="s">
        <v>8</v>
      </c>
      <c r="B256">
        <v>2013</v>
      </c>
      <c r="C256" t="s">
        <v>20</v>
      </c>
      <c r="D256">
        <v>604</v>
      </c>
      <c r="E256">
        <v>420</v>
      </c>
      <c r="F256">
        <v>184</v>
      </c>
      <c r="G256">
        <v>89</v>
      </c>
      <c r="H256">
        <v>95</v>
      </c>
      <c r="I256" s="2">
        <f t="shared" si="13"/>
        <v>0.69536423841059603</v>
      </c>
      <c r="J256" s="2">
        <f t="shared" si="17"/>
        <v>0.48369565217391303</v>
      </c>
      <c r="K256">
        <v>0.73068103799999995</v>
      </c>
      <c r="L256" s="1">
        <v>1.43E-2</v>
      </c>
      <c r="M256" s="2">
        <f t="shared" si="14"/>
        <v>0.14735099337748345</v>
      </c>
      <c r="N256">
        <v>0.235428473</v>
      </c>
      <c r="O256" s="1">
        <v>1.32E-2</v>
      </c>
    </row>
    <row r="257" spans="1:15" hidden="1" x14ac:dyDescent="0.3">
      <c r="A257" t="s">
        <v>8</v>
      </c>
      <c r="B257">
        <v>2014</v>
      </c>
      <c r="C257" t="s">
        <v>20</v>
      </c>
      <c r="D257">
        <v>794</v>
      </c>
      <c r="E257">
        <v>488</v>
      </c>
      <c r="F257">
        <v>306</v>
      </c>
      <c r="G257">
        <v>222</v>
      </c>
      <c r="H257">
        <v>84</v>
      </c>
      <c r="I257" s="2">
        <f t="shared" si="13"/>
        <v>0.61460957178841313</v>
      </c>
      <c r="J257" s="2">
        <f t="shared" si="17"/>
        <v>0.72549019607843135</v>
      </c>
      <c r="K257">
        <v>0.73068103799999995</v>
      </c>
      <c r="L257" s="1">
        <v>1.43E-2</v>
      </c>
      <c r="M257" s="2">
        <f t="shared" si="14"/>
        <v>0.27959697732997479</v>
      </c>
      <c r="N257">
        <v>0.235428473</v>
      </c>
      <c r="O257" s="1">
        <v>1.32E-2</v>
      </c>
    </row>
    <row r="258" spans="1:15" hidden="1" x14ac:dyDescent="0.3">
      <c r="A258" t="s">
        <v>8</v>
      </c>
      <c r="B258">
        <v>2015</v>
      </c>
      <c r="C258" t="s">
        <v>20</v>
      </c>
      <c r="D258">
        <v>736</v>
      </c>
      <c r="E258">
        <v>550</v>
      </c>
      <c r="F258">
        <v>186</v>
      </c>
      <c r="G258">
        <v>127</v>
      </c>
      <c r="H258">
        <v>59</v>
      </c>
      <c r="I258" s="2">
        <f t="shared" si="13"/>
        <v>0.74728260869565222</v>
      </c>
      <c r="J258" s="2">
        <f t="shared" si="17"/>
        <v>0.68279569892473113</v>
      </c>
      <c r="K258">
        <v>0.73068103799999995</v>
      </c>
      <c r="L258" s="1">
        <v>1.43E-2</v>
      </c>
      <c r="M258" s="2">
        <f t="shared" si="14"/>
        <v>0.17255434782608695</v>
      </c>
      <c r="N258">
        <v>0.235428473</v>
      </c>
      <c r="O258" s="1">
        <v>1.32E-2</v>
      </c>
    </row>
    <row r="259" spans="1:15" hidden="1" x14ac:dyDescent="0.3">
      <c r="A259" t="s">
        <v>8</v>
      </c>
      <c r="B259">
        <v>2016</v>
      </c>
      <c r="C259" t="s">
        <v>20</v>
      </c>
      <c r="D259">
        <v>1017</v>
      </c>
      <c r="E259">
        <v>745</v>
      </c>
      <c r="F259">
        <v>272</v>
      </c>
      <c r="G259">
        <v>188</v>
      </c>
      <c r="H259">
        <v>84</v>
      </c>
      <c r="I259" s="2">
        <f t="shared" si="13"/>
        <v>0.7325467059980334</v>
      </c>
      <c r="J259" s="2">
        <f t="shared" si="17"/>
        <v>0.69117647058823528</v>
      </c>
      <c r="K259">
        <v>0.73068103799999995</v>
      </c>
      <c r="L259" s="1">
        <v>1.43E-2</v>
      </c>
      <c r="M259" s="2">
        <f t="shared" si="14"/>
        <v>0.1848574237954769</v>
      </c>
      <c r="N259">
        <v>0.235428473</v>
      </c>
      <c r="O259" s="1">
        <v>1.32E-2</v>
      </c>
    </row>
    <row r="260" spans="1:15" hidden="1" x14ac:dyDescent="0.3">
      <c r="A260" t="s">
        <v>8</v>
      </c>
      <c r="B260">
        <v>2017</v>
      </c>
      <c r="C260" t="s">
        <v>20</v>
      </c>
      <c r="D260">
        <v>669</v>
      </c>
      <c r="E260">
        <v>398</v>
      </c>
      <c r="F260">
        <v>271</v>
      </c>
      <c r="G260">
        <v>178</v>
      </c>
      <c r="H260">
        <v>93</v>
      </c>
      <c r="I260" s="2">
        <f t="shared" si="13"/>
        <v>0.59491778774289983</v>
      </c>
      <c r="J260" s="2">
        <f t="shared" si="17"/>
        <v>0.65682656826568264</v>
      </c>
      <c r="K260">
        <v>0.73068103799999995</v>
      </c>
      <c r="L260" s="1">
        <v>1.43E-2</v>
      </c>
      <c r="M260" s="2">
        <f t="shared" si="14"/>
        <v>0.26606875934230195</v>
      </c>
      <c r="N260">
        <v>0.235428473</v>
      </c>
      <c r="O260" s="1">
        <v>1.32E-2</v>
      </c>
    </row>
    <row r="261" spans="1:15" hidden="1" x14ac:dyDescent="0.3">
      <c r="A261" t="s">
        <v>8</v>
      </c>
      <c r="B261">
        <v>2018</v>
      </c>
      <c r="C261" t="s">
        <v>20</v>
      </c>
      <c r="D261">
        <v>1046</v>
      </c>
      <c r="E261">
        <v>546</v>
      </c>
      <c r="F261">
        <v>500</v>
      </c>
      <c r="G261">
        <v>355</v>
      </c>
      <c r="H261">
        <v>145</v>
      </c>
      <c r="I261" s="2">
        <f t="shared" si="13"/>
        <v>0.52198852772466542</v>
      </c>
      <c r="J261" s="2">
        <f t="shared" si="17"/>
        <v>0.71</v>
      </c>
      <c r="K261">
        <v>0.73068103799999995</v>
      </c>
      <c r="L261" s="1">
        <v>1.43E-2</v>
      </c>
      <c r="M261" s="2">
        <f t="shared" si="14"/>
        <v>0.33938814531548755</v>
      </c>
      <c r="N261">
        <v>0.235428473</v>
      </c>
      <c r="O261" s="1">
        <v>1.32E-2</v>
      </c>
    </row>
    <row r="262" spans="1:15" hidden="1" x14ac:dyDescent="0.3">
      <c r="A262" t="s">
        <v>8</v>
      </c>
      <c r="B262">
        <v>2019</v>
      </c>
      <c r="C262" t="s">
        <v>20</v>
      </c>
      <c r="D262">
        <v>1837</v>
      </c>
      <c r="E262">
        <v>689</v>
      </c>
      <c r="F262">
        <v>1148</v>
      </c>
      <c r="G262">
        <v>992</v>
      </c>
      <c r="H262">
        <v>156</v>
      </c>
      <c r="I262" s="2">
        <f t="shared" si="13"/>
        <v>0.37506804572672836</v>
      </c>
      <c r="J262" s="2">
        <f t="shared" si="17"/>
        <v>0.86411149825783973</v>
      </c>
      <c r="K262">
        <v>0.73068103799999995</v>
      </c>
      <c r="L262" s="1">
        <v>1.43E-2</v>
      </c>
      <c r="M262" s="2">
        <f t="shared" si="14"/>
        <v>0.54001088731627656</v>
      </c>
      <c r="N262">
        <v>0.235428473</v>
      </c>
      <c r="O262" s="1">
        <v>1.32E-2</v>
      </c>
    </row>
    <row r="263" spans="1:15" hidden="1" x14ac:dyDescent="0.3">
      <c r="A263" t="s">
        <v>8</v>
      </c>
      <c r="B263">
        <v>2020</v>
      </c>
      <c r="C263" t="s">
        <v>20</v>
      </c>
      <c r="D263">
        <v>854</v>
      </c>
      <c r="E263">
        <v>452</v>
      </c>
      <c r="F263" s="2">
        <f>SUM(G263:H263)</f>
        <v>402</v>
      </c>
      <c r="G263">
        <v>268</v>
      </c>
      <c r="H263">
        <v>134</v>
      </c>
      <c r="I263" s="2">
        <f t="shared" si="13"/>
        <v>0.52927400468384078</v>
      </c>
      <c r="J263" s="2">
        <f t="shared" si="17"/>
        <v>0.66666666666666663</v>
      </c>
      <c r="K263" s="2">
        <f>AVERAGE(J$242:J263)</f>
        <v>0.72641341330701337</v>
      </c>
      <c r="L263" s="1">
        <v>1.6067207822710219E-2</v>
      </c>
      <c r="M263" s="2">
        <f t="shared" si="14"/>
        <v>0.31381733021077285</v>
      </c>
      <c r="N263" s="2">
        <f>AVERAGE(M$242:M263)</f>
        <v>0.24065439664073979</v>
      </c>
      <c r="O263" s="1">
        <v>1.2599971166593678E-2</v>
      </c>
    </row>
    <row r="264" spans="1:15" hidden="1" x14ac:dyDescent="0.3">
      <c r="A264" t="s">
        <v>8</v>
      </c>
      <c r="B264">
        <v>2021</v>
      </c>
      <c r="C264" t="s">
        <v>20</v>
      </c>
      <c r="D264">
        <v>734</v>
      </c>
      <c r="E264">
        <v>360</v>
      </c>
      <c r="F264" s="2">
        <f>SUM(G264:H264)</f>
        <v>374</v>
      </c>
      <c r="G264">
        <v>241</v>
      </c>
      <c r="H264">
        <v>133</v>
      </c>
      <c r="I264" s="2">
        <f t="shared" si="13"/>
        <v>0.49046321525885561</v>
      </c>
      <c r="J264" s="2">
        <f t="shared" si="17"/>
        <v>0.64438502673796794</v>
      </c>
      <c r="K264" s="2">
        <f>AVERAGE(J$242:J264)</f>
        <v>0.72128663914644808</v>
      </c>
      <c r="L264" s="1">
        <v>1.2973436293830097E-2</v>
      </c>
      <c r="M264" s="2">
        <f t="shared" si="14"/>
        <v>0.32833787465940056</v>
      </c>
      <c r="N264" s="2">
        <f>AVERAGE(M$242:M264)</f>
        <v>0.24613461401690606</v>
      </c>
      <c r="O264" s="1">
        <v>1.2224592996273164E-2</v>
      </c>
    </row>
    <row r="265" spans="1:15" hidden="1" x14ac:dyDescent="0.3">
      <c r="A265" t="s">
        <v>8</v>
      </c>
      <c r="B265">
        <v>2022</v>
      </c>
      <c r="C265" t="s">
        <v>20</v>
      </c>
      <c r="D265">
        <v>664</v>
      </c>
      <c r="E265">
        <v>337</v>
      </c>
      <c r="F265" s="2">
        <f>SUM(G265:H265)</f>
        <v>327</v>
      </c>
      <c r="G265">
        <v>211</v>
      </c>
      <c r="H265">
        <v>116</v>
      </c>
      <c r="I265" s="2">
        <f t="shared" si="13"/>
        <v>0.50753012048192769</v>
      </c>
      <c r="J265" s="2">
        <f t="shared" ref="J265" si="18">G265/F265</f>
        <v>0.64525993883792054</v>
      </c>
      <c r="K265" s="2">
        <f>AVERAGE(J$242:J265)</f>
        <v>0.71681448030477002</v>
      </c>
      <c r="L265" s="1">
        <v>1.1448326153656319E-2</v>
      </c>
      <c r="M265" s="2">
        <f t="shared" si="14"/>
        <v>0.31777108433734941</v>
      </c>
      <c r="N265" s="2">
        <f>AVERAGE(M$242:M265)</f>
        <v>0.25034852403575564</v>
      </c>
      <c r="O265" s="1">
        <v>1.07874501165732E-2</v>
      </c>
    </row>
    <row r="266" spans="1:15" hidden="1" x14ac:dyDescent="0.3">
      <c r="A266" t="s">
        <v>8</v>
      </c>
      <c r="B266">
        <v>1999</v>
      </c>
      <c r="C266" t="s">
        <v>21</v>
      </c>
      <c r="D266">
        <v>0</v>
      </c>
      <c r="E266">
        <v>0</v>
      </c>
      <c r="F266">
        <v>0</v>
      </c>
      <c r="G266">
        <v>0</v>
      </c>
      <c r="H266">
        <v>0</v>
      </c>
      <c r="I266" s="2"/>
      <c r="M266" s="2"/>
    </row>
    <row r="267" spans="1:15" hidden="1" x14ac:dyDescent="0.3">
      <c r="A267" t="s">
        <v>8</v>
      </c>
      <c r="B267">
        <v>2000</v>
      </c>
      <c r="C267" t="s">
        <v>21</v>
      </c>
      <c r="D267">
        <v>0</v>
      </c>
      <c r="E267">
        <v>0</v>
      </c>
      <c r="F267">
        <v>0</v>
      </c>
      <c r="G267">
        <v>0</v>
      </c>
      <c r="H267">
        <v>0</v>
      </c>
      <c r="I267" s="2"/>
      <c r="M267" s="2"/>
    </row>
    <row r="268" spans="1:15" hidden="1" x14ac:dyDescent="0.3">
      <c r="A268" t="s">
        <v>8</v>
      </c>
      <c r="B268">
        <v>2001</v>
      </c>
      <c r="C268" t="s">
        <v>21</v>
      </c>
      <c r="D268">
        <v>0</v>
      </c>
      <c r="E268">
        <v>0</v>
      </c>
      <c r="F268">
        <v>0</v>
      </c>
      <c r="G268">
        <v>0</v>
      </c>
      <c r="H268">
        <v>0</v>
      </c>
      <c r="I268" s="2"/>
      <c r="M268" s="2"/>
    </row>
    <row r="269" spans="1:15" hidden="1" x14ac:dyDescent="0.3">
      <c r="A269" t="s">
        <v>8</v>
      </c>
      <c r="B269">
        <v>2002</v>
      </c>
      <c r="C269" t="s">
        <v>21</v>
      </c>
      <c r="D269">
        <v>0</v>
      </c>
      <c r="E269">
        <v>0</v>
      </c>
      <c r="F269">
        <v>0</v>
      </c>
      <c r="G269">
        <v>0</v>
      </c>
      <c r="H269">
        <v>0</v>
      </c>
      <c r="I269" s="2"/>
      <c r="M269" s="2"/>
    </row>
    <row r="270" spans="1:15" hidden="1" x14ac:dyDescent="0.3">
      <c r="A270" t="s">
        <v>8</v>
      </c>
      <c r="B270">
        <v>2003</v>
      </c>
      <c r="C270" t="s">
        <v>21</v>
      </c>
      <c r="D270">
        <v>0</v>
      </c>
      <c r="E270">
        <v>0</v>
      </c>
      <c r="F270">
        <v>0</v>
      </c>
      <c r="G270">
        <v>0</v>
      </c>
      <c r="H270">
        <v>0</v>
      </c>
      <c r="I270" s="2"/>
      <c r="M270" s="2"/>
    </row>
    <row r="271" spans="1:15" hidden="1" x14ac:dyDescent="0.3">
      <c r="A271" t="s">
        <v>8</v>
      </c>
      <c r="B271">
        <v>2004</v>
      </c>
      <c r="C271" t="s">
        <v>21</v>
      </c>
      <c r="D271">
        <v>0</v>
      </c>
      <c r="E271">
        <v>0</v>
      </c>
      <c r="F271">
        <v>0</v>
      </c>
      <c r="G271">
        <v>0</v>
      </c>
      <c r="H271">
        <v>0</v>
      </c>
      <c r="I271" s="2"/>
      <c r="M271" s="2"/>
    </row>
    <row r="272" spans="1:15" hidden="1" x14ac:dyDescent="0.3">
      <c r="A272" t="s">
        <v>8</v>
      </c>
      <c r="B272">
        <v>2005</v>
      </c>
      <c r="C272" t="s">
        <v>21</v>
      </c>
      <c r="D272">
        <v>0</v>
      </c>
      <c r="E272">
        <v>0</v>
      </c>
      <c r="F272">
        <v>0</v>
      </c>
      <c r="G272">
        <v>0</v>
      </c>
      <c r="H272">
        <v>0</v>
      </c>
      <c r="I272" s="2"/>
      <c r="M272" s="2"/>
    </row>
    <row r="273" spans="1:14" hidden="1" x14ac:dyDescent="0.3">
      <c r="A273" t="s">
        <v>8</v>
      </c>
      <c r="B273">
        <v>2006</v>
      </c>
      <c r="C273" t="s">
        <v>21</v>
      </c>
      <c r="D273">
        <v>0</v>
      </c>
      <c r="E273">
        <v>0</v>
      </c>
      <c r="F273">
        <v>0</v>
      </c>
      <c r="G273">
        <v>0</v>
      </c>
      <c r="H273">
        <v>0</v>
      </c>
      <c r="I273" s="2"/>
      <c r="M273" s="2"/>
    </row>
    <row r="274" spans="1:14" hidden="1" x14ac:dyDescent="0.3">
      <c r="A274" t="s">
        <v>8</v>
      </c>
      <c r="B274">
        <v>2007</v>
      </c>
      <c r="C274" t="s">
        <v>21</v>
      </c>
      <c r="D274">
        <v>0</v>
      </c>
      <c r="E274">
        <v>0</v>
      </c>
      <c r="F274">
        <v>0</v>
      </c>
      <c r="G274">
        <v>0</v>
      </c>
      <c r="H274">
        <v>0</v>
      </c>
      <c r="I274" s="2"/>
      <c r="M274" s="2"/>
    </row>
    <row r="275" spans="1:14" hidden="1" x14ac:dyDescent="0.3">
      <c r="A275" t="s">
        <v>8</v>
      </c>
      <c r="B275">
        <v>2008</v>
      </c>
      <c r="C275" t="s">
        <v>21</v>
      </c>
      <c r="D275">
        <v>0</v>
      </c>
      <c r="E275">
        <v>0</v>
      </c>
      <c r="F275">
        <v>0</v>
      </c>
      <c r="G275">
        <v>0</v>
      </c>
      <c r="H275">
        <v>0</v>
      </c>
      <c r="I275" s="2"/>
      <c r="M275" s="2"/>
    </row>
    <row r="276" spans="1:14" hidden="1" x14ac:dyDescent="0.3">
      <c r="A276" t="s">
        <v>8</v>
      </c>
      <c r="B276">
        <v>2009</v>
      </c>
      <c r="C276" t="s">
        <v>21</v>
      </c>
      <c r="D276">
        <v>2</v>
      </c>
      <c r="E276">
        <v>2</v>
      </c>
      <c r="F276">
        <v>0</v>
      </c>
      <c r="G276">
        <v>0</v>
      </c>
      <c r="H276">
        <v>0</v>
      </c>
      <c r="I276" s="2">
        <f t="shared" si="13"/>
        <v>1</v>
      </c>
      <c r="M276" s="2">
        <f t="shared" si="14"/>
        <v>0</v>
      </c>
    </row>
    <row r="277" spans="1:14" hidden="1" x14ac:dyDescent="0.3">
      <c r="A277" t="s">
        <v>8</v>
      </c>
      <c r="B277">
        <v>2010</v>
      </c>
      <c r="C277" t="s">
        <v>21</v>
      </c>
      <c r="D277">
        <v>0</v>
      </c>
      <c r="E277">
        <v>0</v>
      </c>
      <c r="F277">
        <v>0</v>
      </c>
      <c r="G277">
        <v>0</v>
      </c>
      <c r="H277">
        <v>0</v>
      </c>
      <c r="I277" s="2"/>
      <c r="M277" s="2"/>
    </row>
    <row r="278" spans="1:14" hidden="1" x14ac:dyDescent="0.3">
      <c r="A278" t="s">
        <v>8</v>
      </c>
      <c r="B278">
        <v>2011</v>
      </c>
      <c r="C278" t="s">
        <v>21</v>
      </c>
      <c r="D278">
        <v>2</v>
      </c>
      <c r="E278">
        <v>2</v>
      </c>
      <c r="F278">
        <v>0</v>
      </c>
      <c r="G278">
        <v>0</v>
      </c>
      <c r="H278">
        <v>0</v>
      </c>
      <c r="I278" s="2">
        <f t="shared" si="13"/>
        <v>1</v>
      </c>
      <c r="M278" s="2">
        <f t="shared" si="14"/>
        <v>0</v>
      </c>
    </row>
    <row r="279" spans="1:14" hidden="1" x14ac:dyDescent="0.3">
      <c r="A279" t="s">
        <v>8</v>
      </c>
      <c r="B279">
        <v>2012</v>
      </c>
      <c r="C279" t="s">
        <v>21</v>
      </c>
      <c r="D279">
        <v>0</v>
      </c>
      <c r="E279">
        <v>0</v>
      </c>
      <c r="F279">
        <v>0</v>
      </c>
      <c r="G279">
        <v>0</v>
      </c>
      <c r="H279">
        <v>0</v>
      </c>
      <c r="I279" s="2"/>
      <c r="M279" s="2"/>
    </row>
    <row r="280" spans="1:14" hidden="1" x14ac:dyDescent="0.3">
      <c r="A280" t="s">
        <v>8</v>
      </c>
      <c r="B280">
        <v>2013</v>
      </c>
      <c r="C280" t="s">
        <v>21</v>
      </c>
      <c r="D280">
        <v>56</v>
      </c>
      <c r="E280">
        <v>0</v>
      </c>
      <c r="F280">
        <v>56</v>
      </c>
      <c r="G280">
        <v>0</v>
      </c>
      <c r="H280">
        <v>56</v>
      </c>
      <c r="I280" s="2">
        <f t="shared" si="13"/>
        <v>0</v>
      </c>
      <c r="J280">
        <v>0</v>
      </c>
      <c r="M280" s="2">
        <f t="shared" si="14"/>
        <v>0</v>
      </c>
    </row>
    <row r="281" spans="1:14" hidden="1" x14ac:dyDescent="0.3">
      <c r="A281" t="s">
        <v>8</v>
      </c>
      <c r="B281">
        <v>2014</v>
      </c>
      <c r="C281" t="s">
        <v>21</v>
      </c>
      <c r="D281">
        <v>0</v>
      </c>
      <c r="E281">
        <v>0</v>
      </c>
      <c r="F281">
        <v>0</v>
      </c>
      <c r="G281">
        <v>0</v>
      </c>
      <c r="H281">
        <v>0</v>
      </c>
      <c r="I281" s="2"/>
      <c r="M281" s="2"/>
    </row>
    <row r="282" spans="1:14" hidden="1" x14ac:dyDescent="0.3">
      <c r="A282" t="s">
        <v>8</v>
      </c>
      <c r="B282">
        <v>2015</v>
      </c>
      <c r="C282" t="s">
        <v>21</v>
      </c>
      <c r="D282">
        <v>0</v>
      </c>
      <c r="E282">
        <v>0</v>
      </c>
      <c r="F282">
        <v>0</v>
      </c>
      <c r="G282">
        <v>0</v>
      </c>
      <c r="H282">
        <v>0</v>
      </c>
      <c r="I282" s="2"/>
      <c r="M282" s="2"/>
    </row>
    <row r="283" spans="1:14" hidden="1" x14ac:dyDescent="0.3">
      <c r="A283" t="s">
        <v>8</v>
      </c>
      <c r="B283">
        <v>2016</v>
      </c>
      <c r="C283" t="s">
        <v>21</v>
      </c>
      <c r="D283">
        <v>0</v>
      </c>
      <c r="E283">
        <v>0</v>
      </c>
      <c r="F283">
        <v>0</v>
      </c>
      <c r="G283">
        <v>0</v>
      </c>
      <c r="H283">
        <v>0</v>
      </c>
      <c r="I283" s="2"/>
      <c r="M283" s="2"/>
    </row>
    <row r="284" spans="1:14" hidden="1" x14ac:dyDescent="0.3">
      <c r="A284" t="s">
        <v>8</v>
      </c>
      <c r="B284">
        <v>2017</v>
      </c>
      <c r="C284" t="s">
        <v>21</v>
      </c>
      <c r="D284">
        <v>2</v>
      </c>
      <c r="E284">
        <v>2</v>
      </c>
      <c r="F284">
        <v>0</v>
      </c>
      <c r="G284">
        <v>0</v>
      </c>
      <c r="H284">
        <v>0</v>
      </c>
      <c r="I284" s="2">
        <f t="shared" ref="I284:I351" si="19">E284/D284</f>
        <v>1</v>
      </c>
      <c r="M284" s="2">
        <f t="shared" si="14"/>
        <v>0</v>
      </c>
    </row>
    <row r="285" spans="1:14" hidden="1" x14ac:dyDescent="0.3">
      <c r="A285" t="s">
        <v>8</v>
      </c>
      <c r="B285">
        <v>2018</v>
      </c>
      <c r="C285" t="s">
        <v>21</v>
      </c>
      <c r="D285">
        <v>13</v>
      </c>
      <c r="E285">
        <v>9</v>
      </c>
      <c r="F285">
        <v>4</v>
      </c>
      <c r="G285">
        <v>4</v>
      </c>
      <c r="H285">
        <v>0</v>
      </c>
      <c r="I285" s="2">
        <f t="shared" si="19"/>
        <v>0.69230769230769229</v>
      </c>
      <c r="J285">
        <v>1</v>
      </c>
      <c r="M285" s="2">
        <f t="shared" si="14"/>
        <v>0.30769230769230771</v>
      </c>
    </row>
    <row r="286" spans="1:14" hidden="1" x14ac:dyDescent="0.3">
      <c r="A286" t="s">
        <v>8</v>
      </c>
      <c r="B286">
        <v>2019</v>
      </c>
      <c r="C286" t="s">
        <v>21</v>
      </c>
      <c r="D286">
        <v>0</v>
      </c>
      <c r="E286">
        <v>0</v>
      </c>
      <c r="F286">
        <v>0</v>
      </c>
      <c r="G286">
        <v>0</v>
      </c>
      <c r="H286">
        <v>0</v>
      </c>
      <c r="I286" s="2"/>
      <c r="M286" s="2"/>
    </row>
    <row r="287" spans="1:14" hidden="1" x14ac:dyDescent="0.3">
      <c r="A287" t="s">
        <v>8</v>
      </c>
      <c r="B287">
        <v>2020</v>
      </c>
      <c r="C287" t="s">
        <v>21</v>
      </c>
      <c r="D287">
        <v>0</v>
      </c>
      <c r="E287">
        <v>0</v>
      </c>
      <c r="F287" s="2">
        <f>SUM(G287:H287)</f>
        <v>0</v>
      </c>
      <c r="G287">
        <v>0</v>
      </c>
      <c r="H287">
        <v>0</v>
      </c>
      <c r="I287" s="2"/>
      <c r="K287" s="2">
        <f>AVERAGE(J266:J287)</f>
        <v>0.5</v>
      </c>
      <c r="M287" s="2"/>
      <c r="N287" s="2"/>
    </row>
    <row r="288" spans="1:14" hidden="1" x14ac:dyDescent="0.3">
      <c r="A288" t="s">
        <v>8</v>
      </c>
      <c r="B288">
        <v>2021</v>
      </c>
      <c r="C288" t="s">
        <v>21</v>
      </c>
      <c r="D288">
        <v>0</v>
      </c>
      <c r="E288">
        <v>0</v>
      </c>
      <c r="F288" s="2">
        <f>SUM(G288:H288)</f>
        <v>0</v>
      </c>
      <c r="G288">
        <v>0</v>
      </c>
      <c r="H288">
        <v>0</v>
      </c>
      <c r="I288" s="2"/>
      <c r="K288" s="2"/>
      <c r="M288" s="2"/>
      <c r="N288" s="2"/>
    </row>
    <row r="289" spans="1:14" hidden="1" x14ac:dyDescent="0.3">
      <c r="A289" t="s">
        <v>8</v>
      </c>
      <c r="B289">
        <v>2022</v>
      </c>
      <c r="C289" t="s">
        <v>21</v>
      </c>
      <c r="D289">
        <v>4</v>
      </c>
      <c r="E289">
        <v>4</v>
      </c>
      <c r="F289" s="2">
        <f>SUM(G289:H289)</f>
        <v>0</v>
      </c>
      <c r="G289">
        <v>0</v>
      </c>
      <c r="H289">
        <v>0</v>
      </c>
      <c r="I289" s="2"/>
      <c r="K289" s="2"/>
      <c r="M289" s="2"/>
      <c r="N289" s="2"/>
    </row>
    <row r="290" spans="1:14" hidden="1" x14ac:dyDescent="0.3">
      <c r="A290" t="s">
        <v>8</v>
      </c>
      <c r="B290">
        <v>1999</v>
      </c>
      <c r="C290" t="s">
        <v>22</v>
      </c>
      <c r="D290">
        <v>128</v>
      </c>
      <c r="E290">
        <v>128</v>
      </c>
      <c r="F290">
        <v>0</v>
      </c>
      <c r="G290">
        <v>0</v>
      </c>
      <c r="H290">
        <v>0</v>
      </c>
      <c r="I290" s="2">
        <f t="shared" si="19"/>
        <v>1</v>
      </c>
      <c r="M290" s="2"/>
    </row>
    <row r="291" spans="1:14" hidden="1" x14ac:dyDescent="0.3">
      <c r="A291" t="s">
        <v>8</v>
      </c>
      <c r="B291">
        <v>2000</v>
      </c>
      <c r="C291" t="s">
        <v>22</v>
      </c>
      <c r="D291">
        <v>71</v>
      </c>
      <c r="E291">
        <v>59</v>
      </c>
      <c r="F291">
        <v>12</v>
      </c>
      <c r="G291" t="s">
        <v>10</v>
      </c>
      <c r="H291" t="s">
        <v>10</v>
      </c>
      <c r="I291" s="2">
        <f t="shared" si="19"/>
        <v>0.83098591549295775</v>
      </c>
      <c r="M291" s="2"/>
    </row>
    <row r="292" spans="1:14" hidden="1" x14ac:dyDescent="0.3">
      <c r="A292" t="s">
        <v>8</v>
      </c>
      <c r="B292">
        <v>2001</v>
      </c>
      <c r="C292" t="s">
        <v>22</v>
      </c>
      <c r="D292">
        <v>43</v>
      </c>
      <c r="E292">
        <v>19</v>
      </c>
      <c r="F292">
        <v>24</v>
      </c>
      <c r="G292" t="s">
        <v>10</v>
      </c>
      <c r="H292" t="s">
        <v>10</v>
      </c>
      <c r="I292" s="2">
        <f t="shared" si="19"/>
        <v>0.44186046511627908</v>
      </c>
      <c r="M292" s="2"/>
    </row>
    <row r="293" spans="1:14" hidden="1" x14ac:dyDescent="0.3">
      <c r="A293" t="s">
        <v>8</v>
      </c>
      <c r="B293">
        <v>2002</v>
      </c>
      <c r="C293" t="s">
        <v>22</v>
      </c>
      <c r="D293">
        <v>62</v>
      </c>
      <c r="E293">
        <v>62</v>
      </c>
      <c r="F293">
        <v>0</v>
      </c>
      <c r="G293">
        <v>0</v>
      </c>
      <c r="H293">
        <v>0</v>
      </c>
      <c r="I293" s="2">
        <f t="shared" si="19"/>
        <v>1</v>
      </c>
      <c r="M293" s="2"/>
    </row>
    <row r="294" spans="1:14" hidden="1" x14ac:dyDescent="0.3">
      <c r="A294" t="s">
        <v>8</v>
      </c>
      <c r="B294">
        <v>2003</v>
      </c>
      <c r="C294" t="s">
        <v>22</v>
      </c>
      <c r="D294">
        <v>81</v>
      </c>
      <c r="E294">
        <v>81</v>
      </c>
      <c r="F294">
        <v>0</v>
      </c>
      <c r="G294">
        <v>0</v>
      </c>
      <c r="H294">
        <v>0</v>
      </c>
      <c r="I294" s="2">
        <f t="shared" si="19"/>
        <v>1</v>
      </c>
      <c r="M294" s="2"/>
    </row>
    <row r="295" spans="1:14" hidden="1" x14ac:dyDescent="0.3">
      <c r="A295" t="s">
        <v>8</v>
      </c>
      <c r="B295">
        <v>2004</v>
      </c>
      <c r="C295" t="s">
        <v>22</v>
      </c>
      <c r="D295">
        <v>17</v>
      </c>
      <c r="E295">
        <v>17</v>
      </c>
      <c r="F295">
        <v>0</v>
      </c>
      <c r="G295">
        <v>0</v>
      </c>
      <c r="H295">
        <v>0</v>
      </c>
      <c r="I295" s="2">
        <f t="shared" si="19"/>
        <v>1</v>
      </c>
      <c r="M295" s="2"/>
    </row>
    <row r="296" spans="1:14" hidden="1" x14ac:dyDescent="0.3">
      <c r="A296" t="s">
        <v>8</v>
      </c>
      <c r="B296">
        <v>2005</v>
      </c>
      <c r="C296" t="s">
        <v>22</v>
      </c>
      <c r="D296">
        <v>112</v>
      </c>
      <c r="E296">
        <v>108</v>
      </c>
      <c r="F296">
        <v>4</v>
      </c>
      <c r="G296" t="s">
        <v>10</v>
      </c>
      <c r="H296" t="s">
        <v>10</v>
      </c>
      <c r="I296" s="2">
        <f t="shared" si="19"/>
        <v>0.9642857142857143</v>
      </c>
      <c r="M296" s="2"/>
    </row>
    <row r="297" spans="1:14" hidden="1" x14ac:dyDescent="0.3">
      <c r="A297" t="s">
        <v>8</v>
      </c>
      <c r="B297">
        <v>2006</v>
      </c>
      <c r="C297" t="s">
        <v>22</v>
      </c>
      <c r="D297">
        <v>78</v>
      </c>
      <c r="E297">
        <v>77</v>
      </c>
      <c r="F297">
        <v>1</v>
      </c>
      <c r="G297">
        <v>1</v>
      </c>
      <c r="H297">
        <v>0</v>
      </c>
      <c r="I297" s="2">
        <f t="shared" si="19"/>
        <v>0.98717948717948723</v>
      </c>
      <c r="J297" s="2">
        <f>G297/F297</f>
        <v>1</v>
      </c>
      <c r="M297" s="2">
        <f t="shared" ref="M297:M357" si="20">G297/D297</f>
        <v>1.282051282051282E-2</v>
      </c>
    </row>
    <row r="298" spans="1:14" hidden="1" x14ac:dyDescent="0.3">
      <c r="A298" t="s">
        <v>8</v>
      </c>
      <c r="B298">
        <v>2007</v>
      </c>
      <c r="C298" t="s">
        <v>22</v>
      </c>
      <c r="D298">
        <v>474</v>
      </c>
      <c r="E298">
        <v>455</v>
      </c>
      <c r="F298">
        <v>19</v>
      </c>
      <c r="G298">
        <v>2</v>
      </c>
      <c r="H298">
        <v>17</v>
      </c>
      <c r="I298" s="2">
        <f t="shared" si="19"/>
        <v>0.95991561181434604</v>
      </c>
      <c r="J298" s="2">
        <f t="shared" ref="J298:J312" si="21">G298/F298</f>
        <v>0.10526315789473684</v>
      </c>
      <c r="M298" s="2">
        <f t="shared" si="20"/>
        <v>4.2194092827004216E-3</v>
      </c>
    </row>
    <row r="299" spans="1:14" hidden="1" x14ac:dyDescent="0.3">
      <c r="A299" t="s">
        <v>8</v>
      </c>
      <c r="B299">
        <v>2008</v>
      </c>
      <c r="C299" t="s">
        <v>22</v>
      </c>
      <c r="D299">
        <v>822</v>
      </c>
      <c r="E299">
        <v>805</v>
      </c>
      <c r="F299">
        <v>17</v>
      </c>
      <c r="G299">
        <v>0</v>
      </c>
      <c r="H299">
        <v>17</v>
      </c>
      <c r="I299" s="2">
        <f t="shared" si="19"/>
        <v>0.97931873479318732</v>
      </c>
      <c r="J299" s="2">
        <f t="shared" si="21"/>
        <v>0</v>
      </c>
      <c r="M299" s="2">
        <f t="shared" si="20"/>
        <v>0</v>
      </c>
    </row>
    <row r="300" spans="1:14" hidden="1" x14ac:dyDescent="0.3">
      <c r="A300" t="s">
        <v>8</v>
      </c>
      <c r="B300">
        <v>2009</v>
      </c>
      <c r="C300" t="s">
        <v>22</v>
      </c>
      <c r="D300">
        <v>326</v>
      </c>
      <c r="E300">
        <v>323</v>
      </c>
      <c r="F300">
        <v>3</v>
      </c>
      <c r="G300">
        <v>3</v>
      </c>
      <c r="H300">
        <v>0</v>
      </c>
      <c r="I300" s="2">
        <f t="shared" si="19"/>
        <v>0.99079754601226999</v>
      </c>
      <c r="J300" s="2">
        <f t="shared" si="21"/>
        <v>1</v>
      </c>
      <c r="M300" s="2">
        <f t="shared" si="20"/>
        <v>9.202453987730062E-3</v>
      </c>
    </row>
    <row r="301" spans="1:14" hidden="1" x14ac:dyDescent="0.3">
      <c r="A301" t="s">
        <v>8</v>
      </c>
      <c r="B301">
        <v>2010</v>
      </c>
      <c r="C301" t="s">
        <v>22</v>
      </c>
      <c r="D301">
        <v>191</v>
      </c>
      <c r="E301">
        <v>110</v>
      </c>
      <c r="F301">
        <v>81</v>
      </c>
      <c r="G301">
        <v>0</v>
      </c>
      <c r="H301">
        <v>81</v>
      </c>
      <c r="I301" s="2">
        <f t="shared" si="19"/>
        <v>0.5759162303664922</v>
      </c>
      <c r="J301" s="2">
        <f t="shared" si="21"/>
        <v>0</v>
      </c>
      <c r="M301" s="2">
        <f t="shared" si="20"/>
        <v>0</v>
      </c>
    </row>
    <row r="302" spans="1:14" hidden="1" x14ac:dyDescent="0.3">
      <c r="A302" t="s">
        <v>8</v>
      </c>
      <c r="B302">
        <v>2011</v>
      </c>
      <c r="C302" t="s">
        <v>22</v>
      </c>
      <c r="D302">
        <v>231</v>
      </c>
      <c r="E302">
        <v>220</v>
      </c>
      <c r="F302">
        <v>11</v>
      </c>
      <c r="G302">
        <v>2</v>
      </c>
      <c r="H302">
        <v>9</v>
      </c>
      <c r="I302" s="2">
        <f t="shared" si="19"/>
        <v>0.95238095238095233</v>
      </c>
      <c r="J302" s="2">
        <f t="shared" si="21"/>
        <v>0.18181818181818182</v>
      </c>
      <c r="M302" s="2">
        <f t="shared" si="20"/>
        <v>8.658008658008658E-3</v>
      </c>
    </row>
    <row r="303" spans="1:14" hidden="1" x14ac:dyDescent="0.3">
      <c r="A303" t="s">
        <v>8</v>
      </c>
      <c r="B303">
        <v>2012</v>
      </c>
      <c r="C303" t="s">
        <v>22</v>
      </c>
      <c r="D303">
        <v>134</v>
      </c>
      <c r="E303">
        <v>118</v>
      </c>
      <c r="F303">
        <v>16</v>
      </c>
      <c r="G303">
        <v>4</v>
      </c>
      <c r="H303">
        <v>12</v>
      </c>
      <c r="I303" s="2">
        <f t="shared" si="19"/>
        <v>0.88059701492537312</v>
      </c>
      <c r="J303" s="2">
        <f t="shared" si="21"/>
        <v>0.25</v>
      </c>
      <c r="M303" s="2">
        <f t="shared" si="20"/>
        <v>2.9850746268656716E-2</v>
      </c>
    </row>
    <row r="304" spans="1:14" hidden="1" x14ac:dyDescent="0.3">
      <c r="A304" t="s">
        <v>8</v>
      </c>
      <c r="B304">
        <v>2013</v>
      </c>
      <c r="C304" t="s">
        <v>22</v>
      </c>
      <c r="D304">
        <v>201</v>
      </c>
      <c r="E304">
        <v>191</v>
      </c>
      <c r="F304">
        <v>10</v>
      </c>
      <c r="G304">
        <v>7</v>
      </c>
      <c r="H304">
        <v>3</v>
      </c>
      <c r="I304" s="2">
        <f t="shared" si="19"/>
        <v>0.95024875621890548</v>
      </c>
      <c r="J304" s="2">
        <f t="shared" si="21"/>
        <v>0.7</v>
      </c>
      <c r="M304" s="2">
        <f t="shared" si="20"/>
        <v>3.482587064676617E-2</v>
      </c>
    </row>
    <row r="305" spans="1:14" hidden="1" x14ac:dyDescent="0.3">
      <c r="A305" t="s">
        <v>8</v>
      </c>
      <c r="B305">
        <v>2014</v>
      </c>
      <c r="C305" t="s">
        <v>22</v>
      </c>
      <c r="D305">
        <v>237</v>
      </c>
      <c r="E305">
        <v>186</v>
      </c>
      <c r="F305">
        <v>51</v>
      </c>
      <c r="G305">
        <v>12</v>
      </c>
      <c r="H305">
        <v>39</v>
      </c>
      <c r="I305" s="2">
        <f t="shared" si="19"/>
        <v>0.78481012658227844</v>
      </c>
      <c r="J305" s="2">
        <f t="shared" si="21"/>
        <v>0.23529411764705882</v>
      </c>
      <c r="M305" s="2">
        <f t="shared" si="20"/>
        <v>5.0632911392405063E-2</v>
      </c>
    </row>
    <row r="306" spans="1:14" hidden="1" x14ac:dyDescent="0.3">
      <c r="A306" t="s">
        <v>8</v>
      </c>
      <c r="B306">
        <v>2015</v>
      </c>
      <c r="C306" t="s">
        <v>22</v>
      </c>
      <c r="D306">
        <v>31</v>
      </c>
      <c r="E306">
        <v>29</v>
      </c>
      <c r="F306">
        <v>2</v>
      </c>
      <c r="G306">
        <v>1</v>
      </c>
      <c r="H306">
        <v>1</v>
      </c>
      <c r="I306" s="2">
        <f t="shared" si="19"/>
        <v>0.93548387096774188</v>
      </c>
      <c r="J306" s="2">
        <f t="shared" si="21"/>
        <v>0.5</v>
      </c>
      <c r="M306" s="2">
        <f t="shared" si="20"/>
        <v>3.2258064516129031E-2</v>
      </c>
    </row>
    <row r="307" spans="1:14" hidden="1" x14ac:dyDescent="0.3">
      <c r="A307" t="s">
        <v>8</v>
      </c>
      <c r="B307">
        <v>2016</v>
      </c>
      <c r="C307" t="s">
        <v>22</v>
      </c>
      <c r="D307">
        <v>442</v>
      </c>
      <c r="E307">
        <v>431</v>
      </c>
      <c r="F307">
        <v>11</v>
      </c>
      <c r="G307">
        <v>11</v>
      </c>
      <c r="H307">
        <v>0</v>
      </c>
      <c r="I307" s="2">
        <f t="shared" si="19"/>
        <v>0.97511312217194568</v>
      </c>
      <c r="J307" s="2">
        <f t="shared" si="21"/>
        <v>1</v>
      </c>
      <c r="M307" s="2">
        <f t="shared" si="20"/>
        <v>2.4886877828054297E-2</v>
      </c>
    </row>
    <row r="308" spans="1:14" hidden="1" x14ac:dyDescent="0.3">
      <c r="A308" t="s">
        <v>8</v>
      </c>
      <c r="B308">
        <v>2017</v>
      </c>
      <c r="C308" t="s">
        <v>22</v>
      </c>
      <c r="D308">
        <v>205</v>
      </c>
      <c r="E308">
        <v>203</v>
      </c>
      <c r="F308">
        <v>2</v>
      </c>
      <c r="G308">
        <v>2</v>
      </c>
      <c r="H308">
        <v>0</v>
      </c>
      <c r="I308" s="2">
        <f t="shared" si="19"/>
        <v>0.99024390243902438</v>
      </c>
      <c r="J308" s="2">
        <f t="shared" si="21"/>
        <v>1</v>
      </c>
      <c r="M308" s="2">
        <f t="shared" si="20"/>
        <v>9.7560975609756097E-3</v>
      </c>
    </row>
    <row r="309" spans="1:14" hidden="1" x14ac:dyDescent="0.3">
      <c r="A309" t="s">
        <v>8</v>
      </c>
      <c r="B309">
        <v>2018</v>
      </c>
      <c r="C309" t="s">
        <v>22</v>
      </c>
      <c r="D309">
        <v>160</v>
      </c>
      <c r="E309">
        <v>158</v>
      </c>
      <c r="F309">
        <v>2</v>
      </c>
      <c r="G309">
        <v>2</v>
      </c>
      <c r="H309">
        <v>0</v>
      </c>
      <c r="I309" s="2">
        <f t="shared" si="19"/>
        <v>0.98750000000000004</v>
      </c>
      <c r="J309" s="2">
        <f t="shared" si="21"/>
        <v>1</v>
      </c>
      <c r="M309" s="2">
        <f t="shared" si="20"/>
        <v>1.2500000000000001E-2</v>
      </c>
    </row>
    <row r="310" spans="1:14" hidden="1" x14ac:dyDescent="0.3">
      <c r="A310" t="s">
        <v>8</v>
      </c>
      <c r="B310">
        <v>2019</v>
      </c>
      <c r="C310" t="s">
        <v>22</v>
      </c>
      <c r="D310">
        <v>31</v>
      </c>
      <c r="E310">
        <v>23</v>
      </c>
      <c r="F310">
        <v>8</v>
      </c>
      <c r="G310">
        <v>8</v>
      </c>
      <c r="H310">
        <v>0</v>
      </c>
      <c r="I310" s="2">
        <f t="shared" si="19"/>
        <v>0.74193548387096775</v>
      </c>
      <c r="J310" s="2">
        <f t="shared" si="21"/>
        <v>1</v>
      </c>
      <c r="M310" s="2">
        <f t="shared" si="20"/>
        <v>0.25806451612903225</v>
      </c>
    </row>
    <row r="311" spans="1:14" hidden="1" x14ac:dyDescent="0.3">
      <c r="A311" t="s">
        <v>8</v>
      </c>
      <c r="B311">
        <v>2020</v>
      </c>
      <c r="C311" t="s">
        <v>22</v>
      </c>
      <c r="D311">
        <v>43</v>
      </c>
      <c r="E311">
        <v>43</v>
      </c>
      <c r="F311" s="2">
        <f>SUM(G311:H311)</f>
        <v>0</v>
      </c>
      <c r="G311">
        <v>0</v>
      </c>
      <c r="H311">
        <v>0</v>
      </c>
      <c r="I311" s="2">
        <f t="shared" si="19"/>
        <v>1</v>
      </c>
      <c r="J311" s="2"/>
      <c r="K311" s="2"/>
      <c r="M311" s="2">
        <f>G311/D311</f>
        <v>0</v>
      </c>
      <c r="N311" s="2"/>
    </row>
    <row r="312" spans="1:14" hidden="1" x14ac:dyDescent="0.3">
      <c r="A312" t="s">
        <v>8</v>
      </c>
      <c r="B312">
        <v>2021</v>
      </c>
      <c r="C312" t="s">
        <v>22</v>
      </c>
      <c r="D312">
        <v>103</v>
      </c>
      <c r="E312">
        <v>96</v>
      </c>
      <c r="F312" s="2">
        <f>SUM(G312:H312)</f>
        <v>7</v>
      </c>
      <c r="G312">
        <v>6</v>
      </c>
      <c r="H312">
        <v>1</v>
      </c>
      <c r="I312" s="2">
        <f t="shared" si="19"/>
        <v>0.93203883495145634</v>
      </c>
      <c r="J312" s="2">
        <f t="shared" si="21"/>
        <v>0.8571428571428571</v>
      </c>
      <c r="K312" s="2"/>
      <c r="M312" s="2">
        <f>G312/D312</f>
        <v>5.8252427184466021E-2</v>
      </c>
      <c r="N312" s="2"/>
    </row>
    <row r="313" spans="1:14" hidden="1" x14ac:dyDescent="0.3">
      <c r="A313" t="s">
        <v>8</v>
      </c>
      <c r="B313">
        <v>2022</v>
      </c>
      <c r="C313" t="s">
        <v>22</v>
      </c>
      <c r="D313">
        <v>169</v>
      </c>
      <c r="E313">
        <v>127</v>
      </c>
      <c r="F313" s="2">
        <f>SUM(G313:H313)</f>
        <v>42</v>
      </c>
      <c r="G313">
        <v>40</v>
      </c>
      <c r="H313">
        <v>2</v>
      </c>
      <c r="I313" s="2">
        <f t="shared" si="19"/>
        <v>0.75147928994082835</v>
      </c>
      <c r="J313" s="2"/>
      <c r="K313" s="2"/>
      <c r="M313" s="2">
        <f>G313/D313</f>
        <v>0.23668639053254437</v>
      </c>
      <c r="N313" s="2"/>
    </row>
    <row r="314" spans="1:14" hidden="1" x14ac:dyDescent="0.3">
      <c r="A314" t="s">
        <v>8</v>
      </c>
      <c r="B314">
        <v>1999</v>
      </c>
      <c r="C314" t="s">
        <v>23</v>
      </c>
      <c r="D314">
        <v>0</v>
      </c>
      <c r="E314">
        <v>0</v>
      </c>
      <c r="F314">
        <v>0</v>
      </c>
      <c r="G314">
        <v>0</v>
      </c>
      <c r="H314">
        <v>0</v>
      </c>
      <c r="I314" s="2"/>
      <c r="M314" s="2"/>
    </row>
    <row r="315" spans="1:14" hidden="1" x14ac:dyDescent="0.3">
      <c r="A315" t="s">
        <v>8</v>
      </c>
      <c r="B315">
        <v>2000</v>
      </c>
      <c r="C315" t="s">
        <v>23</v>
      </c>
      <c r="D315">
        <v>30</v>
      </c>
      <c r="E315">
        <v>17</v>
      </c>
      <c r="F315">
        <v>13</v>
      </c>
      <c r="G315" t="s">
        <v>10</v>
      </c>
      <c r="H315" t="s">
        <v>10</v>
      </c>
      <c r="I315" s="2">
        <f t="shared" si="19"/>
        <v>0.56666666666666665</v>
      </c>
      <c r="M315" s="2"/>
    </row>
    <row r="316" spans="1:14" hidden="1" x14ac:dyDescent="0.3">
      <c r="A316" t="s">
        <v>8</v>
      </c>
      <c r="B316">
        <v>2001</v>
      </c>
      <c r="C316" t="s">
        <v>23</v>
      </c>
      <c r="D316">
        <v>0</v>
      </c>
      <c r="E316">
        <v>0</v>
      </c>
      <c r="F316">
        <v>0</v>
      </c>
      <c r="G316">
        <v>0</v>
      </c>
      <c r="H316">
        <v>0</v>
      </c>
      <c r="I316" s="2"/>
      <c r="M316" s="2"/>
    </row>
    <row r="317" spans="1:14" hidden="1" x14ac:dyDescent="0.3">
      <c r="A317" t="s">
        <v>8</v>
      </c>
      <c r="B317">
        <v>2002</v>
      </c>
      <c r="C317" t="s">
        <v>23</v>
      </c>
      <c r="D317">
        <v>0</v>
      </c>
      <c r="E317">
        <v>0</v>
      </c>
      <c r="F317">
        <v>0</v>
      </c>
      <c r="G317">
        <v>0</v>
      </c>
      <c r="H317">
        <v>0</v>
      </c>
      <c r="I317" s="2"/>
      <c r="M317" s="2"/>
    </row>
    <row r="318" spans="1:14" hidden="1" x14ac:dyDescent="0.3">
      <c r="A318" t="s">
        <v>8</v>
      </c>
      <c r="B318">
        <v>2003</v>
      </c>
      <c r="C318" t="s">
        <v>23</v>
      </c>
      <c r="D318">
        <v>56</v>
      </c>
      <c r="E318">
        <v>56</v>
      </c>
      <c r="F318">
        <v>0</v>
      </c>
      <c r="G318">
        <v>0</v>
      </c>
      <c r="H318">
        <v>0</v>
      </c>
      <c r="I318" s="2">
        <f t="shared" si="19"/>
        <v>1</v>
      </c>
      <c r="M318" s="2"/>
    </row>
    <row r="319" spans="1:14" hidden="1" x14ac:dyDescent="0.3">
      <c r="A319" t="s">
        <v>8</v>
      </c>
      <c r="B319">
        <v>2004</v>
      </c>
      <c r="C319" t="s">
        <v>23</v>
      </c>
      <c r="D319">
        <v>9</v>
      </c>
      <c r="E319">
        <v>8</v>
      </c>
      <c r="F319">
        <v>1</v>
      </c>
      <c r="G319" t="s">
        <v>10</v>
      </c>
      <c r="H319" t="s">
        <v>10</v>
      </c>
      <c r="I319" s="2">
        <f t="shared" si="19"/>
        <v>0.88888888888888884</v>
      </c>
      <c r="M319" s="2"/>
    </row>
    <row r="320" spans="1:14" hidden="1" x14ac:dyDescent="0.3">
      <c r="A320" t="s">
        <v>8</v>
      </c>
      <c r="B320">
        <v>2005</v>
      </c>
      <c r="C320" t="s">
        <v>23</v>
      </c>
      <c r="D320">
        <v>0</v>
      </c>
      <c r="E320">
        <v>0</v>
      </c>
      <c r="F320">
        <v>0</v>
      </c>
      <c r="G320">
        <v>0</v>
      </c>
      <c r="H320">
        <v>0</v>
      </c>
      <c r="I320" s="2"/>
      <c r="M320" s="2"/>
    </row>
    <row r="321" spans="1:14" hidden="1" x14ac:dyDescent="0.3">
      <c r="A321" t="s">
        <v>8</v>
      </c>
      <c r="B321">
        <v>2006</v>
      </c>
      <c r="C321" t="s">
        <v>23</v>
      </c>
      <c r="D321">
        <v>2</v>
      </c>
      <c r="E321">
        <v>0</v>
      </c>
      <c r="F321">
        <v>2</v>
      </c>
      <c r="G321">
        <v>0</v>
      </c>
      <c r="H321">
        <v>2</v>
      </c>
      <c r="I321" s="2">
        <f t="shared" si="19"/>
        <v>0</v>
      </c>
      <c r="J321" s="2">
        <f>G321/F321</f>
        <v>0</v>
      </c>
      <c r="M321" s="2"/>
    </row>
    <row r="322" spans="1:14" hidden="1" x14ac:dyDescent="0.3">
      <c r="A322" t="s">
        <v>8</v>
      </c>
      <c r="B322">
        <v>2007</v>
      </c>
      <c r="C322" t="s">
        <v>23</v>
      </c>
      <c r="D322">
        <v>0</v>
      </c>
      <c r="E322">
        <v>0</v>
      </c>
      <c r="F322">
        <v>0</v>
      </c>
      <c r="G322">
        <v>0</v>
      </c>
      <c r="H322">
        <v>0</v>
      </c>
      <c r="I322" s="2"/>
      <c r="J322" s="2"/>
      <c r="M322" s="2"/>
    </row>
    <row r="323" spans="1:14" hidden="1" x14ac:dyDescent="0.3">
      <c r="A323" t="s">
        <v>8</v>
      </c>
      <c r="B323">
        <v>2008</v>
      </c>
      <c r="C323" t="s">
        <v>23</v>
      </c>
      <c r="D323">
        <v>0</v>
      </c>
      <c r="E323">
        <v>0</v>
      </c>
      <c r="F323">
        <v>0</v>
      </c>
      <c r="G323">
        <v>0</v>
      </c>
      <c r="H323">
        <v>0</v>
      </c>
      <c r="I323" s="2"/>
      <c r="J323" s="2"/>
      <c r="M323" s="2"/>
    </row>
    <row r="324" spans="1:14" hidden="1" x14ac:dyDescent="0.3">
      <c r="A324" t="s">
        <v>8</v>
      </c>
      <c r="B324">
        <v>2009</v>
      </c>
      <c r="C324" t="s">
        <v>23</v>
      </c>
      <c r="D324">
        <v>12</v>
      </c>
      <c r="E324">
        <v>12</v>
      </c>
      <c r="F324">
        <v>0</v>
      </c>
      <c r="G324">
        <v>0</v>
      </c>
      <c r="H324">
        <v>0</v>
      </c>
      <c r="I324" s="2">
        <f t="shared" si="19"/>
        <v>1</v>
      </c>
      <c r="J324" s="2"/>
      <c r="M324" s="2"/>
    </row>
    <row r="325" spans="1:14" hidden="1" x14ac:dyDescent="0.3">
      <c r="A325" t="s">
        <v>8</v>
      </c>
      <c r="B325">
        <v>2010</v>
      </c>
      <c r="C325" t="s">
        <v>23</v>
      </c>
      <c r="D325">
        <v>0</v>
      </c>
      <c r="E325">
        <v>0</v>
      </c>
      <c r="F325">
        <v>0</v>
      </c>
      <c r="G325">
        <v>0</v>
      </c>
      <c r="H325">
        <v>0</v>
      </c>
      <c r="I325" s="2"/>
      <c r="J325" s="2"/>
      <c r="M325" s="2"/>
    </row>
    <row r="326" spans="1:14" hidden="1" x14ac:dyDescent="0.3">
      <c r="A326" t="s">
        <v>8</v>
      </c>
      <c r="B326">
        <v>2011</v>
      </c>
      <c r="C326" t="s">
        <v>23</v>
      </c>
      <c r="D326">
        <v>0</v>
      </c>
      <c r="E326">
        <v>0</v>
      </c>
      <c r="F326">
        <v>0</v>
      </c>
      <c r="G326">
        <v>0</v>
      </c>
      <c r="H326">
        <v>0</v>
      </c>
      <c r="I326" s="2"/>
      <c r="J326" s="2"/>
      <c r="M326" s="2"/>
    </row>
    <row r="327" spans="1:14" hidden="1" x14ac:dyDescent="0.3">
      <c r="A327" t="s">
        <v>8</v>
      </c>
      <c r="B327">
        <v>2012</v>
      </c>
      <c r="C327" t="s">
        <v>23</v>
      </c>
      <c r="D327">
        <v>0</v>
      </c>
      <c r="E327">
        <v>0</v>
      </c>
      <c r="F327">
        <v>0</v>
      </c>
      <c r="G327">
        <v>0</v>
      </c>
      <c r="H327">
        <v>0</v>
      </c>
      <c r="I327" s="2"/>
      <c r="J327" s="2"/>
      <c r="M327" s="2"/>
    </row>
    <row r="328" spans="1:14" hidden="1" x14ac:dyDescent="0.3">
      <c r="A328" t="s">
        <v>8</v>
      </c>
      <c r="B328">
        <v>2013</v>
      </c>
      <c r="C328" t="s">
        <v>23</v>
      </c>
      <c r="D328">
        <v>0</v>
      </c>
      <c r="E328">
        <v>0</v>
      </c>
      <c r="F328">
        <v>0</v>
      </c>
      <c r="G328">
        <v>0</v>
      </c>
      <c r="H328">
        <v>0</v>
      </c>
      <c r="I328" s="2"/>
      <c r="J328" s="2"/>
      <c r="M328" s="2"/>
    </row>
    <row r="329" spans="1:14" hidden="1" x14ac:dyDescent="0.3">
      <c r="A329" t="s">
        <v>8</v>
      </c>
      <c r="B329">
        <v>2014</v>
      </c>
      <c r="C329" t="s">
        <v>23</v>
      </c>
      <c r="D329">
        <v>0</v>
      </c>
      <c r="E329">
        <v>0</v>
      </c>
      <c r="F329">
        <v>0</v>
      </c>
      <c r="G329">
        <v>0</v>
      </c>
      <c r="H329">
        <v>0</v>
      </c>
      <c r="I329" s="2"/>
      <c r="J329" s="2"/>
      <c r="M329" s="2"/>
    </row>
    <row r="330" spans="1:14" hidden="1" x14ac:dyDescent="0.3">
      <c r="A330" t="s">
        <v>8</v>
      </c>
      <c r="B330">
        <v>2015</v>
      </c>
      <c r="C330" t="s">
        <v>23</v>
      </c>
      <c r="D330">
        <v>0</v>
      </c>
      <c r="E330">
        <v>0</v>
      </c>
      <c r="F330">
        <v>0</v>
      </c>
      <c r="G330">
        <v>0</v>
      </c>
      <c r="H330">
        <v>0</v>
      </c>
      <c r="I330" s="2"/>
      <c r="J330" s="2"/>
      <c r="M330" s="2"/>
    </row>
    <row r="331" spans="1:14" hidden="1" x14ac:dyDescent="0.3">
      <c r="A331" t="s">
        <v>8</v>
      </c>
      <c r="B331">
        <v>2016</v>
      </c>
      <c r="C331" t="s">
        <v>23</v>
      </c>
      <c r="D331">
        <v>28</v>
      </c>
      <c r="E331">
        <v>28</v>
      </c>
      <c r="F331">
        <v>0</v>
      </c>
      <c r="G331">
        <v>0</v>
      </c>
      <c r="H331">
        <v>0</v>
      </c>
      <c r="I331" s="2">
        <f t="shared" si="19"/>
        <v>1</v>
      </c>
      <c r="J331" s="2"/>
      <c r="M331" s="2"/>
    </row>
    <row r="332" spans="1:14" hidden="1" x14ac:dyDescent="0.3">
      <c r="A332" t="s">
        <v>8</v>
      </c>
      <c r="B332">
        <v>2017</v>
      </c>
      <c r="C332" t="s">
        <v>23</v>
      </c>
      <c r="D332">
        <v>0</v>
      </c>
      <c r="E332">
        <v>0</v>
      </c>
      <c r="F332">
        <v>0</v>
      </c>
      <c r="G332">
        <v>0</v>
      </c>
      <c r="H332">
        <v>0</v>
      </c>
      <c r="I332" s="2"/>
      <c r="J332" s="2"/>
      <c r="M332" s="2"/>
    </row>
    <row r="333" spans="1:14" hidden="1" x14ac:dyDescent="0.3">
      <c r="A333" t="s">
        <v>8</v>
      </c>
      <c r="B333">
        <v>2018</v>
      </c>
      <c r="C333" t="s">
        <v>23</v>
      </c>
      <c r="D333">
        <v>0</v>
      </c>
      <c r="E333">
        <v>0</v>
      </c>
      <c r="F333">
        <v>0</v>
      </c>
      <c r="G333">
        <v>0</v>
      </c>
      <c r="H333">
        <v>0</v>
      </c>
      <c r="I333" s="2"/>
      <c r="J333" s="2"/>
      <c r="M333" s="2"/>
    </row>
    <row r="334" spans="1:14" hidden="1" x14ac:dyDescent="0.3">
      <c r="A334" t="s">
        <v>8</v>
      </c>
      <c r="B334">
        <v>2019</v>
      </c>
      <c r="C334" t="s">
        <v>23</v>
      </c>
      <c r="D334">
        <v>0</v>
      </c>
      <c r="E334">
        <v>0</v>
      </c>
      <c r="F334">
        <v>0</v>
      </c>
      <c r="G334">
        <v>0</v>
      </c>
      <c r="H334">
        <v>0</v>
      </c>
      <c r="I334" s="2"/>
      <c r="J334" s="2"/>
      <c r="M334" s="2"/>
    </row>
    <row r="335" spans="1:14" hidden="1" x14ac:dyDescent="0.3">
      <c r="A335" t="s">
        <v>8</v>
      </c>
      <c r="B335">
        <v>2020</v>
      </c>
      <c r="C335" t="s">
        <v>23</v>
      </c>
      <c r="D335">
        <v>0</v>
      </c>
      <c r="E335">
        <v>0</v>
      </c>
      <c r="F335" s="2">
        <f>SUM(G335:H335)</f>
        <v>0</v>
      </c>
      <c r="G335">
        <v>0</v>
      </c>
      <c r="H335">
        <v>0</v>
      </c>
      <c r="I335" s="2"/>
      <c r="J335" s="2"/>
      <c r="K335" s="2"/>
      <c r="M335" s="2"/>
      <c r="N335" s="2"/>
    </row>
    <row r="336" spans="1:14" hidden="1" x14ac:dyDescent="0.3">
      <c r="A336" t="s">
        <v>8</v>
      </c>
      <c r="B336">
        <v>2021</v>
      </c>
      <c r="C336" t="s">
        <v>23</v>
      </c>
      <c r="D336">
        <v>0</v>
      </c>
      <c r="E336">
        <v>0</v>
      </c>
      <c r="F336" s="2">
        <f>SUM(G336:H336)</f>
        <v>0</v>
      </c>
      <c r="G336">
        <v>0</v>
      </c>
      <c r="H336">
        <v>0</v>
      </c>
      <c r="I336" s="2"/>
      <c r="J336" s="2"/>
      <c r="K336" s="2"/>
      <c r="M336" s="2"/>
      <c r="N336" s="2"/>
    </row>
    <row r="337" spans="1:14" hidden="1" x14ac:dyDescent="0.3">
      <c r="A337" t="s">
        <v>43</v>
      </c>
      <c r="B337">
        <v>2022</v>
      </c>
      <c r="C337" t="s">
        <v>23</v>
      </c>
      <c r="D337">
        <v>0</v>
      </c>
      <c r="E337">
        <v>0</v>
      </c>
      <c r="F337" s="2">
        <f>SUM(G337:H337)</f>
        <v>0</v>
      </c>
      <c r="G337">
        <v>0</v>
      </c>
      <c r="H337">
        <v>0</v>
      </c>
      <c r="I337" s="2"/>
      <c r="J337" s="2"/>
      <c r="K337" s="2"/>
      <c r="M337" s="2"/>
      <c r="N337" s="2"/>
    </row>
    <row r="338" spans="1:14" hidden="1" x14ac:dyDescent="0.3">
      <c r="A338" t="s">
        <v>8</v>
      </c>
      <c r="B338">
        <v>1999</v>
      </c>
      <c r="C338" t="s">
        <v>24</v>
      </c>
      <c r="D338">
        <v>262</v>
      </c>
      <c r="E338">
        <v>174</v>
      </c>
      <c r="F338">
        <v>88</v>
      </c>
      <c r="G338" t="s">
        <v>10</v>
      </c>
      <c r="H338" t="s">
        <v>10</v>
      </c>
      <c r="I338" s="2">
        <f t="shared" si="19"/>
        <v>0.66412213740458015</v>
      </c>
      <c r="M338" s="2"/>
    </row>
    <row r="339" spans="1:14" hidden="1" x14ac:dyDescent="0.3">
      <c r="A339" t="s">
        <v>8</v>
      </c>
      <c r="B339">
        <v>2000</v>
      </c>
      <c r="C339" t="s">
        <v>24</v>
      </c>
      <c r="D339">
        <v>416</v>
      </c>
      <c r="E339">
        <v>265</v>
      </c>
      <c r="F339">
        <v>151</v>
      </c>
      <c r="G339" t="s">
        <v>10</v>
      </c>
      <c r="H339" t="s">
        <v>10</v>
      </c>
      <c r="I339" s="2">
        <f t="shared" si="19"/>
        <v>0.63701923076923073</v>
      </c>
      <c r="M339" s="2"/>
    </row>
    <row r="340" spans="1:14" hidden="1" x14ac:dyDescent="0.3">
      <c r="A340" t="s">
        <v>8</v>
      </c>
      <c r="B340">
        <v>2001</v>
      </c>
      <c r="C340" t="s">
        <v>24</v>
      </c>
      <c r="D340">
        <v>427</v>
      </c>
      <c r="E340">
        <v>265</v>
      </c>
      <c r="F340">
        <v>162</v>
      </c>
      <c r="G340" t="s">
        <v>10</v>
      </c>
      <c r="H340" t="s">
        <v>10</v>
      </c>
      <c r="I340" s="2">
        <f t="shared" si="19"/>
        <v>0.62060889929742391</v>
      </c>
      <c r="M340" s="2"/>
    </row>
    <row r="341" spans="1:14" hidden="1" x14ac:dyDescent="0.3">
      <c r="A341" t="s">
        <v>8</v>
      </c>
      <c r="B341">
        <v>2002</v>
      </c>
      <c r="C341" t="s">
        <v>24</v>
      </c>
      <c r="D341">
        <v>275</v>
      </c>
      <c r="E341">
        <v>164</v>
      </c>
      <c r="F341">
        <v>111</v>
      </c>
      <c r="G341" t="s">
        <v>10</v>
      </c>
      <c r="H341" t="s">
        <v>10</v>
      </c>
      <c r="I341" s="2">
        <f t="shared" si="19"/>
        <v>0.59636363636363632</v>
      </c>
      <c r="M341" s="2"/>
    </row>
    <row r="342" spans="1:14" hidden="1" x14ac:dyDescent="0.3">
      <c r="A342" t="s">
        <v>8</v>
      </c>
      <c r="B342">
        <v>2003</v>
      </c>
      <c r="C342" t="s">
        <v>24</v>
      </c>
      <c r="D342">
        <v>510</v>
      </c>
      <c r="E342">
        <v>456</v>
      </c>
      <c r="F342">
        <v>54</v>
      </c>
      <c r="G342" t="s">
        <v>10</v>
      </c>
      <c r="H342" t="s">
        <v>10</v>
      </c>
      <c r="I342" s="2">
        <f t="shared" si="19"/>
        <v>0.89411764705882357</v>
      </c>
      <c r="M342" s="2"/>
    </row>
    <row r="343" spans="1:14" hidden="1" x14ac:dyDescent="0.3">
      <c r="A343" t="s">
        <v>8</v>
      </c>
      <c r="B343">
        <v>2004</v>
      </c>
      <c r="C343" t="s">
        <v>24</v>
      </c>
      <c r="D343">
        <v>285</v>
      </c>
      <c r="E343">
        <v>240</v>
      </c>
      <c r="F343">
        <v>45</v>
      </c>
      <c r="G343" t="s">
        <v>10</v>
      </c>
      <c r="H343" t="s">
        <v>10</v>
      </c>
      <c r="I343" s="2">
        <f t="shared" si="19"/>
        <v>0.84210526315789469</v>
      </c>
      <c r="M343" s="2"/>
    </row>
    <row r="344" spans="1:14" hidden="1" x14ac:dyDescent="0.3">
      <c r="A344" t="s">
        <v>8</v>
      </c>
      <c r="B344">
        <v>2005</v>
      </c>
      <c r="C344" t="s">
        <v>24</v>
      </c>
      <c r="D344">
        <v>405</v>
      </c>
      <c r="E344">
        <v>373</v>
      </c>
      <c r="F344">
        <v>32</v>
      </c>
      <c r="G344" t="s">
        <v>10</v>
      </c>
      <c r="H344" t="s">
        <v>10</v>
      </c>
      <c r="I344" s="2">
        <f t="shared" si="19"/>
        <v>0.92098765432098761</v>
      </c>
      <c r="M344" s="2"/>
    </row>
    <row r="345" spans="1:14" hidden="1" x14ac:dyDescent="0.3">
      <c r="A345" t="s">
        <v>8</v>
      </c>
      <c r="B345">
        <v>2006</v>
      </c>
      <c r="C345" t="s">
        <v>24</v>
      </c>
      <c r="D345">
        <v>323</v>
      </c>
      <c r="E345">
        <v>291</v>
      </c>
      <c r="F345">
        <v>32</v>
      </c>
      <c r="G345">
        <v>19</v>
      </c>
      <c r="H345">
        <v>13</v>
      </c>
      <c r="I345" s="2">
        <f t="shared" si="19"/>
        <v>0.90092879256965941</v>
      </c>
      <c r="J345" s="2">
        <f>G345/F345</f>
        <v>0.59375</v>
      </c>
      <c r="M345" s="2">
        <f t="shared" si="20"/>
        <v>5.8823529411764705E-2</v>
      </c>
    </row>
    <row r="346" spans="1:14" hidden="1" x14ac:dyDescent="0.3">
      <c r="A346" t="s">
        <v>8</v>
      </c>
      <c r="B346">
        <v>2007</v>
      </c>
      <c r="C346" t="s">
        <v>24</v>
      </c>
      <c r="D346">
        <v>295</v>
      </c>
      <c r="E346">
        <v>248</v>
      </c>
      <c r="F346">
        <v>47</v>
      </c>
      <c r="G346">
        <v>23</v>
      </c>
      <c r="H346">
        <v>24</v>
      </c>
      <c r="I346" s="2">
        <f t="shared" si="19"/>
        <v>0.84067796610169487</v>
      </c>
      <c r="J346" s="2">
        <f t="shared" ref="J346:J360" si="22">G346/F346</f>
        <v>0.48936170212765956</v>
      </c>
      <c r="M346" s="2">
        <f t="shared" si="20"/>
        <v>7.796610169491526E-2</v>
      </c>
    </row>
    <row r="347" spans="1:14" hidden="1" x14ac:dyDescent="0.3">
      <c r="A347" t="s">
        <v>8</v>
      </c>
      <c r="B347">
        <v>2008</v>
      </c>
      <c r="C347" t="s">
        <v>24</v>
      </c>
      <c r="D347">
        <v>357</v>
      </c>
      <c r="E347">
        <v>273</v>
      </c>
      <c r="F347">
        <v>84</v>
      </c>
      <c r="G347">
        <v>5</v>
      </c>
      <c r="H347">
        <v>79</v>
      </c>
      <c r="I347" s="2">
        <f t="shared" si="19"/>
        <v>0.76470588235294112</v>
      </c>
      <c r="J347" s="2">
        <f t="shared" si="22"/>
        <v>5.9523809523809521E-2</v>
      </c>
      <c r="M347" s="2">
        <f t="shared" si="20"/>
        <v>1.4005602240896359E-2</v>
      </c>
    </row>
    <row r="348" spans="1:14" hidden="1" x14ac:dyDescent="0.3">
      <c r="A348" t="s">
        <v>8</v>
      </c>
      <c r="B348">
        <v>2009</v>
      </c>
      <c r="C348" t="s">
        <v>24</v>
      </c>
      <c r="D348">
        <v>686</v>
      </c>
      <c r="E348">
        <v>622</v>
      </c>
      <c r="F348">
        <v>64</v>
      </c>
      <c r="G348">
        <v>20</v>
      </c>
      <c r="H348">
        <v>44</v>
      </c>
      <c r="I348" s="2">
        <f t="shared" si="19"/>
        <v>0.90670553935860054</v>
      </c>
      <c r="J348" s="2">
        <f t="shared" si="22"/>
        <v>0.3125</v>
      </c>
      <c r="M348" s="2">
        <f t="shared" si="20"/>
        <v>2.9154518950437316E-2</v>
      </c>
    </row>
    <row r="349" spans="1:14" hidden="1" x14ac:dyDescent="0.3">
      <c r="A349" t="s">
        <v>8</v>
      </c>
      <c r="B349">
        <v>2010</v>
      </c>
      <c r="C349" t="s">
        <v>24</v>
      </c>
      <c r="D349">
        <v>496</v>
      </c>
      <c r="E349">
        <v>434</v>
      </c>
      <c r="F349">
        <v>62</v>
      </c>
      <c r="G349">
        <v>27</v>
      </c>
      <c r="H349">
        <v>35</v>
      </c>
      <c r="I349" s="2">
        <f t="shared" si="19"/>
        <v>0.875</v>
      </c>
      <c r="J349" s="2">
        <f t="shared" si="22"/>
        <v>0.43548387096774194</v>
      </c>
      <c r="M349" s="2">
        <f t="shared" si="20"/>
        <v>5.4435483870967742E-2</v>
      </c>
    </row>
    <row r="350" spans="1:14" hidden="1" x14ac:dyDescent="0.3">
      <c r="A350" t="s">
        <v>8</v>
      </c>
      <c r="B350">
        <v>2011</v>
      </c>
      <c r="C350" t="s">
        <v>24</v>
      </c>
      <c r="D350">
        <v>389</v>
      </c>
      <c r="E350">
        <v>311</v>
      </c>
      <c r="F350">
        <v>78</v>
      </c>
      <c r="G350">
        <v>28</v>
      </c>
      <c r="H350">
        <v>50</v>
      </c>
      <c r="I350" s="2">
        <f t="shared" si="19"/>
        <v>0.7994858611825193</v>
      </c>
      <c r="J350" s="2">
        <f t="shared" si="22"/>
        <v>0.35897435897435898</v>
      </c>
      <c r="M350" s="2">
        <f t="shared" si="20"/>
        <v>7.1979434447300775E-2</v>
      </c>
    </row>
    <row r="351" spans="1:14" hidden="1" x14ac:dyDescent="0.3">
      <c r="A351" t="s">
        <v>8</v>
      </c>
      <c r="B351">
        <v>2012</v>
      </c>
      <c r="C351" t="s">
        <v>24</v>
      </c>
      <c r="D351">
        <v>630</v>
      </c>
      <c r="E351">
        <v>521</v>
      </c>
      <c r="F351">
        <v>109</v>
      </c>
      <c r="G351">
        <v>74</v>
      </c>
      <c r="H351">
        <v>35</v>
      </c>
      <c r="I351" s="2">
        <f t="shared" si="19"/>
        <v>0.82698412698412693</v>
      </c>
      <c r="J351" s="2">
        <f t="shared" si="22"/>
        <v>0.67889908256880738</v>
      </c>
      <c r="M351" s="2">
        <f t="shared" si="20"/>
        <v>0.11746031746031746</v>
      </c>
    </row>
    <row r="352" spans="1:14" hidden="1" x14ac:dyDescent="0.3">
      <c r="A352" t="s">
        <v>8</v>
      </c>
      <c r="B352">
        <v>2013</v>
      </c>
      <c r="C352" t="s">
        <v>24</v>
      </c>
      <c r="D352">
        <v>951</v>
      </c>
      <c r="E352">
        <v>870</v>
      </c>
      <c r="F352">
        <v>81</v>
      </c>
      <c r="G352">
        <v>56</v>
      </c>
      <c r="H352">
        <v>25</v>
      </c>
      <c r="I352" s="2">
        <f t="shared" ref="I352:I421" si="23">E352/D352</f>
        <v>0.91482649842271291</v>
      </c>
      <c r="J352" s="2">
        <f t="shared" si="22"/>
        <v>0.69135802469135799</v>
      </c>
      <c r="M352" s="2">
        <f t="shared" si="20"/>
        <v>5.8885383806519455E-2</v>
      </c>
    </row>
    <row r="353" spans="1:15" hidden="1" x14ac:dyDescent="0.3">
      <c r="A353" t="s">
        <v>8</v>
      </c>
      <c r="B353">
        <v>2014</v>
      </c>
      <c r="C353" t="s">
        <v>24</v>
      </c>
      <c r="D353">
        <v>1124</v>
      </c>
      <c r="E353">
        <v>897</v>
      </c>
      <c r="F353">
        <v>227</v>
      </c>
      <c r="G353">
        <v>131</v>
      </c>
      <c r="H353">
        <v>96</v>
      </c>
      <c r="I353" s="2">
        <f t="shared" si="23"/>
        <v>0.79804270462633453</v>
      </c>
      <c r="J353" s="2">
        <f t="shared" si="22"/>
        <v>0.5770925110132159</v>
      </c>
      <c r="M353" s="2">
        <f t="shared" si="20"/>
        <v>0.11654804270462633</v>
      </c>
    </row>
    <row r="354" spans="1:15" hidden="1" x14ac:dyDescent="0.3">
      <c r="A354" t="s">
        <v>8</v>
      </c>
      <c r="B354">
        <v>2015</v>
      </c>
      <c r="C354" t="s">
        <v>24</v>
      </c>
      <c r="D354">
        <v>947</v>
      </c>
      <c r="E354">
        <v>828</v>
      </c>
      <c r="F354">
        <v>119</v>
      </c>
      <c r="G354">
        <v>56</v>
      </c>
      <c r="H354">
        <v>63</v>
      </c>
      <c r="I354" s="2">
        <f t="shared" si="23"/>
        <v>0.87434002111932418</v>
      </c>
      <c r="J354" s="2">
        <f t="shared" si="22"/>
        <v>0.47058823529411764</v>
      </c>
      <c r="M354" s="2">
        <f t="shared" si="20"/>
        <v>5.9134107708553325E-2</v>
      </c>
    </row>
    <row r="355" spans="1:15" hidden="1" x14ac:dyDescent="0.3">
      <c r="A355" t="s">
        <v>8</v>
      </c>
      <c r="B355">
        <v>2016</v>
      </c>
      <c r="C355" t="s">
        <v>24</v>
      </c>
      <c r="D355">
        <v>1920</v>
      </c>
      <c r="E355">
        <v>1694</v>
      </c>
      <c r="F355">
        <v>226</v>
      </c>
      <c r="G355">
        <v>180</v>
      </c>
      <c r="H355">
        <v>46</v>
      </c>
      <c r="I355" s="2">
        <f t="shared" si="23"/>
        <v>0.8822916666666667</v>
      </c>
      <c r="J355" s="2">
        <f t="shared" si="22"/>
        <v>0.79646017699115046</v>
      </c>
      <c r="M355" s="2">
        <f t="shared" si="20"/>
        <v>9.375E-2</v>
      </c>
    </row>
    <row r="356" spans="1:15" hidden="1" x14ac:dyDescent="0.3">
      <c r="A356" t="s">
        <v>8</v>
      </c>
      <c r="B356">
        <v>2017</v>
      </c>
      <c r="C356" t="s">
        <v>24</v>
      </c>
      <c r="D356">
        <v>1190</v>
      </c>
      <c r="E356">
        <v>1096</v>
      </c>
      <c r="F356">
        <v>94</v>
      </c>
      <c r="G356">
        <v>48</v>
      </c>
      <c r="H356">
        <v>46</v>
      </c>
      <c r="I356" s="2">
        <f t="shared" si="23"/>
        <v>0.92100840336134449</v>
      </c>
      <c r="J356" s="2">
        <f t="shared" si="22"/>
        <v>0.51063829787234039</v>
      </c>
      <c r="M356" s="2">
        <f t="shared" si="20"/>
        <v>4.0336134453781515E-2</v>
      </c>
    </row>
    <row r="357" spans="1:15" hidden="1" x14ac:dyDescent="0.3">
      <c r="A357" t="s">
        <v>8</v>
      </c>
      <c r="B357">
        <v>2018</v>
      </c>
      <c r="C357" t="s">
        <v>24</v>
      </c>
      <c r="D357">
        <v>1996</v>
      </c>
      <c r="E357">
        <v>1842</v>
      </c>
      <c r="F357">
        <v>154</v>
      </c>
      <c r="G357">
        <v>87</v>
      </c>
      <c r="H357">
        <v>67</v>
      </c>
      <c r="I357" s="2">
        <f t="shared" si="23"/>
        <v>0.92284569138276551</v>
      </c>
      <c r="J357" s="2">
        <f t="shared" si="22"/>
        <v>0.56493506493506496</v>
      </c>
      <c r="M357" s="2">
        <f t="shared" si="20"/>
        <v>4.3587174348697397E-2</v>
      </c>
    </row>
    <row r="358" spans="1:15" hidden="1" x14ac:dyDescent="0.3">
      <c r="A358" t="s">
        <v>8</v>
      </c>
      <c r="B358">
        <v>2019</v>
      </c>
      <c r="C358" t="s">
        <v>24</v>
      </c>
      <c r="D358">
        <v>1190</v>
      </c>
      <c r="E358">
        <v>1096</v>
      </c>
      <c r="F358">
        <v>94</v>
      </c>
      <c r="G358">
        <v>48</v>
      </c>
      <c r="H358">
        <v>46</v>
      </c>
      <c r="I358" s="2">
        <f t="shared" si="23"/>
        <v>0.92100840336134449</v>
      </c>
      <c r="J358" s="2">
        <f t="shared" si="22"/>
        <v>0.51063829787234039</v>
      </c>
      <c r="M358" s="2">
        <f t="shared" ref="M358:M427" si="24">G358/D358</f>
        <v>4.0336134453781515E-2</v>
      </c>
    </row>
    <row r="359" spans="1:15" hidden="1" x14ac:dyDescent="0.3">
      <c r="A359" t="s">
        <v>8</v>
      </c>
      <c r="B359">
        <v>2020</v>
      </c>
      <c r="C359" t="s">
        <v>24</v>
      </c>
      <c r="D359">
        <v>1426</v>
      </c>
      <c r="E359">
        <v>1347</v>
      </c>
      <c r="F359" s="2">
        <f>SUM(G359:H359)</f>
        <v>79</v>
      </c>
      <c r="G359">
        <v>52</v>
      </c>
      <c r="H359">
        <v>27</v>
      </c>
      <c r="I359" s="2">
        <f t="shared" si="23"/>
        <v>0.94460028050490885</v>
      </c>
      <c r="J359" s="2">
        <f t="shared" si="22"/>
        <v>0.65822784810126578</v>
      </c>
      <c r="K359" s="2">
        <f>AVERAGE(J$338:J359)</f>
        <v>0.513895418728882</v>
      </c>
      <c r="M359" s="2">
        <f t="shared" si="24"/>
        <v>3.6465638148667601E-2</v>
      </c>
      <c r="N359" s="2">
        <f>AVERAGE(M$338:M359)</f>
        <v>6.0857840246748444E-2</v>
      </c>
    </row>
    <row r="360" spans="1:15" hidden="1" x14ac:dyDescent="0.3">
      <c r="A360" t="s">
        <v>8</v>
      </c>
      <c r="B360">
        <v>2021</v>
      </c>
      <c r="C360" t="s">
        <v>24</v>
      </c>
      <c r="D360">
        <v>3024</v>
      </c>
      <c r="E360">
        <v>2781</v>
      </c>
      <c r="F360" s="2">
        <f>SUM(G360:H360)</f>
        <v>243</v>
      </c>
      <c r="G360">
        <v>143</v>
      </c>
      <c r="H360">
        <v>100</v>
      </c>
      <c r="I360" s="2">
        <f t="shared" si="23"/>
        <v>0.9196428571428571</v>
      </c>
      <c r="J360" s="2">
        <f t="shared" si="22"/>
        <v>0.58847736625514402</v>
      </c>
      <c r="K360" s="2">
        <f>AVERAGE(J$338:J360)</f>
        <v>0.51855679044927339</v>
      </c>
      <c r="M360" s="2">
        <f t="shared" si="24"/>
        <v>4.7288359788359789E-2</v>
      </c>
      <c r="N360" s="2">
        <f>AVERAGE(M$338:M360)</f>
        <v>6.0009747718099152E-2</v>
      </c>
    </row>
    <row r="361" spans="1:15" hidden="1" x14ac:dyDescent="0.3">
      <c r="A361" t="s">
        <v>8</v>
      </c>
      <c r="B361">
        <v>2022</v>
      </c>
      <c r="C361" t="s">
        <v>24</v>
      </c>
      <c r="D361">
        <v>2353</v>
      </c>
      <c r="E361">
        <v>1941</v>
      </c>
      <c r="F361" s="2">
        <f>SUM(G361:H361)</f>
        <v>412</v>
      </c>
      <c r="G361">
        <v>263</v>
      </c>
      <c r="H361">
        <v>149</v>
      </c>
      <c r="I361" s="2">
        <f t="shared" si="23"/>
        <v>0.82490437739056521</v>
      </c>
      <c r="J361" s="2">
        <f t="shared" ref="J361" si="25">G361/F361</f>
        <v>0.63834951456310685</v>
      </c>
      <c r="K361" s="2">
        <f>AVERAGE(J$338:J361)</f>
        <v>0.52560342127949888</v>
      </c>
      <c r="M361" s="2">
        <f t="shared" si="24"/>
        <v>0.11177220569485763</v>
      </c>
      <c r="N361" s="2">
        <f>AVERAGE(M$338:M361)</f>
        <v>6.3054598187320232E-2</v>
      </c>
    </row>
    <row r="362" spans="1:15" hidden="1" x14ac:dyDescent="0.3">
      <c r="A362" t="s">
        <v>25</v>
      </c>
      <c r="B362">
        <v>1999</v>
      </c>
      <c r="C362" t="s">
        <v>26</v>
      </c>
      <c r="D362">
        <v>8490</v>
      </c>
      <c r="E362">
        <v>7112</v>
      </c>
      <c r="F362">
        <v>1378</v>
      </c>
      <c r="G362" t="s">
        <v>10</v>
      </c>
      <c r="H362" t="s">
        <v>10</v>
      </c>
      <c r="I362" s="2">
        <f t="shared" si="23"/>
        <v>0.8376914016489988</v>
      </c>
      <c r="K362">
        <v>0.58653436000000003</v>
      </c>
      <c r="L362" s="1">
        <v>1.32E-2</v>
      </c>
      <c r="M362" s="2"/>
      <c r="N362">
        <v>0.23639886600000001</v>
      </c>
      <c r="O362" s="1">
        <v>5.11E-3</v>
      </c>
    </row>
    <row r="363" spans="1:15" hidden="1" x14ac:dyDescent="0.3">
      <c r="A363" t="s">
        <v>25</v>
      </c>
      <c r="B363">
        <v>2000</v>
      </c>
      <c r="C363" t="s">
        <v>26</v>
      </c>
      <c r="D363">
        <v>6035</v>
      </c>
      <c r="E363">
        <v>4890</v>
      </c>
      <c r="F363">
        <v>1145</v>
      </c>
      <c r="G363" t="s">
        <v>10</v>
      </c>
      <c r="H363" t="s">
        <v>10</v>
      </c>
      <c r="I363" s="2">
        <f t="shared" si="23"/>
        <v>0.81027340513670254</v>
      </c>
      <c r="K363">
        <v>0.58653436000000003</v>
      </c>
      <c r="L363" s="1">
        <v>1.32E-2</v>
      </c>
      <c r="M363" s="2"/>
      <c r="N363">
        <v>0.23639886600000001</v>
      </c>
      <c r="O363" s="1">
        <v>5.11E-3</v>
      </c>
    </row>
    <row r="364" spans="1:15" hidden="1" x14ac:dyDescent="0.3">
      <c r="A364" t="s">
        <v>25</v>
      </c>
      <c r="B364">
        <v>2001</v>
      </c>
      <c r="C364" t="s">
        <v>26</v>
      </c>
      <c r="D364">
        <v>5594</v>
      </c>
      <c r="E364">
        <v>4504</v>
      </c>
      <c r="F364">
        <v>1090</v>
      </c>
      <c r="G364" t="s">
        <v>10</v>
      </c>
      <c r="H364" t="s">
        <v>10</v>
      </c>
      <c r="I364" s="2">
        <f t="shared" si="23"/>
        <v>0.80514837325706112</v>
      </c>
      <c r="K364">
        <v>0.58653436000000003</v>
      </c>
      <c r="L364" s="1">
        <v>1.32E-2</v>
      </c>
      <c r="M364" s="2"/>
      <c r="N364">
        <v>0.23639886600000001</v>
      </c>
      <c r="O364" s="1">
        <v>5.11E-3</v>
      </c>
    </row>
    <row r="365" spans="1:15" hidden="1" x14ac:dyDescent="0.3">
      <c r="A365" t="s">
        <v>25</v>
      </c>
      <c r="B365">
        <v>2002</v>
      </c>
      <c r="C365" t="s">
        <v>26</v>
      </c>
      <c r="D365">
        <v>6354</v>
      </c>
      <c r="E365">
        <v>5038</v>
      </c>
      <c r="F365">
        <v>1316</v>
      </c>
      <c r="G365" t="s">
        <v>10</v>
      </c>
      <c r="H365" t="s">
        <v>10</v>
      </c>
      <c r="I365" s="2">
        <f t="shared" si="23"/>
        <v>0.79288637079005353</v>
      </c>
      <c r="K365">
        <v>0.58653436000000003</v>
      </c>
      <c r="L365" s="1">
        <v>1.32E-2</v>
      </c>
      <c r="M365" s="2"/>
      <c r="N365">
        <v>0.23639886600000001</v>
      </c>
      <c r="O365" s="1">
        <v>5.11E-3</v>
      </c>
    </row>
    <row r="366" spans="1:15" hidden="1" x14ac:dyDescent="0.3">
      <c r="A366" t="s">
        <v>25</v>
      </c>
      <c r="B366">
        <v>2003</v>
      </c>
      <c r="C366" t="s">
        <v>26</v>
      </c>
      <c r="D366">
        <v>8201</v>
      </c>
      <c r="E366">
        <v>6652</v>
      </c>
      <c r="F366">
        <v>1549</v>
      </c>
      <c r="G366" t="s">
        <v>10</v>
      </c>
      <c r="H366" t="s">
        <v>10</v>
      </c>
      <c r="I366" s="2">
        <f t="shared" si="23"/>
        <v>0.81112059504938427</v>
      </c>
      <c r="K366">
        <v>0.58653436000000003</v>
      </c>
      <c r="L366" s="1">
        <v>1.32E-2</v>
      </c>
      <c r="M366" s="2"/>
      <c r="N366">
        <v>0.23639886600000001</v>
      </c>
      <c r="O366" s="1">
        <v>5.11E-3</v>
      </c>
    </row>
    <row r="367" spans="1:15" hidden="1" x14ac:dyDescent="0.3">
      <c r="A367" t="s">
        <v>25</v>
      </c>
      <c r="B367">
        <v>2004</v>
      </c>
      <c r="C367" t="s">
        <v>26</v>
      </c>
      <c r="D367">
        <v>7046</v>
      </c>
      <c r="E367">
        <v>5841</v>
      </c>
      <c r="F367">
        <v>1205</v>
      </c>
      <c r="G367" t="s">
        <v>10</v>
      </c>
      <c r="H367" t="s">
        <v>10</v>
      </c>
      <c r="I367" s="2">
        <f t="shared" si="23"/>
        <v>0.82898098211751348</v>
      </c>
      <c r="K367">
        <v>0.58653436000000003</v>
      </c>
      <c r="L367" s="1">
        <v>1.32E-2</v>
      </c>
      <c r="M367" s="2"/>
      <c r="N367">
        <v>0.23639886600000001</v>
      </c>
      <c r="O367" s="1">
        <v>5.11E-3</v>
      </c>
    </row>
    <row r="368" spans="1:15" hidden="1" x14ac:dyDescent="0.3">
      <c r="A368" t="s">
        <v>25</v>
      </c>
      <c r="B368">
        <v>2005</v>
      </c>
      <c r="C368" t="s">
        <v>26</v>
      </c>
      <c r="D368">
        <v>8114</v>
      </c>
      <c r="E368">
        <v>6379</v>
      </c>
      <c r="F368">
        <v>1735</v>
      </c>
      <c r="G368" t="s">
        <v>10</v>
      </c>
      <c r="H368" t="s">
        <v>10</v>
      </c>
      <c r="I368" s="2">
        <f t="shared" si="23"/>
        <v>0.78617204831156029</v>
      </c>
      <c r="K368">
        <v>0.58653436000000003</v>
      </c>
      <c r="L368" s="1">
        <v>1.32E-2</v>
      </c>
      <c r="M368" s="2"/>
      <c r="N368">
        <v>0.23639886600000001</v>
      </c>
      <c r="O368" s="1">
        <v>5.11E-3</v>
      </c>
    </row>
    <row r="369" spans="1:15" hidden="1" x14ac:dyDescent="0.3">
      <c r="A369" t="s">
        <v>25</v>
      </c>
      <c r="B369">
        <v>2006</v>
      </c>
      <c r="C369" t="s">
        <v>26</v>
      </c>
      <c r="D369">
        <v>5240</v>
      </c>
      <c r="E369">
        <v>4055</v>
      </c>
      <c r="F369">
        <v>1185</v>
      </c>
      <c r="G369">
        <v>677</v>
      </c>
      <c r="H369">
        <v>508</v>
      </c>
      <c r="I369" s="2">
        <f t="shared" si="23"/>
        <v>0.77385496183206104</v>
      </c>
      <c r="J369" s="2">
        <f>G369/F369</f>
        <v>0.5713080168776371</v>
      </c>
      <c r="K369">
        <v>0.58653436000000003</v>
      </c>
      <c r="L369" s="1">
        <v>1.32E-2</v>
      </c>
      <c r="M369" s="2">
        <f t="shared" si="24"/>
        <v>0.12919847328244274</v>
      </c>
      <c r="N369">
        <v>0.23639886600000001</v>
      </c>
      <c r="O369" s="1">
        <v>5.11E-3</v>
      </c>
    </row>
    <row r="370" spans="1:15" hidden="1" x14ac:dyDescent="0.3">
      <c r="A370" t="s">
        <v>25</v>
      </c>
      <c r="B370">
        <v>2007</v>
      </c>
      <c r="C370" t="s">
        <v>26</v>
      </c>
      <c r="D370">
        <v>5145</v>
      </c>
      <c r="E370">
        <v>4075</v>
      </c>
      <c r="F370">
        <v>1070</v>
      </c>
      <c r="G370">
        <v>678</v>
      </c>
      <c r="H370">
        <v>392</v>
      </c>
      <c r="I370" s="2">
        <f t="shared" si="23"/>
        <v>0.79203109815354711</v>
      </c>
      <c r="J370" s="2">
        <f t="shared" ref="J370:J384" si="26">G370/F370</f>
        <v>0.63364485981308416</v>
      </c>
      <c r="K370">
        <v>0.58653436000000003</v>
      </c>
      <c r="L370" s="1">
        <v>1.32E-2</v>
      </c>
      <c r="M370" s="2">
        <f t="shared" si="24"/>
        <v>0.13177842565597667</v>
      </c>
      <c r="N370">
        <v>0.23639886600000001</v>
      </c>
      <c r="O370" s="1">
        <v>5.11E-3</v>
      </c>
    </row>
    <row r="371" spans="1:15" hidden="1" x14ac:dyDescent="0.3">
      <c r="A371" t="s">
        <v>25</v>
      </c>
      <c r="B371">
        <v>2008</v>
      </c>
      <c r="C371" t="s">
        <v>26</v>
      </c>
      <c r="D371">
        <v>4496</v>
      </c>
      <c r="E371">
        <v>3377</v>
      </c>
      <c r="F371">
        <v>1119</v>
      </c>
      <c r="G371">
        <v>561</v>
      </c>
      <c r="H371">
        <v>558</v>
      </c>
      <c r="I371" s="2">
        <f t="shared" si="23"/>
        <v>0.75111209964412806</v>
      </c>
      <c r="J371" s="2">
        <f t="shared" si="26"/>
        <v>0.50134048257372654</v>
      </c>
      <c r="K371">
        <v>0.58653436000000003</v>
      </c>
      <c r="L371" s="1">
        <v>1.32E-2</v>
      </c>
      <c r="M371" s="2">
        <f t="shared" si="24"/>
        <v>0.12477758007117437</v>
      </c>
      <c r="N371">
        <v>0.23639886600000001</v>
      </c>
      <c r="O371" s="1">
        <v>5.11E-3</v>
      </c>
    </row>
    <row r="372" spans="1:15" hidden="1" x14ac:dyDescent="0.3">
      <c r="A372" t="s">
        <v>25</v>
      </c>
      <c r="B372">
        <v>2009</v>
      </c>
      <c r="C372" t="s">
        <v>26</v>
      </c>
      <c r="D372">
        <v>2028</v>
      </c>
      <c r="E372">
        <v>1556</v>
      </c>
      <c r="F372">
        <v>472</v>
      </c>
      <c r="G372">
        <v>367</v>
      </c>
      <c r="H372">
        <v>105</v>
      </c>
      <c r="I372" s="2">
        <f t="shared" si="23"/>
        <v>0.76725838264299806</v>
      </c>
      <c r="J372" s="2">
        <f t="shared" si="26"/>
        <v>0.77754237288135597</v>
      </c>
      <c r="K372">
        <v>0.58653436000000003</v>
      </c>
      <c r="L372" s="1">
        <v>1.32E-2</v>
      </c>
      <c r="M372" s="2">
        <f t="shared" si="24"/>
        <v>0.1809664694280079</v>
      </c>
      <c r="N372">
        <v>0.23639886600000001</v>
      </c>
      <c r="O372" s="1">
        <v>5.11E-3</v>
      </c>
    </row>
    <row r="373" spans="1:15" hidden="1" x14ac:dyDescent="0.3">
      <c r="A373" t="s">
        <v>25</v>
      </c>
      <c r="B373">
        <v>2010</v>
      </c>
      <c r="C373" t="s">
        <v>26</v>
      </c>
      <c r="D373">
        <v>2413</v>
      </c>
      <c r="E373">
        <v>1525</v>
      </c>
      <c r="F373">
        <v>888</v>
      </c>
      <c r="G373">
        <v>659</v>
      </c>
      <c r="H373">
        <v>229</v>
      </c>
      <c r="I373" s="2">
        <f t="shared" si="23"/>
        <v>0.63199336924989635</v>
      </c>
      <c r="J373" s="2">
        <f t="shared" si="26"/>
        <v>0.74211711711711714</v>
      </c>
      <c r="K373">
        <v>0.58653436000000003</v>
      </c>
      <c r="L373" s="1">
        <v>1.32E-2</v>
      </c>
      <c r="M373" s="2">
        <f t="shared" si="24"/>
        <v>0.2731040198922503</v>
      </c>
      <c r="N373">
        <v>0.23639886600000001</v>
      </c>
      <c r="O373" s="1">
        <v>5.11E-3</v>
      </c>
    </row>
    <row r="374" spans="1:15" hidden="1" x14ac:dyDescent="0.3">
      <c r="A374" t="s">
        <v>25</v>
      </c>
      <c r="B374">
        <v>2011</v>
      </c>
      <c r="C374" t="s">
        <v>26</v>
      </c>
      <c r="D374">
        <v>3363</v>
      </c>
      <c r="E374">
        <v>2305</v>
      </c>
      <c r="F374">
        <v>1058</v>
      </c>
      <c r="G374">
        <v>647</v>
      </c>
      <c r="H374">
        <v>411</v>
      </c>
      <c r="I374" s="2">
        <f t="shared" si="23"/>
        <v>0.68539994052928932</v>
      </c>
      <c r="J374" s="2">
        <f t="shared" si="26"/>
        <v>0.61153119092627595</v>
      </c>
      <c r="K374">
        <v>0.58653436000000003</v>
      </c>
      <c r="L374" s="1">
        <v>1.32E-2</v>
      </c>
      <c r="M374" s="2">
        <f t="shared" si="24"/>
        <v>0.19238774903360095</v>
      </c>
      <c r="N374">
        <v>0.23639886600000001</v>
      </c>
      <c r="O374" s="1">
        <v>5.11E-3</v>
      </c>
    </row>
    <row r="375" spans="1:15" hidden="1" x14ac:dyDescent="0.3">
      <c r="A375" t="s">
        <v>25</v>
      </c>
      <c r="B375">
        <v>2012</v>
      </c>
      <c r="C375" t="s">
        <v>26</v>
      </c>
      <c r="D375">
        <v>3615</v>
      </c>
      <c r="E375">
        <v>1740</v>
      </c>
      <c r="F375">
        <v>1875</v>
      </c>
      <c r="G375">
        <v>1123</v>
      </c>
      <c r="H375">
        <v>752</v>
      </c>
      <c r="I375" s="2">
        <f t="shared" si="23"/>
        <v>0.48132780082987553</v>
      </c>
      <c r="J375" s="2">
        <f t="shared" si="26"/>
        <v>0.59893333333333332</v>
      </c>
      <c r="K375">
        <v>0.58653436000000003</v>
      </c>
      <c r="L375" s="1">
        <v>1.32E-2</v>
      </c>
      <c r="M375" s="2">
        <f t="shared" si="24"/>
        <v>0.31065006915629323</v>
      </c>
      <c r="N375">
        <v>0.23639886600000001</v>
      </c>
      <c r="O375" s="1">
        <v>5.11E-3</v>
      </c>
    </row>
    <row r="376" spans="1:15" hidden="1" x14ac:dyDescent="0.3">
      <c r="A376" t="s">
        <v>25</v>
      </c>
      <c r="B376">
        <v>2013</v>
      </c>
      <c r="C376" t="s">
        <v>26</v>
      </c>
      <c r="D376">
        <v>3645</v>
      </c>
      <c r="E376">
        <v>2144</v>
      </c>
      <c r="F376">
        <v>1501</v>
      </c>
      <c r="G376">
        <v>1053</v>
      </c>
      <c r="H376">
        <v>448</v>
      </c>
      <c r="I376" s="2">
        <f t="shared" si="23"/>
        <v>0.5882030178326475</v>
      </c>
      <c r="J376" s="2">
        <f t="shared" si="26"/>
        <v>0.7015323117921386</v>
      </c>
      <c r="K376">
        <v>0.58653436000000003</v>
      </c>
      <c r="L376" s="1">
        <v>1.32E-2</v>
      </c>
      <c r="M376" s="2">
        <f t="shared" si="24"/>
        <v>0.28888888888888886</v>
      </c>
      <c r="N376">
        <v>0.23639886600000001</v>
      </c>
      <c r="O376" s="1">
        <v>5.11E-3</v>
      </c>
    </row>
    <row r="377" spans="1:15" hidden="1" x14ac:dyDescent="0.3">
      <c r="A377" t="s">
        <v>25</v>
      </c>
      <c r="B377">
        <v>2014</v>
      </c>
      <c r="C377" t="s">
        <v>26</v>
      </c>
      <c r="D377">
        <v>2622</v>
      </c>
      <c r="E377">
        <v>1508</v>
      </c>
      <c r="F377">
        <v>1114</v>
      </c>
      <c r="G377">
        <v>737</v>
      </c>
      <c r="H377">
        <v>377</v>
      </c>
      <c r="I377" s="2">
        <f t="shared" si="23"/>
        <v>0.57513348588863467</v>
      </c>
      <c r="J377" s="2">
        <f t="shared" si="26"/>
        <v>0.66157989228007186</v>
      </c>
      <c r="K377">
        <v>0.58653436000000003</v>
      </c>
      <c r="L377" s="1">
        <v>1.32E-2</v>
      </c>
      <c r="M377" s="2">
        <f t="shared" si="24"/>
        <v>0.2810831426392067</v>
      </c>
      <c r="N377">
        <v>0.23639886600000001</v>
      </c>
      <c r="O377" s="1">
        <v>5.11E-3</v>
      </c>
    </row>
    <row r="378" spans="1:15" hidden="1" x14ac:dyDescent="0.3">
      <c r="A378" t="s">
        <v>25</v>
      </c>
      <c r="B378">
        <v>2015</v>
      </c>
      <c r="C378" t="s">
        <v>26</v>
      </c>
      <c r="D378">
        <v>3178</v>
      </c>
      <c r="E378">
        <v>1623</v>
      </c>
      <c r="F378">
        <v>1555</v>
      </c>
      <c r="G378">
        <v>908</v>
      </c>
      <c r="H378">
        <v>647</v>
      </c>
      <c r="I378" s="2">
        <f t="shared" si="23"/>
        <v>0.51069855254877283</v>
      </c>
      <c r="J378" s="2">
        <f t="shared" si="26"/>
        <v>0.5839228295819936</v>
      </c>
      <c r="K378">
        <v>0.58653436000000003</v>
      </c>
      <c r="L378" s="1">
        <v>1.32E-2</v>
      </c>
      <c r="M378" s="2">
        <f t="shared" si="24"/>
        <v>0.2857142857142857</v>
      </c>
      <c r="N378">
        <v>0.23639886600000001</v>
      </c>
      <c r="O378" s="1">
        <v>5.11E-3</v>
      </c>
    </row>
    <row r="379" spans="1:15" hidden="1" x14ac:dyDescent="0.3">
      <c r="A379" t="s">
        <v>25</v>
      </c>
      <c r="B379">
        <v>2016</v>
      </c>
      <c r="C379" t="s">
        <v>26</v>
      </c>
      <c r="D379">
        <v>3587</v>
      </c>
      <c r="E379">
        <v>1652</v>
      </c>
      <c r="F379">
        <v>1935</v>
      </c>
      <c r="G379">
        <v>926</v>
      </c>
      <c r="H379">
        <v>1009</v>
      </c>
      <c r="I379" s="2">
        <f t="shared" si="23"/>
        <v>0.46055199330917201</v>
      </c>
      <c r="J379" s="2">
        <f t="shared" si="26"/>
        <v>0.47855297157622739</v>
      </c>
      <c r="K379">
        <v>0.58653436000000003</v>
      </c>
      <c r="L379" s="1">
        <v>1.32E-2</v>
      </c>
      <c r="M379" s="2">
        <f t="shared" si="24"/>
        <v>0.25815444661276832</v>
      </c>
      <c r="N379">
        <v>0.23639886600000001</v>
      </c>
      <c r="O379" s="1">
        <v>5.11E-3</v>
      </c>
    </row>
    <row r="380" spans="1:15" hidden="1" x14ac:dyDescent="0.3">
      <c r="A380" t="s">
        <v>25</v>
      </c>
      <c r="B380">
        <v>2017</v>
      </c>
      <c r="C380" t="s">
        <v>26</v>
      </c>
      <c r="D380">
        <v>5317</v>
      </c>
      <c r="E380">
        <v>2001</v>
      </c>
      <c r="F380">
        <v>3316</v>
      </c>
      <c r="G380">
        <v>1623</v>
      </c>
      <c r="H380">
        <v>1693</v>
      </c>
      <c r="I380" s="2">
        <f t="shared" si="23"/>
        <v>0.37634004137671617</v>
      </c>
      <c r="J380" s="2">
        <f t="shared" si="26"/>
        <v>0.48944511459589868</v>
      </c>
      <c r="K380">
        <v>0.58653436000000003</v>
      </c>
      <c r="L380" s="1">
        <v>1.32E-2</v>
      </c>
      <c r="M380" s="2">
        <f t="shared" si="24"/>
        <v>0.30524731991724657</v>
      </c>
      <c r="N380">
        <v>0.23639886600000001</v>
      </c>
      <c r="O380" s="1">
        <v>5.11E-3</v>
      </c>
    </row>
    <row r="381" spans="1:15" hidden="1" x14ac:dyDescent="0.3">
      <c r="A381" t="s">
        <v>25</v>
      </c>
      <c r="B381">
        <v>2018</v>
      </c>
      <c r="C381" t="s">
        <v>26</v>
      </c>
      <c r="D381">
        <v>5432</v>
      </c>
      <c r="E381">
        <v>1905</v>
      </c>
      <c r="F381">
        <v>3527</v>
      </c>
      <c r="G381">
        <v>1460</v>
      </c>
      <c r="H381">
        <v>2067</v>
      </c>
      <c r="I381" s="2">
        <f t="shared" si="23"/>
        <v>0.35069955817378495</v>
      </c>
      <c r="J381" s="2">
        <f t="shared" si="26"/>
        <v>0.41394953218032321</v>
      </c>
      <c r="K381">
        <v>0.58653436000000003</v>
      </c>
      <c r="L381" s="1">
        <v>1.32E-2</v>
      </c>
      <c r="M381" s="2">
        <f t="shared" si="24"/>
        <v>0.26877761413843887</v>
      </c>
      <c r="N381">
        <v>0.23639886600000001</v>
      </c>
      <c r="O381" s="1">
        <v>5.11E-3</v>
      </c>
    </row>
    <row r="382" spans="1:15" hidden="1" x14ac:dyDescent="0.3">
      <c r="A382" t="s">
        <v>25</v>
      </c>
      <c r="B382">
        <v>2019</v>
      </c>
      <c r="C382" t="s">
        <v>26</v>
      </c>
      <c r="D382">
        <v>6082</v>
      </c>
      <c r="E382">
        <v>2280</v>
      </c>
      <c r="F382">
        <v>3802</v>
      </c>
      <c r="G382">
        <v>1696</v>
      </c>
      <c r="H382">
        <v>2106</v>
      </c>
      <c r="I382" s="2">
        <f t="shared" si="23"/>
        <v>0.37487668530088786</v>
      </c>
      <c r="J382" s="2">
        <f t="shared" si="26"/>
        <v>0.4460810099947396</v>
      </c>
      <c r="K382">
        <v>0.58653436000000003</v>
      </c>
      <c r="L382" s="1">
        <v>1.32E-2</v>
      </c>
      <c r="M382" s="2">
        <f t="shared" si="24"/>
        <v>0.27885563959223941</v>
      </c>
      <c r="N382">
        <v>0.23639886600000001</v>
      </c>
      <c r="O382" s="1">
        <v>5.11E-3</v>
      </c>
    </row>
    <row r="383" spans="1:15" hidden="1" x14ac:dyDescent="0.3">
      <c r="A383" t="s">
        <v>25</v>
      </c>
      <c r="B383">
        <v>2020</v>
      </c>
      <c r="C383" t="s">
        <v>26</v>
      </c>
      <c r="D383">
        <v>4441</v>
      </c>
      <c r="E383">
        <v>1127</v>
      </c>
      <c r="F383" s="2">
        <f>SUM(G383:H383)</f>
        <v>3314</v>
      </c>
      <c r="G383">
        <v>1724</v>
      </c>
      <c r="H383">
        <v>1590</v>
      </c>
      <c r="I383" s="2">
        <f t="shared" si="23"/>
        <v>0.25377167304661113</v>
      </c>
      <c r="J383" s="2">
        <f t="shared" si="26"/>
        <v>0.52021726010863001</v>
      </c>
      <c r="K383" s="2"/>
      <c r="L383" s="1"/>
      <c r="M383" s="2">
        <f t="shared" si="24"/>
        <v>0.38820085566313894</v>
      </c>
      <c r="N383" s="2"/>
      <c r="O383" s="1"/>
    </row>
    <row r="384" spans="1:15" hidden="1" x14ac:dyDescent="0.3">
      <c r="A384" t="s">
        <v>25</v>
      </c>
      <c r="B384">
        <v>2021</v>
      </c>
      <c r="C384" t="s">
        <v>26</v>
      </c>
      <c r="D384">
        <v>9236</v>
      </c>
      <c r="E384">
        <v>2091</v>
      </c>
      <c r="F384" s="2">
        <f>SUM(G384:H384)</f>
        <v>7145</v>
      </c>
      <c r="G384">
        <v>3073</v>
      </c>
      <c r="H384">
        <v>4072</v>
      </c>
      <c r="I384" s="2">
        <f t="shared" si="23"/>
        <v>0.22639670853183197</v>
      </c>
      <c r="J384" s="2">
        <f t="shared" si="26"/>
        <v>0.43009097270818752</v>
      </c>
      <c r="K384" s="2"/>
      <c r="L384" s="1"/>
      <c r="M384" s="2">
        <f t="shared" si="24"/>
        <v>0.3327197921177999</v>
      </c>
      <c r="N384" s="2"/>
      <c r="O384" s="1"/>
    </row>
    <row r="385" spans="1:15" hidden="1" x14ac:dyDescent="0.3">
      <c r="A385" t="s">
        <v>25</v>
      </c>
      <c r="B385">
        <v>2022</v>
      </c>
      <c r="C385" t="s">
        <v>26</v>
      </c>
      <c r="D385">
        <v>8456</v>
      </c>
      <c r="E385">
        <v>2249</v>
      </c>
      <c r="F385" s="2">
        <f>SUM(G385:H385)</f>
        <v>6297</v>
      </c>
      <c r="G385">
        <v>2234</v>
      </c>
      <c r="H385">
        <v>4063</v>
      </c>
      <c r="I385" s="2">
        <f t="shared" si="23"/>
        <v>0.26596499526963102</v>
      </c>
      <c r="J385" s="2">
        <f>G385/F385</f>
        <v>0.35477211370493889</v>
      </c>
      <c r="K385" s="2">
        <v>1.4442115054936311E-2</v>
      </c>
      <c r="L385" s="1"/>
      <c r="M385" s="2">
        <f t="shared" si="24"/>
        <v>0.26419110690633868</v>
      </c>
      <c r="N385" s="2"/>
      <c r="O385" s="1"/>
    </row>
    <row r="386" spans="1:15" hidden="1" x14ac:dyDescent="0.3">
      <c r="A386" t="s">
        <v>25</v>
      </c>
      <c r="B386">
        <v>1999</v>
      </c>
      <c r="C386" t="s">
        <v>27</v>
      </c>
      <c r="D386">
        <v>5</v>
      </c>
      <c r="E386">
        <v>5</v>
      </c>
      <c r="F386">
        <v>0</v>
      </c>
      <c r="G386">
        <v>0</v>
      </c>
      <c r="H386">
        <v>0</v>
      </c>
      <c r="I386" s="2">
        <f t="shared" si="23"/>
        <v>1</v>
      </c>
      <c r="M386" s="2">
        <f t="shared" si="24"/>
        <v>0</v>
      </c>
    </row>
    <row r="387" spans="1:15" hidden="1" x14ac:dyDescent="0.3">
      <c r="A387" t="s">
        <v>25</v>
      </c>
      <c r="B387">
        <v>2000</v>
      </c>
      <c r="C387" t="s">
        <v>27</v>
      </c>
      <c r="D387">
        <v>32</v>
      </c>
      <c r="E387">
        <v>32</v>
      </c>
      <c r="F387">
        <v>0</v>
      </c>
      <c r="G387">
        <v>0</v>
      </c>
      <c r="H387">
        <v>0</v>
      </c>
      <c r="I387" s="2">
        <f t="shared" si="23"/>
        <v>1</v>
      </c>
      <c r="M387" s="2">
        <f t="shared" si="24"/>
        <v>0</v>
      </c>
    </row>
    <row r="388" spans="1:15" hidden="1" x14ac:dyDescent="0.3">
      <c r="A388" t="s">
        <v>25</v>
      </c>
      <c r="B388">
        <v>2001</v>
      </c>
      <c r="C388" t="s">
        <v>27</v>
      </c>
      <c r="D388">
        <v>67</v>
      </c>
      <c r="E388">
        <v>67</v>
      </c>
      <c r="F388">
        <v>0</v>
      </c>
      <c r="G388">
        <v>0</v>
      </c>
      <c r="H388">
        <v>0</v>
      </c>
      <c r="I388" s="2">
        <f t="shared" si="23"/>
        <v>1</v>
      </c>
      <c r="M388" s="2">
        <f t="shared" si="24"/>
        <v>0</v>
      </c>
    </row>
    <row r="389" spans="1:15" hidden="1" x14ac:dyDescent="0.3">
      <c r="A389" t="s">
        <v>25</v>
      </c>
      <c r="B389">
        <v>2002</v>
      </c>
      <c r="C389" t="s">
        <v>27</v>
      </c>
      <c r="D389">
        <v>51</v>
      </c>
      <c r="E389">
        <v>51</v>
      </c>
      <c r="F389">
        <v>0</v>
      </c>
      <c r="G389">
        <v>0</v>
      </c>
      <c r="H389">
        <v>0</v>
      </c>
      <c r="I389" s="2">
        <f t="shared" si="23"/>
        <v>1</v>
      </c>
      <c r="M389" s="2">
        <f t="shared" si="24"/>
        <v>0</v>
      </c>
    </row>
    <row r="390" spans="1:15" hidden="1" x14ac:dyDescent="0.3">
      <c r="A390" t="s">
        <v>25</v>
      </c>
      <c r="B390">
        <v>2003</v>
      </c>
      <c r="C390" t="s">
        <v>27</v>
      </c>
      <c r="D390">
        <v>276</v>
      </c>
      <c r="E390">
        <v>241</v>
      </c>
      <c r="F390">
        <v>35</v>
      </c>
      <c r="G390" t="s">
        <v>10</v>
      </c>
      <c r="H390" t="s">
        <v>10</v>
      </c>
      <c r="I390" s="2">
        <f t="shared" si="23"/>
        <v>0.87318840579710144</v>
      </c>
      <c r="M390" s="2"/>
    </row>
    <row r="391" spans="1:15" hidden="1" x14ac:dyDescent="0.3">
      <c r="A391" t="s">
        <v>25</v>
      </c>
      <c r="B391">
        <v>2004</v>
      </c>
      <c r="C391" t="s">
        <v>27</v>
      </c>
      <c r="D391">
        <v>21</v>
      </c>
      <c r="E391">
        <v>20</v>
      </c>
      <c r="F391">
        <v>1</v>
      </c>
      <c r="G391" t="s">
        <v>10</v>
      </c>
      <c r="H391" t="s">
        <v>10</v>
      </c>
      <c r="I391" s="2">
        <f t="shared" si="23"/>
        <v>0.95238095238095233</v>
      </c>
      <c r="M391" s="2"/>
    </row>
    <row r="392" spans="1:15" hidden="1" x14ac:dyDescent="0.3">
      <c r="A392" t="s">
        <v>25</v>
      </c>
      <c r="B392">
        <v>2005</v>
      </c>
      <c r="C392" t="s">
        <v>27</v>
      </c>
      <c r="D392">
        <v>32</v>
      </c>
      <c r="E392">
        <v>15</v>
      </c>
      <c r="F392">
        <v>17</v>
      </c>
      <c r="G392" t="s">
        <v>10</v>
      </c>
      <c r="H392" t="s">
        <v>10</v>
      </c>
      <c r="I392" s="2">
        <f t="shared" si="23"/>
        <v>0.46875</v>
      </c>
      <c r="M392" s="2"/>
    </row>
    <row r="393" spans="1:15" hidden="1" x14ac:dyDescent="0.3">
      <c r="A393" t="s">
        <v>25</v>
      </c>
      <c r="B393">
        <v>2006</v>
      </c>
      <c r="C393" t="s">
        <v>27</v>
      </c>
      <c r="D393">
        <v>42</v>
      </c>
      <c r="E393">
        <v>35</v>
      </c>
      <c r="F393">
        <v>7</v>
      </c>
      <c r="G393">
        <v>7</v>
      </c>
      <c r="H393">
        <v>0</v>
      </c>
      <c r="I393" s="2">
        <f t="shared" si="23"/>
        <v>0.83333333333333337</v>
      </c>
      <c r="J393" s="2">
        <f>G393/F393</f>
        <v>1</v>
      </c>
      <c r="M393" s="2">
        <f t="shared" si="24"/>
        <v>0.16666666666666666</v>
      </c>
    </row>
    <row r="394" spans="1:15" hidden="1" x14ac:dyDescent="0.3">
      <c r="A394" t="s">
        <v>25</v>
      </c>
      <c r="B394">
        <v>2007</v>
      </c>
      <c r="C394" t="s">
        <v>27</v>
      </c>
      <c r="D394">
        <v>111</v>
      </c>
      <c r="E394">
        <v>92</v>
      </c>
      <c r="F394">
        <v>19</v>
      </c>
      <c r="G394">
        <v>7</v>
      </c>
      <c r="H394">
        <v>12</v>
      </c>
      <c r="I394" s="2">
        <f t="shared" si="23"/>
        <v>0.8288288288288288</v>
      </c>
      <c r="J394" s="2">
        <f t="shared" ref="J394:J408" si="27">G394/F394</f>
        <v>0.36842105263157893</v>
      </c>
      <c r="M394" s="2">
        <f t="shared" si="24"/>
        <v>6.3063063063063057E-2</v>
      </c>
    </row>
    <row r="395" spans="1:15" hidden="1" x14ac:dyDescent="0.3">
      <c r="A395" t="s">
        <v>25</v>
      </c>
      <c r="B395">
        <v>2008</v>
      </c>
      <c r="C395" t="s">
        <v>27</v>
      </c>
      <c r="D395">
        <v>34</v>
      </c>
      <c r="E395">
        <v>13</v>
      </c>
      <c r="F395">
        <v>21</v>
      </c>
      <c r="G395">
        <v>7</v>
      </c>
      <c r="H395">
        <v>14</v>
      </c>
      <c r="I395" s="2">
        <f t="shared" si="23"/>
        <v>0.38235294117647056</v>
      </c>
      <c r="J395" s="2">
        <f t="shared" si="27"/>
        <v>0.33333333333333331</v>
      </c>
      <c r="M395" s="2">
        <f t="shared" si="24"/>
        <v>0.20588235294117646</v>
      </c>
    </row>
    <row r="396" spans="1:15" hidden="1" x14ac:dyDescent="0.3">
      <c r="A396" t="s">
        <v>25</v>
      </c>
      <c r="B396">
        <v>2009</v>
      </c>
      <c r="C396" t="s">
        <v>27</v>
      </c>
      <c r="D396">
        <v>85</v>
      </c>
      <c r="E396">
        <v>85</v>
      </c>
      <c r="F396">
        <v>0</v>
      </c>
      <c r="G396">
        <v>0</v>
      </c>
      <c r="H396">
        <v>0</v>
      </c>
      <c r="I396" s="2">
        <f t="shared" si="23"/>
        <v>1</v>
      </c>
      <c r="J396" s="2"/>
      <c r="M396" s="2">
        <f t="shared" si="24"/>
        <v>0</v>
      </c>
    </row>
    <row r="397" spans="1:15" hidden="1" x14ac:dyDescent="0.3">
      <c r="A397" t="s">
        <v>25</v>
      </c>
      <c r="B397">
        <v>2010</v>
      </c>
      <c r="C397" t="s">
        <v>27</v>
      </c>
      <c r="D397">
        <v>13</v>
      </c>
      <c r="E397">
        <v>3</v>
      </c>
      <c r="F397">
        <v>10</v>
      </c>
      <c r="G397">
        <v>10</v>
      </c>
      <c r="H397">
        <v>0</v>
      </c>
      <c r="I397" s="2">
        <f t="shared" si="23"/>
        <v>0.23076923076923078</v>
      </c>
      <c r="J397" s="2">
        <f t="shared" si="27"/>
        <v>1</v>
      </c>
      <c r="M397" s="2">
        <f t="shared" si="24"/>
        <v>0.76923076923076927</v>
      </c>
    </row>
    <row r="398" spans="1:15" hidden="1" x14ac:dyDescent="0.3">
      <c r="A398" t="s">
        <v>25</v>
      </c>
      <c r="B398">
        <v>2011</v>
      </c>
      <c r="C398" t="s">
        <v>27</v>
      </c>
      <c r="D398">
        <v>14</v>
      </c>
      <c r="E398">
        <v>1</v>
      </c>
      <c r="F398">
        <v>13</v>
      </c>
      <c r="G398">
        <v>11</v>
      </c>
      <c r="H398">
        <v>2</v>
      </c>
      <c r="I398" s="2">
        <f t="shared" si="23"/>
        <v>7.1428571428571425E-2</v>
      </c>
      <c r="J398" s="2">
        <f t="shared" si="27"/>
        <v>0.84615384615384615</v>
      </c>
      <c r="M398" s="2">
        <f t="shared" si="24"/>
        <v>0.7857142857142857</v>
      </c>
    </row>
    <row r="399" spans="1:15" hidden="1" x14ac:dyDescent="0.3">
      <c r="A399" t="s">
        <v>25</v>
      </c>
      <c r="B399">
        <v>2012</v>
      </c>
      <c r="C399" t="s">
        <v>27</v>
      </c>
      <c r="D399">
        <v>14</v>
      </c>
      <c r="E399">
        <v>8</v>
      </c>
      <c r="F399">
        <v>6</v>
      </c>
      <c r="G399">
        <v>6</v>
      </c>
      <c r="H399">
        <v>0</v>
      </c>
      <c r="I399" s="2">
        <f t="shared" si="23"/>
        <v>0.5714285714285714</v>
      </c>
      <c r="J399" s="2">
        <f t="shared" si="27"/>
        <v>1</v>
      </c>
      <c r="M399" s="2">
        <f t="shared" si="24"/>
        <v>0.42857142857142855</v>
      </c>
    </row>
    <row r="400" spans="1:15" hidden="1" x14ac:dyDescent="0.3">
      <c r="A400" t="s">
        <v>25</v>
      </c>
      <c r="B400">
        <v>2013</v>
      </c>
      <c r="C400" t="s">
        <v>27</v>
      </c>
      <c r="D400">
        <v>11</v>
      </c>
      <c r="E400">
        <v>0</v>
      </c>
      <c r="F400">
        <v>11</v>
      </c>
      <c r="G400">
        <v>11</v>
      </c>
      <c r="H400">
        <v>0</v>
      </c>
      <c r="I400" s="2">
        <f t="shared" si="23"/>
        <v>0</v>
      </c>
      <c r="J400" s="2">
        <f t="shared" si="27"/>
        <v>1</v>
      </c>
      <c r="M400" s="2">
        <f t="shared" si="24"/>
        <v>1</v>
      </c>
    </row>
    <row r="401" spans="1:14" hidden="1" x14ac:dyDescent="0.3">
      <c r="A401" t="s">
        <v>25</v>
      </c>
      <c r="B401">
        <v>2014</v>
      </c>
      <c r="C401" t="s">
        <v>27</v>
      </c>
      <c r="D401">
        <v>36</v>
      </c>
      <c r="E401">
        <v>29</v>
      </c>
      <c r="F401">
        <v>7</v>
      </c>
      <c r="G401">
        <v>7</v>
      </c>
      <c r="H401">
        <v>0</v>
      </c>
      <c r="I401" s="2">
        <f t="shared" si="23"/>
        <v>0.80555555555555558</v>
      </c>
      <c r="J401" s="2">
        <f t="shared" si="27"/>
        <v>1</v>
      </c>
      <c r="M401" s="2">
        <f t="shared" si="24"/>
        <v>0.19444444444444445</v>
      </c>
    </row>
    <row r="402" spans="1:14" hidden="1" x14ac:dyDescent="0.3">
      <c r="A402" t="s">
        <v>25</v>
      </c>
      <c r="B402">
        <v>2015</v>
      </c>
      <c r="C402" t="s">
        <v>27</v>
      </c>
      <c r="D402">
        <v>12</v>
      </c>
      <c r="E402">
        <v>0</v>
      </c>
      <c r="F402">
        <v>12</v>
      </c>
      <c r="G402">
        <v>8</v>
      </c>
      <c r="H402">
        <v>4</v>
      </c>
      <c r="I402" s="2">
        <f t="shared" si="23"/>
        <v>0</v>
      </c>
      <c r="J402" s="2">
        <f t="shared" si="27"/>
        <v>0.66666666666666663</v>
      </c>
      <c r="M402" s="2">
        <f t="shared" si="24"/>
        <v>0.66666666666666663</v>
      </c>
    </row>
    <row r="403" spans="1:14" hidden="1" x14ac:dyDescent="0.3">
      <c r="A403" t="s">
        <v>25</v>
      </c>
      <c r="B403">
        <v>2016</v>
      </c>
      <c r="C403" t="s">
        <v>27</v>
      </c>
      <c r="D403">
        <v>122</v>
      </c>
      <c r="E403">
        <v>39</v>
      </c>
      <c r="F403">
        <v>83</v>
      </c>
      <c r="G403">
        <v>23</v>
      </c>
      <c r="H403">
        <v>60</v>
      </c>
      <c r="I403" s="2">
        <f t="shared" si="23"/>
        <v>0.31967213114754101</v>
      </c>
      <c r="J403" s="2">
        <f t="shared" si="27"/>
        <v>0.27710843373493976</v>
      </c>
      <c r="M403" s="2">
        <f t="shared" si="24"/>
        <v>0.18852459016393441</v>
      </c>
    </row>
    <row r="404" spans="1:14" hidden="1" x14ac:dyDescent="0.3">
      <c r="A404" t="s">
        <v>25</v>
      </c>
      <c r="B404">
        <v>2017</v>
      </c>
      <c r="C404" t="s">
        <v>27</v>
      </c>
      <c r="D404">
        <v>99</v>
      </c>
      <c r="E404">
        <v>42</v>
      </c>
      <c r="F404">
        <v>57</v>
      </c>
      <c r="G404">
        <v>20</v>
      </c>
      <c r="H404">
        <v>37</v>
      </c>
      <c r="I404" s="2">
        <f t="shared" si="23"/>
        <v>0.42424242424242425</v>
      </c>
      <c r="J404" s="2">
        <f t="shared" si="27"/>
        <v>0.35087719298245612</v>
      </c>
      <c r="M404" s="2">
        <f t="shared" si="24"/>
        <v>0.20202020202020202</v>
      </c>
    </row>
    <row r="405" spans="1:14" hidden="1" x14ac:dyDescent="0.3">
      <c r="A405" t="s">
        <v>25</v>
      </c>
      <c r="B405">
        <v>2018</v>
      </c>
      <c r="C405" t="s">
        <v>27</v>
      </c>
      <c r="D405">
        <v>617</v>
      </c>
      <c r="E405">
        <v>258</v>
      </c>
      <c r="F405">
        <v>359</v>
      </c>
      <c r="G405">
        <v>100</v>
      </c>
      <c r="H405">
        <v>259</v>
      </c>
      <c r="I405" s="2">
        <f t="shared" si="23"/>
        <v>0.41815235008103729</v>
      </c>
      <c r="J405" s="2">
        <f t="shared" si="27"/>
        <v>0.2785515320334262</v>
      </c>
      <c r="M405" s="2">
        <f t="shared" si="24"/>
        <v>0.16207455429497569</v>
      </c>
    </row>
    <row r="406" spans="1:14" hidden="1" x14ac:dyDescent="0.3">
      <c r="A406" t="s">
        <v>25</v>
      </c>
      <c r="B406">
        <v>2019</v>
      </c>
      <c r="C406" t="s">
        <v>27</v>
      </c>
      <c r="D406">
        <v>473</v>
      </c>
      <c r="E406">
        <v>143</v>
      </c>
      <c r="F406">
        <v>330</v>
      </c>
      <c r="G406">
        <v>39</v>
      </c>
      <c r="H406">
        <v>291</v>
      </c>
      <c r="I406" s="2">
        <f t="shared" si="23"/>
        <v>0.30232558139534882</v>
      </c>
      <c r="J406" s="2">
        <f t="shared" si="27"/>
        <v>0.11818181818181818</v>
      </c>
      <c r="M406" s="2">
        <f t="shared" si="24"/>
        <v>8.2452431289640596E-2</v>
      </c>
    </row>
    <row r="407" spans="1:14" hidden="1" x14ac:dyDescent="0.3">
      <c r="A407" t="s">
        <v>25</v>
      </c>
      <c r="B407">
        <v>2020</v>
      </c>
      <c r="C407" t="s">
        <v>27</v>
      </c>
      <c r="D407">
        <v>105</v>
      </c>
      <c r="E407">
        <v>32</v>
      </c>
      <c r="F407" s="2">
        <f>SUM(G407:H407)</f>
        <v>73</v>
      </c>
      <c r="G407">
        <v>22</v>
      </c>
      <c r="H407">
        <v>51</v>
      </c>
      <c r="I407" s="2">
        <f t="shared" si="23"/>
        <v>0.30476190476190479</v>
      </c>
      <c r="J407" s="2">
        <f t="shared" si="27"/>
        <v>0.30136986301369861</v>
      </c>
      <c r="K407" s="2"/>
      <c r="M407" s="2">
        <f t="shared" si="24"/>
        <v>0.20952380952380953</v>
      </c>
      <c r="N407" s="2">
        <f>AVERAGE(M386:M407)</f>
        <v>0.26972817182058229</v>
      </c>
    </row>
    <row r="408" spans="1:14" hidden="1" x14ac:dyDescent="0.3">
      <c r="A408" t="s">
        <v>25</v>
      </c>
      <c r="B408">
        <v>2021</v>
      </c>
      <c r="C408" t="s">
        <v>27</v>
      </c>
      <c r="D408">
        <v>52</v>
      </c>
      <c r="E408">
        <v>20</v>
      </c>
      <c r="F408" s="2">
        <f>SUM(G408:H408)</f>
        <v>32</v>
      </c>
      <c r="G408">
        <v>7</v>
      </c>
      <c r="H408">
        <v>25</v>
      </c>
      <c r="I408" s="2">
        <f t="shared" si="23"/>
        <v>0.38461538461538464</v>
      </c>
      <c r="J408" s="2">
        <f t="shared" si="27"/>
        <v>0.21875</v>
      </c>
      <c r="K408" s="2"/>
      <c r="M408" s="2">
        <f t="shared" si="24"/>
        <v>0.13461538461538461</v>
      </c>
      <c r="N408" s="2"/>
    </row>
    <row r="409" spans="1:14" hidden="1" x14ac:dyDescent="0.3">
      <c r="A409" t="s">
        <v>25</v>
      </c>
      <c r="B409">
        <v>2022</v>
      </c>
      <c r="C409" t="s">
        <v>27</v>
      </c>
      <c r="D409">
        <v>214</v>
      </c>
      <c r="E409">
        <v>66</v>
      </c>
      <c r="F409" s="2"/>
      <c r="G409">
        <v>54</v>
      </c>
      <c r="H409">
        <v>94</v>
      </c>
      <c r="I409" s="2">
        <f t="shared" si="23"/>
        <v>0.30841121495327101</v>
      </c>
      <c r="J409" s="2"/>
      <c r="K409" s="2"/>
      <c r="M409" s="2">
        <f t="shared" si="24"/>
        <v>0.25233644859813081</v>
      </c>
      <c r="N409" s="2"/>
    </row>
    <row r="410" spans="1:14" hidden="1" x14ac:dyDescent="0.3">
      <c r="A410" t="s">
        <v>25</v>
      </c>
      <c r="B410">
        <v>1999</v>
      </c>
      <c r="C410" t="s">
        <v>28</v>
      </c>
      <c r="D410">
        <v>190</v>
      </c>
      <c r="E410">
        <v>182</v>
      </c>
      <c r="F410">
        <v>8</v>
      </c>
      <c r="G410" t="s">
        <v>10</v>
      </c>
      <c r="H410" t="s">
        <v>10</v>
      </c>
      <c r="I410" s="2">
        <f t="shared" si="23"/>
        <v>0.95789473684210524</v>
      </c>
      <c r="M410" s="2"/>
    </row>
    <row r="411" spans="1:14" hidden="1" x14ac:dyDescent="0.3">
      <c r="A411" t="s">
        <v>25</v>
      </c>
      <c r="B411">
        <v>2000</v>
      </c>
      <c r="C411" t="s">
        <v>28</v>
      </c>
      <c r="D411">
        <v>329</v>
      </c>
      <c r="E411">
        <v>307</v>
      </c>
      <c r="F411">
        <v>22</v>
      </c>
      <c r="G411" t="s">
        <v>10</v>
      </c>
      <c r="H411" t="s">
        <v>10</v>
      </c>
      <c r="I411" s="2">
        <f t="shared" si="23"/>
        <v>0.93313069908814594</v>
      </c>
      <c r="M411" s="2"/>
    </row>
    <row r="412" spans="1:14" hidden="1" x14ac:dyDescent="0.3">
      <c r="A412" t="s">
        <v>25</v>
      </c>
      <c r="B412">
        <v>2001</v>
      </c>
      <c r="C412" t="s">
        <v>28</v>
      </c>
      <c r="D412">
        <v>564</v>
      </c>
      <c r="E412">
        <v>511</v>
      </c>
      <c r="F412">
        <v>53</v>
      </c>
      <c r="G412" t="s">
        <v>10</v>
      </c>
      <c r="H412" t="s">
        <v>10</v>
      </c>
      <c r="I412" s="2">
        <f t="shared" si="23"/>
        <v>0.90602836879432624</v>
      </c>
      <c r="M412" s="2"/>
    </row>
    <row r="413" spans="1:14" hidden="1" x14ac:dyDescent="0.3">
      <c r="A413" t="s">
        <v>25</v>
      </c>
      <c r="B413">
        <v>2002</v>
      </c>
      <c r="C413" t="s">
        <v>28</v>
      </c>
      <c r="D413">
        <v>759</v>
      </c>
      <c r="E413">
        <v>718</v>
      </c>
      <c r="F413">
        <v>41</v>
      </c>
      <c r="G413" t="s">
        <v>10</v>
      </c>
      <c r="H413" t="s">
        <v>10</v>
      </c>
      <c r="I413" s="2">
        <f t="shared" si="23"/>
        <v>0.9459815546772069</v>
      </c>
      <c r="M413" s="2"/>
    </row>
    <row r="414" spans="1:14" hidden="1" x14ac:dyDescent="0.3">
      <c r="A414" t="s">
        <v>25</v>
      </c>
      <c r="B414">
        <v>2003</v>
      </c>
      <c r="C414" t="s">
        <v>28</v>
      </c>
      <c r="D414">
        <v>513</v>
      </c>
      <c r="E414">
        <v>412</v>
      </c>
      <c r="F414">
        <v>101</v>
      </c>
      <c r="G414" t="s">
        <v>10</v>
      </c>
      <c r="H414" t="s">
        <v>10</v>
      </c>
      <c r="I414" s="2">
        <f t="shared" si="23"/>
        <v>0.80311890838206623</v>
      </c>
      <c r="M414" s="2"/>
    </row>
    <row r="415" spans="1:14" hidden="1" x14ac:dyDescent="0.3">
      <c r="A415" t="s">
        <v>25</v>
      </c>
      <c r="B415">
        <v>2004</v>
      </c>
      <c r="C415" t="s">
        <v>28</v>
      </c>
      <c r="D415">
        <v>748</v>
      </c>
      <c r="E415">
        <v>686</v>
      </c>
      <c r="F415">
        <v>62</v>
      </c>
      <c r="G415" t="s">
        <v>10</v>
      </c>
      <c r="H415" t="s">
        <v>10</v>
      </c>
      <c r="I415" s="2">
        <f t="shared" si="23"/>
        <v>0.91711229946524064</v>
      </c>
      <c r="M415" s="2"/>
    </row>
    <row r="416" spans="1:14" hidden="1" x14ac:dyDescent="0.3">
      <c r="A416" t="s">
        <v>25</v>
      </c>
      <c r="B416">
        <v>2005</v>
      </c>
      <c r="C416" t="s">
        <v>28</v>
      </c>
      <c r="D416">
        <v>654</v>
      </c>
      <c r="E416">
        <v>634</v>
      </c>
      <c r="F416">
        <v>20</v>
      </c>
      <c r="G416" t="s">
        <v>10</v>
      </c>
      <c r="H416" t="s">
        <v>10</v>
      </c>
      <c r="I416" s="2">
        <f t="shared" si="23"/>
        <v>0.96941896024464835</v>
      </c>
      <c r="M416" s="2"/>
    </row>
    <row r="417" spans="1:14" hidden="1" x14ac:dyDescent="0.3">
      <c r="A417" t="s">
        <v>25</v>
      </c>
      <c r="B417">
        <v>2006</v>
      </c>
      <c r="C417" t="s">
        <v>28</v>
      </c>
      <c r="D417">
        <v>406</v>
      </c>
      <c r="E417">
        <v>387</v>
      </c>
      <c r="F417">
        <v>19</v>
      </c>
      <c r="G417">
        <v>2</v>
      </c>
      <c r="H417">
        <v>17</v>
      </c>
      <c r="I417" s="2">
        <f t="shared" si="23"/>
        <v>0.95320197044334976</v>
      </c>
      <c r="J417" s="2">
        <f>G417/F417</f>
        <v>0.10526315789473684</v>
      </c>
      <c r="M417" s="2">
        <f t="shared" si="24"/>
        <v>4.9261083743842365E-3</v>
      </c>
    </row>
    <row r="418" spans="1:14" hidden="1" x14ac:dyDescent="0.3">
      <c r="A418" t="s">
        <v>25</v>
      </c>
      <c r="B418">
        <v>2007</v>
      </c>
      <c r="C418" t="s">
        <v>28</v>
      </c>
      <c r="D418">
        <v>182</v>
      </c>
      <c r="E418">
        <v>178</v>
      </c>
      <c r="F418">
        <v>4</v>
      </c>
      <c r="G418">
        <v>0</v>
      </c>
      <c r="H418">
        <v>4</v>
      </c>
      <c r="I418" s="2">
        <f t="shared" si="23"/>
        <v>0.97802197802197799</v>
      </c>
      <c r="J418" s="2">
        <f t="shared" ref="J418:J433" si="28">G418/F418</f>
        <v>0</v>
      </c>
      <c r="M418" s="2">
        <f t="shared" si="24"/>
        <v>0</v>
      </c>
    </row>
    <row r="419" spans="1:14" hidden="1" x14ac:dyDescent="0.3">
      <c r="A419" t="s">
        <v>25</v>
      </c>
      <c r="B419">
        <v>2008</v>
      </c>
      <c r="C419" t="s">
        <v>28</v>
      </c>
      <c r="D419">
        <v>30</v>
      </c>
      <c r="E419">
        <v>25</v>
      </c>
      <c r="F419">
        <v>5</v>
      </c>
      <c r="G419">
        <v>5</v>
      </c>
      <c r="H419">
        <v>0</v>
      </c>
      <c r="I419" s="2">
        <f t="shared" si="23"/>
        <v>0.83333333333333337</v>
      </c>
      <c r="J419" s="2">
        <f t="shared" si="28"/>
        <v>1</v>
      </c>
      <c r="M419" s="2">
        <f t="shared" si="24"/>
        <v>0.16666666666666666</v>
      </c>
    </row>
    <row r="420" spans="1:14" hidden="1" x14ac:dyDescent="0.3">
      <c r="A420" t="s">
        <v>25</v>
      </c>
      <c r="B420">
        <v>2009</v>
      </c>
      <c r="C420" t="s">
        <v>28</v>
      </c>
      <c r="D420">
        <v>39</v>
      </c>
      <c r="E420">
        <v>34</v>
      </c>
      <c r="F420">
        <v>5</v>
      </c>
      <c r="G420">
        <v>1</v>
      </c>
      <c r="H420">
        <v>4</v>
      </c>
      <c r="I420" s="2">
        <f t="shared" si="23"/>
        <v>0.87179487179487181</v>
      </c>
      <c r="J420" s="2">
        <f t="shared" si="28"/>
        <v>0.2</v>
      </c>
      <c r="M420" s="2">
        <f t="shared" si="24"/>
        <v>2.564102564102564E-2</v>
      </c>
    </row>
    <row r="421" spans="1:14" hidden="1" x14ac:dyDescent="0.3">
      <c r="A421" t="s">
        <v>25</v>
      </c>
      <c r="B421">
        <v>2010</v>
      </c>
      <c r="C421" t="s">
        <v>28</v>
      </c>
      <c r="D421">
        <v>103</v>
      </c>
      <c r="E421">
        <v>92</v>
      </c>
      <c r="F421">
        <v>11</v>
      </c>
      <c r="G421">
        <v>0</v>
      </c>
      <c r="H421">
        <v>11</v>
      </c>
      <c r="I421" s="2">
        <f t="shared" si="23"/>
        <v>0.89320388349514568</v>
      </c>
      <c r="J421" s="2">
        <f t="shared" si="28"/>
        <v>0</v>
      </c>
      <c r="M421" s="2">
        <f t="shared" si="24"/>
        <v>0</v>
      </c>
    </row>
    <row r="422" spans="1:14" hidden="1" x14ac:dyDescent="0.3">
      <c r="A422" t="s">
        <v>25</v>
      </c>
      <c r="B422">
        <v>2011</v>
      </c>
      <c r="C422" t="s">
        <v>28</v>
      </c>
      <c r="D422">
        <v>65</v>
      </c>
      <c r="E422">
        <v>53</v>
      </c>
      <c r="F422">
        <v>12</v>
      </c>
      <c r="G422">
        <v>5</v>
      </c>
      <c r="H422">
        <v>7</v>
      </c>
      <c r="I422" s="2">
        <f t="shared" ref="I422:I491" si="29">E422/D422</f>
        <v>0.81538461538461537</v>
      </c>
      <c r="J422" s="2">
        <f t="shared" si="28"/>
        <v>0.41666666666666669</v>
      </c>
      <c r="M422" s="2">
        <f t="shared" si="24"/>
        <v>7.6923076923076927E-2</v>
      </c>
    </row>
    <row r="423" spans="1:14" hidden="1" x14ac:dyDescent="0.3">
      <c r="A423" t="s">
        <v>25</v>
      </c>
      <c r="B423">
        <v>2012</v>
      </c>
      <c r="C423" t="s">
        <v>28</v>
      </c>
      <c r="D423">
        <v>47</v>
      </c>
      <c r="E423">
        <v>35</v>
      </c>
      <c r="F423">
        <v>12</v>
      </c>
      <c r="G423">
        <v>3</v>
      </c>
      <c r="H423">
        <v>9</v>
      </c>
      <c r="I423" s="2">
        <f t="shared" si="29"/>
        <v>0.74468085106382975</v>
      </c>
      <c r="J423" s="2">
        <f t="shared" si="28"/>
        <v>0.25</v>
      </c>
      <c r="M423" s="2">
        <f t="shared" si="24"/>
        <v>6.3829787234042548E-2</v>
      </c>
    </row>
    <row r="424" spans="1:14" hidden="1" x14ac:dyDescent="0.3">
      <c r="A424" t="s">
        <v>25</v>
      </c>
      <c r="B424">
        <v>2013</v>
      </c>
      <c r="C424" t="s">
        <v>28</v>
      </c>
      <c r="D424">
        <v>77</v>
      </c>
      <c r="E424">
        <v>63</v>
      </c>
      <c r="F424">
        <v>14</v>
      </c>
      <c r="G424">
        <v>2</v>
      </c>
      <c r="H424">
        <v>12</v>
      </c>
      <c r="I424" s="2">
        <f t="shared" si="29"/>
        <v>0.81818181818181823</v>
      </c>
      <c r="J424" s="2">
        <f t="shared" si="28"/>
        <v>0.14285714285714285</v>
      </c>
      <c r="M424" s="2">
        <f t="shared" si="24"/>
        <v>2.5974025974025976E-2</v>
      </c>
    </row>
    <row r="425" spans="1:14" hidden="1" x14ac:dyDescent="0.3">
      <c r="A425" t="s">
        <v>25</v>
      </c>
      <c r="B425">
        <v>2014</v>
      </c>
      <c r="C425" t="s">
        <v>28</v>
      </c>
      <c r="D425">
        <v>96</v>
      </c>
      <c r="E425">
        <v>53</v>
      </c>
      <c r="F425">
        <v>43</v>
      </c>
      <c r="G425">
        <v>24</v>
      </c>
      <c r="H425">
        <v>19</v>
      </c>
      <c r="I425" s="2">
        <f t="shared" si="29"/>
        <v>0.55208333333333337</v>
      </c>
      <c r="J425" s="2">
        <f t="shared" si="28"/>
        <v>0.55813953488372092</v>
      </c>
      <c r="M425" s="2">
        <f t="shared" si="24"/>
        <v>0.25</v>
      </c>
    </row>
    <row r="426" spans="1:14" hidden="1" x14ac:dyDescent="0.3">
      <c r="A426" t="s">
        <v>25</v>
      </c>
      <c r="B426">
        <v>2015</v>
      </c>
      <c r="C426" t="s">
        <v>28</v>
      </c>
      <c r="D426">
        <v>182</v>
      </c>
      <c r="E426">
        <v>120</v>
      </c>
      <c r="F426">
        <v>62</v>
      </c>
      <c r="G426">
        <v>57</v>
      </c>
      <c r="H426">
        <v>5</v>
      </c>
      <c r="I426" s="2">
        <f t="shared" si="29"/>
        <v>0.65934065934065933</v>
      </c>
      <c r="J426" s="2">
        <f t="shared" si="28"/>
        <v>0.91935483870967738</v>
      </c>
      <c r="M426" s="2">
        <f t="shared" si="24"/>
        <v>0.31318681318681318</v>
      </c>
    </row>
    <row r="427" spans="1:14" hidden="1" x14ac:dyDescent="0.3">
      <c r="A427" t="s">
        <v>25</v>
      </c>
      <c r="B427">
        <v>2016</v>
      </c>
      <c r="C427" t="s">
        <v>28</v>
      </c>
      <c r="D427">
        <v>446</v>
      </c>
      <c r="E427">
        <v>363</v>
      </c>
      <c r="F427">
        <v>83</v>
      </c>
      <c r="G427">
        <v>70</v>
      </c>
      <c r="H427">
        <v>13</v>
      </c>
      <c r="I427" s="2">
        <f t="shared" si="29"/>
        <v>0.81390134529147984</v>
      </c>
      <c r="J427" s="2">
        <f t="shared" si="28"/>
        <v>0.84337349397590367</v>
      </c>
      <c r="M427" s="2">
        <f t="shared" si="24"/>
        <v>0.15695067264573992</v>
      </c>
    </row>
    <row r="428" spans="1:14" hidden="1" x14ac:dyDescent="0.3">
      <c r="A428" t="s">
        <v>25</v>
      </c>
      <c r="B428">
        <v>2017</v>
      </c>
      <c r="C428" t="s">
        <v>28</v>
      </c>
      <c r="D428">
        <v>211</v>
      </c>
      <c r="E428">
        <v>117</v>
      </c>
      <c r="F428">
        <v>94</v>
      </c>
      <c r="G428">
        <v>70</v>
      </c>
      <c r="H428">
        <v>24</v>
      </c>
      <c r="I428" s="2">
        <f t="shared" si="29"/>
        <v>0.5545023696682464</v>
      </c>
      <c r="J428" s="2">
        <f t="shared" si="28"/>
        <v>0.74468085106382975</v>
      </c>
      <c r="M428" s="2">
        <f t="shared" ref="M428:M497" si="30">G428/D428</f>
        <v>0.33175355450236965</v>
      </c>
    </row>
    <row r="429" spans="1:14" hidden="1" x14ac:dyDescent="0.3">
      <c r="A429" t="s">
        <v>25</v>
      </c>
      <c r="B429">
        <v>2018</v>
      </c>
      <c r="C429" t="s">
        <v>28</v>
      </c>
      <c r="D429">
        <v>550</v>
      </c>
      <c r="E429">
        <v>297</v>
      </c>
      <c r="F429">
        <v>253</v>
      </c>
      <c r="G429">
        <v>145</v>
      </c>
      <c r="H429">
        <v>108</v>
      </c>
      <c r="I429" s="2">
        <f t="shared" si="29"/>
        <v>0.54</v>
      </c>
      <c r="J429" s="2">
        <f t="shared" si="28"/>
        <v>0.5731225296442688</v>
      </c>
      <c r="M429" s="2">
        <f t="shared" si="30"/>
        <v>0.26363636363636361</v>
      </c>
    </row>
    <row r="430" spans="1:14" hidden="1" x14ac:dyDescent="0.3">
      <c r="A430" t="s">
        <v>25</v>
      </c>
      <c r="B430">
        <v>2019</v>
      </c>
      <c r="C430" t="s">
        <v>28</v>
      </c>
      <c r="D430">
        <v>1135</v>
      </c>
      <c r="E430">
        <v>668</v>
      </c>
      <c r="F430">
        <v>467</v>
      </c>
      <c r="G430">
        <v>186</v>
      </c>
      <c r="H430">
        <v>281</v>
      </c>
      <c r="I430" s="2">
        <f t="shared" si="29"/>
        <v>0.58854625550660788</v>
      </c>
      <c r="J430" s="2">
        <f t="shared" si="28"/>
        <v>0.39828693790149894</v>
      </c>
      <c r="M430" s="2">
        <f t="shared" si="30"/>
        <v>0.16387665198237886</v>
      </c>
    </row>
    <row r="431" spans="1:14" hidden="1" x14ac:dyDescent="0.3">
      <c r="A431" t="s">
        <v>25</v>
      </c>
      <c r="B431">
        <v>2020</v>
      </c>
      <c r="C431" t="s">
        <v>28</v>
      </c>
      <c r="D431">
        <v>1026</v>
      </c>
      <c r="E431">
        <v>732</v>
      </c>
      <c r="F431" s="2">
        <f>SUM(G431:H431)</f>
        <v>294</v>
      </c>
      <c r="G431">
        <v>80</v>
      </c>
      <c r="H431">
        <v>214</v>
      </c>
      <c r="I431" s="2">
        <f t="shared" si="29"/>
        <v>0.71345029239766078</v>
      </c>
      <c r="J431" s="2">
        <f t="shared" si="28"/>
        <v>0.27210884353741499</v>
      </c>
      <c r="K431" s="2"/>
      <c r="M431" s="2">
        <f t="shared" si="30"/>
        <v>7.7972709551656916E-2</v>
      </c>
      <c r="N431" s="2"/>
    </row>
    <row r="432" spans="1:14" hidden="1" x14ac:dyDescent="0.3">
      <c r="A432" t="s">
        <v>25</v>
      </c>
      <c r="B432">
        <v>2021</v>
      </c>
      <c r="C432" t="s">
        <v>28</v>
      </c>
      <c r="D432">
        <v>1402</v>
      </c>
      <c r="E432">
        <v>857</v>
      </c>
      <c r="F432" s="2">
        <f>SUM(G432:H432)</f>
        <v>545</v>
      </c>
      <c r="G432">
        <v>142</v>
      </c>
      <c r="H432">
        <v>403</v>
      </c>
      <c r="I432" s="2">
        <f t="shared" si="29"/>
        <v>0.61126961483594866</v>
      </c>
      <c r="J432" s="2">
        <f t="shared" si="28"/>
        <v>0.26055045871559634</v>
      </c>
      <c r="K432" s="2"/>
      <c r="M432" s="2">
        <f t="shared" si="30"/>
        <v>0.10128388017118402</v>
      </c>
      <c r="N432" s="2"/>
    </row>
    <row r="433" spans="1:15" hidden="1" x14ac:dyDescent="0.3">
      <c r="A433" t="s">
        <v>25</v>
      </c>
      <c r="B433">
        <v>2022</v>
      </c>
      <c r="C433" t="s">
        <v>28</v>
      </c>
      <c r="D433">
        <v>1230</v>
      </c>
      <c r="E433">
        <v>559</v>
      </c>
      <c r="F433" s="2">
        <f>SUM(G433:H433)</f>
        <v>671</v>
      </c>
      <c r="G433">
        <v>164</v>
      </c>
      <c r="H433">
        <v>507</v>
      </c>
      <c r="I433" s="2">
        <f t="shared" si="29"/>
        <v>0.45447154471544715</v>
      </c>
      <c r="J433" s="2">
        <f t="shared" si="28"/>
        <v>0.24441132637853949</v>
      </c>
      <c r="K433" s="2"/>
      <c r="M433" s="2">
        <f t="shared" si="30"/>
        <v>0.13333333333333333</v>
      </c>
      <c r="N433" s="2"/>
    </row>
    <row r="434" spans="1:15" hidden="1" x14ac:dyDescent="0.3">
      <c r="A434" t="s">
        <v>25</v>
      </c>
      <c r="B434">
        <v>1999</v>
      </c>
      <c r="C434" t="s">
        <v>29</v>
      </c>
      <c r="D434">
        <v>6691</v>
      </c>
      <c r="E434">
        <v>5046</v>
      </c>
      <c r="F434">
        <v>1645</v>
      </c>
      <c r="G434" t="s">
        <v>10</v>
      </c>
      <c r="H434" t="s">
        <v>10</v>
      </c>
      <c r="I434" s="2">
        <f t="shared" si="29"/>
        <v>0.75414736212823197</v>
      </c>
      <c r="K434">
        <v>0.18730444900000001</v>
      </c>
      <c r="L434" s="1">
        <v>7.1199999999999996E-3</v>
      </c>
      <c r="M434" s="2"/>
      <c r="N434">
        <v>6.0016519999999997E-2</v>
      </c>
      <c r="O434" s="1">
        <v>8.92E-4</v>
      </c>
    </row>
    <row r="435" spans="1:15" hidden="1" x14ac:dyDescent="0.3">
      <c r="A435" t="s">
        <v>25</v>
      </c>
      <c r="B435">
        <v>2000</v>
      </c>
      <c r="C435" t="s">
        <v>29</v>
      </c>
      <c r="D435">
        <v>7565</v>
      </c>
      <c r="E435">
        <v>5401</v>
      </c>
      <c r="F435">
        <v>2164</v>
      </c>
      <c r="G435" t="s">
        <v>10</v>
      </c>
      <c r="H435" t="s">
        <v>10</v>
      </c>
      <c r="I435" s="2">
        <f t="shared" si="29"/>
        <v>0.7139458030403173</v>
      </c>
      <c r="K435">
        <v>0.18730444900000001</v>
      </c>
      <c r="L435" s="1">
        <v>7.1199999999999996E-3</v>
      </c>
      <c r="M435" s="2"/>
      <c r="N435">
        <v>6.0016519999999997E-2</v>
      </c>
      <c r="O435" s="1">
        <v>8.92E-4</v>
      </c>
    </row>
    <row r="436" spans="1:15" hidden="1" x14ac:dyDescent="0.3">
      <c r="A436" t="s">
        <v>25</v>
      </c>
      <c r="B436">
        <v>2001</v>
      </c>
      <c r="C436" t="s">
        <v>29</v>
      </c>
      <c r="D436">
        <v>5344</v>
      </c>
      <c r="E436">
        <v>4017</v>
      </c>
      <c r="F436">
        <v>1327</v>
      </c>
      <c r="G436" t="s">
        <v>10</v>
      </c>
      <c r="H436" t="s">
        <v>10</v>
      </c>
      <c r="I436" s="2">
        <f t="shared" si="29"/>
        <v>0.75168413173652693</v>
      </c>
      <c r="K436">
        <v>0.18730444900000001</v>
      </c>
      <c r="L436" s="1">
        <v>7.1199999999999996E-3</v>
      </c>
      <c r="M436" s="2"/>
      <c r="N436">
        <v>6.0016519999999997E-2</v>
      </c>
      <c r="O436" s="1">
        <v>8.92E-4</v>
      </c>
    </row>
    <row r="437" spans="1:15" hidden="1" x14ac:dyDescent="0.3">
      <c r="A437" t="s">
        <v>25</v>
      </c>
      <c r="B437">
        <v>2002</v>
      </c>
      <c r="C437" t="s">
        <v>29</v>
      </c>
      <c r="D437">
        <v>5038</v>
      </c>
      <c r="E437">
        <v>3909</v>
      </c>
      <c r="F437">
        <v>1129</v>
      </c>
      <c r="G437" t="s">
        <v>10</v>
      </c>
      <c r="H437" t="s">
        <v>10</v>
      </c>
      <c r="I437" s="2">
        <f t="shared" si="29"/>
        <v>0.77590313616514495</v>
      </c>
      <c r="K437">
        <v>0.18730444900000001</v>
      </c>
      <c r="L437" s="1">
        <v>7.1199999999999996E-3</v>
      </c>
      <c r="M437" s="2"/>
      <c r="N437">
        <v>6.0016519999999997E-2</v>
      </c>
      <c r="O437" s="1">
        <v>8.92E-4</v>
      </c>
    </row>
    <row r="438" spans="1:15" hidden="1" x14ac:dyDescent="0.3">
      <c r="A438" t="s">
        <v>25</v>
      </c>
      <c r="B438">
        <v>2003</v>
      </c>
      <c r="C438" t="s">
        <v>29</v>
      </c>
      <c r="D438">
        <v>6124</v>
      </c>
      <c r="E438">
        <v>4702</v>
      </c>
      <c r="F438">
        <v>1422</v>
      </c>
      <c r="G438" t="s">
        <v>10</v>
      </c>
      <c r="H438" t="s">
        <v>10</v>
      </c>
      <c r="I438" s="2">
        <f t="shared" si="29"/>
        <v>0.76779882429784452</v>
      </c>
      <c r="K438">
        <v>0.18730444900000001</v>
      </c>
      <c r="L438" s="1">
        <v>7.1199999999999996E-3</v>
      </c>
      <c r="M438" s="2"/>
      <c r="N438">
        <v>6.0016519999999997E-2</v>
      </c>
      <c r="O438" s="1">
        <v>8.92E-4</v>
      </c>
    </row>
    <row r="439" spans="1:15" hidden="1" x14ac:dyDescent="0.3">
      <c r="A439" t="s">
        <v>25</v>
      </c>
      <c r="B439">
        <v>2004</v>
      </c>
      <c r="C439" t="s">
        <v>29</v>
      </c>
      <c r="D439">
        <v>4849</v>
      </c>
      <c r="E439">
        <v>3725</v>
      </c>
      <c r="F439">
        <v>1124</v>
      </c>
      <c r="G439" t="s">
        <v>10</v>
      </c>
      <c r="H439" t="s">
        <v>10</v>
      </c>
      <c r="I439" s="2">
        <f t="shared" si="29"/>
        <v>0.76819962878944115</v>
      </c>
      <c r="K439">
        <v>0.18730444900000001</v>
      </c>
      <c r="L439" s="1">
        <v>7.1199999999999996E-3</v>
      </c>
      <c r="M439" s="2"/>
      <c r="N439">
        <v>6.0016519999999997E-2</v>
      </c>
      <c r="O439" s="1">
        <v>8.92E-4</v>
      </c>
    </row>
    <row r="440" spans="1:15" hidden="1" x14ac:dyDescent="0.3">
      <c r="A440" t="s">
        <v>25</v>
      </c>
      <c r="B440">
        <v>2005</v>
      </c>
      <c r="C440" t="s">
        <v>29</v>
      </c>
      <c r="D440">
        <v>6055</v>
      </c>
      <c r="E440">
        <v>4750</v>
      </c>
      <c r="F440">
        <v>1305</v>
      </c>
      <c r="G440" t="s">
        <v>10</v>
      </c>
      <c r="H440" t="s">
        <v>10</v>
      </c>
      <c r="I440" s="2">
        <f t="shared" si="29"/>
        <v>0.78447563996696945</v>
      </c>
      <c r="K440">
        <v>0.18730444900000001</v>
      </c>
      <c r="L440" s="1">
        <v>7.1199999999999996E-3</v>
      </c>
      <c r="M440" s="2"/>
      <c r="N440">
        <v>6.0016519999999997E-2</v>
      </c>
      <c r="O440" s="1">
        <v>8.92E-4</v>
      </c>
    </row>
    <row r="441" spans="1:15" hidden="1" x14ac:dyDescent="0.3">
      <c r="A441" t="s">
        <v>25</v>
      </c>
      <c r="B441">
        <v>2006</v>
      </c>
      <c r="C441" t="s">
        <v>29</v>
      </c>
      <c r="D441">
        <v>4774</v>
      </c>
      <c r="E441">
        <v>3633</v>
      </c>
      <c r="F441">
        <v>1141</v>
      </c>
      <c r="G441">
        <v>122</v>
      </c>
      <c r="H441">
        <v>1019</v>
      </c>
      <c r="I441" s="2">
        <f t="shared" si="29"/>
        <v>0.76099706744868034</v>
      </c>
      <c r="J441" s="2">
        <f>G441/F441</f>
        <v>0.10692375109553023</v>
      </c>
      <c r="K441">
        <v>0.18730444900000001</v>
      </c>
      <c r="L441" s="1">
        <v>7.1199999999999996E-3</v>
      </c>
      <c r="M441" s="2">
        <f t="shared" si="30"/>
        <v>2.5555090071219103E-2</v>
      </c>
      <c r="N441">
        <v>6.0016519999999997E-2</v>
      </c>
      <c r="O441" s="1">
        <v>8.92E-4</v>
      </c>
    </row>
    <row r="442" spans="1:15" hidden="1" x14ac:dyDescent="0.3">
      <c r="A442" t="s">
        <v>25</v>
      </c>
      <c r="B442">
        <v>2007</v>
      </c>
      <c r="C442" t="s">
        <v>29</v>
      </c>
      <c r="D442">
        <v>2342</v>
      </c>
      <c r="E442">
        <v>1890</v>
      </c>
      <c r="F442">
        <v>452</v>
      </c>
      <c r="G442">
        <v>100</v>
      </c>
      <c r="H442">
        <v>352</v>
      </c>
      <c r="I442" s="2">
        <f t="shared" si="29"/>
        <v>0.80700256191289499</v>
      </c>
      <c r="J442" s="2">
        <f t="shared" ref="J442:J457" si="31">G442/F442</f>
        <v>0.22123893805309736</v>
      </c>
      <c r="K442">
        <v>0.18730444900000001</v>
      </c>
      <c r="L442" s="1">
        <v>7.1199999999999996E-3</v>
      </c>
      <c r="M442" s="2">
        <f t="shared" si="30"/>
        <v>4.2698548249359522E-2</v>
      </c>
      <c r="N442">
        <v>6.0016519999999997E-2</v>
      </c>
      <c r="O442" s="1">
        <v>8.92E-4</v>
      </c>
    </row>
    <row r="443" spans="1:15" hidden="1" x14ac:dyDescent="0.3">
      <c r="A443" t="s">
        <v>25</v>
      </c>
      <c r="B443">
        <v>2008</v>
      </c>
      <c r="C443" t="s">
        <v>29</v>
      </c>
      <c r="D443">
        <v>2770</v>
      </c>
      <c r="E443">
        <v>2036</v>
      </c>
      <c r="F443">
        <v>734</v>
      </c>
      <c r="G443">
        <v>108</v>
      </c>
      <c r="H443">
        <v>626</v>
      </c>
      <c r="I443" s="2">
        <f t="shared" si="29"/>
        <v>0.73501805054151625</v>
      </c>
      <c r="J443" s="2">
        <f t="shared" si="31"/>
        <v>0.14713896457765668</v>
      </c>
      <c r="K443">
        <v>0.18730444900000001</v>
      </c>
      <c r="L443" s="1">
        <v>7.1199999999999996E-3</v>
      </c>
      <c r="M443" s="2">
        <f t="shared" si="30"/>
        <v>3.8989169675090252E-2</v>
      </c>
      <c r="N443">
        <v>6.0016519999999997E-2</v>
      </c>
      <c r="O443" s="1">
        <v>8.92E-4</v>
      </c>
    </row>
    <row r="444" spans="1:15" hidden="1" x14ac:dyDescent="0.3">
      <c r="A444" t="s">
        <v>25</v>
      </c>
      <c r="B444">
        <v>2009</v>
      </c>
      <c r="C444" t="s">
        <v>29</v>
      </c>
      <c r="D444">
        <v>1738</v>
      </c>
      <c r="E444">
        <v>1432</v>
      </c>
      <c r="F444">
        <v>306</v>
      </c>
      <c r="G444">
        <v>93</v>
      </c>
      <c r="H444">
        <v>213</v>
      </c>
      <c r="I444" s="2">
        <f t="shared" si="29"/>
        <v>0.8239355581127733</v>
      </c>
      <c r="J444" s="2">
        <f t="shared" si="31"/>
        <v>0.30392156862745096</v>
      </c>
      <c r="K444">
        <v>0.18730444900000001</v>
      </c>
      <c r="L444" s="1">
        <v>7.1199999999999996E-3</v>
      </c>
      <c r="M444" s="2">
        <f t="shared" si="30"/>
        <v>5.3509781357882626E-2</v>
      </c>
      <c r="N444">
        <v>6.0016519999999997E-2</v>
      </c>
      <c r="O444" s="1">
        <v>8.92E-4</v>
      </c>
    </row>
    <row r="445" spans="1:15" hidden="1" x14ac:dyDescent="0.3">
      <c r="A445" t="s">
        <v>25</v>
      </c>
      <c r="B445">
        <v>2010</v>
      </c>
      <c r="C445" t="s">
        <v>29</v>
      </c>
      <c r="D445">
        <v>1607</v>
      </c>
      <c r="E445">
        <v>1074</v>
      </c>
      <c r="F445">
        <v>533</v>
      </c>
      <c r="G445">
        <v>122</v>
      </c>
      <c r="H445">
        <v>411</v>
      </c>
      <c r="I445" s="2">
        <f t="shared" si="29"/>
        <v>0.66832607342874917</v>
      </c>
      <c r="J445" s="2">
        <f t="shared" si="31"/>
        <v>0.22889305816135083</v>
      </c>
      <c r="K445">
        <v>0.18730444900000001</v>
      </c>
      <c r="L445" s="1">
        <v>7.1199999999999996E-3</v>
      </c>
      <c r="M445" s="2">
        <f t="shared" si="30"/>
        <v>7.591785936527691E-2</v>
      </c>
      <c r="N445">
        <v>6.0016519999999997E-2</v>
      </c>
      <c r="O445" s="1">
        <v>8.92E-4</v>
      </c>
    </row>
    <row r="446" spans="1:15" hidden="1" x14ac:dyDescent="0.3">
      <c r="A446" t="s">
        <v>25</v>
      </c>
      <c r="B446">
        <v>2011</v>
      </c>
      <c r="C446" t="s">
        <v>29</v>
      </c>
      <c r="D446">
        <v>1442</v>
      </c>
      <c r="E446">
        <v>1013</v>
      </c>
      <c r="F446">
        <v>429</v>
      </c>
      <c r="G446">
        <v>51</v>
      </c>
      <c r="H446">
        <v>378</v>
      </c>
      <c r="I446" s="2">
        <f t="shared" si="29"/>
        <v>0.70249653259361999</v>
      </c>
      <c r="J446" s="2">
        <f t="shared" si="31"/>
        <v>0.11888111888111888</v>
      </c>
      <c r="K446">
        <v>0.18730444900000001</v>
      </c>
      <c r="L446" s="1">
        <v>7.1199999999999996E-3</v>
      </c>
      <c r="M446" s="2">
        <f t="shared" si="30"/>
        <v>3.5367545076282939E-2</v>
      </c>
      <c r="N446">
        <v>6.0016519999999997E-2</v>
      </c>
      <c r="O446" s="1">
        <v>8.92E-4</v>
      </c>
    </row>
    <row r="447" spans="1:15" hidden="1" x14ac:dyDescent="0.3">
      <c r="A447" t="s">
        <v>25</v>
      </c>
      <c r="B447">
        <v>2012</v>
      </c>
      <c r="C447" t="s">
        <v>29</v>
      </c>
      <c r="D447">
        <v>1202</v>
      </c>
      <c r="E447">
        <v>653</v>
      </c>
      <c r="F447">
        <v>549</v>
      </c>
      <c r="G447">
        <v>159</v>
      </c>
      <c r="H447">
        <v>390</v>
      </c>
      <c r="I447" s="2">
        <f t="shared" si="29"/>
        <v>0.54326123128119796</v>
      </c>
      <c r="J447" s="2">
        <f t="shared" si="31"/>
        <v>0.2896174863387978</v>
      </c>
      <c r="K447">
        <v>0.18730444900000001</v>
      </c>
      <c r="L447" s="1">
        <v>7.1199999999999996E-3</v>
      </c>
      <c r="M447" s="2">
        <f t="shared" si="30"/>
        <v>0.13227953410981697</v>
      </c>
      <c r="N447">
        <v>6.0016519999999997E-2</v>
      </c>
      <c r="O447" s="1">
        <v>8.92E-4</v>
      </c>
    </row>
    <row r="448" spans="1:15" hidden="1" x14ac:dyDescent="0.3">
      <c r="A448" t="s">
        <v>25</v>
      </c>
      <c r="B448">
        <v>2013</v>
      </c>
      <c r="C448" t="s">
        <v>29</v>
      </c>
      <c r="D448">
        <v>940</v>
      </c>
      <c r="E448">
        <v>659</v>
      </c>
      <c r="F448">
        <v>281</v>
      </c>
      <c r="G448">
        <v>101</v>
      </c>
      <c r="H448">
        <v>180</v>
      </c>
      <c r="I448" s="2">
        <f t="shared" si="29"/>
        <v>0.70106382978723403</v>
      </c>
      <c r="J448" s="2">
        <f t="shared" si="31"/>
        <v>0.35943060498220641</v>
      </c>
      <c r="K448">
        <v>0.18730444900000001</v>
      </c>
      <c r="L448" s="1">
        <v>7.1199999999999996E-3</v>
      </c>
      <c r="M448" s="2">
        <f t="shared" si="30"/>
        <v>0.1074468085106383</v>
      </c>
      <c r="N448">
        <v>6.0016519999999997E-2</v>
      </c>
      <c r="O448" s="1">
        <v>8.92E-4</v>
      </c>
    </row>
    <row r="449" spans="1:15" hidden="1" x14ac:dyDescent="0.3">
      <c r="A449" t="s">
        <v>25</v>
      </c>
      <c r="B449">
        <v>2014</v>
      </c>
      <c r="C449" t="s">
        <v>29</v>
      </c>
      <c r="D449">
        <v>1454</v>
      </c>
      <c r="E449">
        <v>1026</v>
      </c>
      <c r="F449">
        <v>428</v>
      </c>
      <c r="G449">
        <v>75</v>
      </c>
      <c r="H449">
        <v>353</v>
      </c>
      <c r="I449" s="2">
        <f t="shared" si="29"/>
        <v>0.70563961485557081</v>
      </c>
      <c r="J449" s="2">
        <f t="shared" si="31"/>
        <v>0.17523364485981308</v>
      </c>
      <c r="K449">
        <v>0.18730444900000001</v>
      </c>
      <c r="L449" s="1">
        <v>7.1199999999999996E-3</v>
      </c>
      <c r="M449" s="2">
        <f t="shared" si="30"/>
        <v>5.15818431911967E-2</v>
      </c>
      <c r="N449">
        <v>6.0016519999999997E-2</v>
      </c>
      <c r="O449" s="1">
        <v>8.92E-4</v>
      </c>
    </row>
    <row r="450" spans="1:15" hidden="1" x14ac:dyDescent="0.3">
      <c r="A450" t="s">
        <v>25</v>
      </c>
      <c r="B450">
        <v>2015</v>
      </c>
      <c r="C450" t="s">
        <v>29</v>
      </c>
      <c r="D450">
        <v>1252</v>
      </c>
      <c r="E450">
        <v>848</v>
      </c>
      <c r="F450">
        <v>404</v>
      </c>
      <c r="G450">
        <v>73</v>
      </c>
      <c r="H450">
        <v>331</v>
      </c>
      <c r="I450" s="2">
        <f t="shared" si="29"/>
        <v>0.67731629392971249</v>
      </c>
      <c r="J450" s="2">
        <f t="shared" si="31"/>
        <v>0.18069306930693069</v>
      </c>
      <c r="K450">
        <v>0.18730444900000001</v>
      </c>
      <c r="L450" s="1">
        <v>7.1199999999999996E-3</v>
      </c>
      <c r="M450" s="2">
        <f t="shared" si="30"/>
        <v>5.830670926517572E-2</v>
      </c>
      <c r="N450">
        <v>6.0016519999999997E-2</v>
      </c>
      <c r="O450" s="1">
        <v>8.92E-4</v>
      </c>
    </row>
    <row r="451" spans="1:15" hidden="1" x14ac:dyDescent="0.3">
      <c r="A451" t="s">
        <v>25</v>
      </c>
      <c r="B451">
        <v>2016</v>
      </c>
      <c r="C451" t="s">
        <v>29</v>
      </c>
      <c r="D451">
        <v>1537</v>
      </c>
      <c r="E451">
        <v>983</v>
      </c>
      <c r="F451">
        <v>554</v>
      </c>
      <c r="G451">
        <v>73</v>
      </c>
      <c r="H451">
        <v>481</v>
      </c>
      <c r="I451" s="2">
        <f t="shared" si="29"/>
        <v>0.63955757970071569</v>
      </c>
      <c r="J451" s="2">
        <f t="shared" si="31"/>
        <v>0.13176895306859207</v>
      </c>
      <c r="K451">
        <v>0.18730444900000001</v>
      </c>
      <c r="L451" s="1">
        <v>7.1199999999999996E-3</v>
      </c>
      <c r="M451" s="2">
        <f t="shared" si="30"/>
        <v>4.7495120364346131E-2</v>
      </c>
      <c r="N451">
        <v>6.0016519999999997E-2</v>
      </c>
      <c r="O451" s="1">
        <v>8.92E-4</v>
      </c>
    </row>
    <row r="452" spans="1:15" hidden="1" x14ac:dyDescent="0.3">
      <c r="A452" t="s">
        <v>25</v>
      </c>
      <c r="B452">
        <v>2017</v>
      </c>
      <c r="C452" t="s">
        <v>29</v>
      </c>
      <c r="D452">
        <v>1943</v>
      </c>
      <c r="E452">
        <v>1191</v>
      </c>
      <c r="F452">
        <v>752</v>
      </c>
      <c r="G452">
        <v>90</v>
      </c>
      <c r="H452">
        <v>662</v>
      </c>
      <c r="I452" s="2">
        <f t="shared" si="29"/>
        <v>0.6129696345856922</v>
      </c>
      <c r="J452" s="2">
        <f t="shared" si="31"/>
        <v>0.11968085106382979</v>
      </c>
      <c r="K452">
        <v>0.18730444900000001</v>
      </c>
      <c r="L452" s="1">
        <v>7.1199999999999996E-3</v>
      </c>
      <c r="M452" s="2">
        <f t="shared" si="30"/>
        <v>4.6320123520329388E-2</v>
      </c>
      <c r="N452">
        <v>6.0016519999999997E-2</v>
      </c>
      <c r="O452" s="1">
        <v>8.92E-4</v>
      </c>
    </row>
    <row r="453" spans="1:15" hidden="1" x14ac:dyDescent="0.3">
      <c r="A453" t="s">
        <v>25</v>
      </c>
      <c r="B453">
        <v>2018</v>
      </c>
      <c r="C453" t="s">
        <v>29</v>
      </c>
      <c r="D453">
        <v>3774</v>
      </c>
      <c r="E453">
        <v>1671</v>
      </c>
      <c r="F453">
        <v>2103</v>
      </c>
      <c r="G453">
        <v>260</v>
      </c>
      <c r="H453">
        <v>1843</v>
      </c>
      <c r="I453" s="2">
        <f t="shared" si="29"/>
        <v>0.44276629570747217</v>
      </c>
      <c r="J453" s="2">
        <f t="shared" si="31"/>
        <v>0.12363290537327627</v>
      </c>
      <c r="K453">
        <v>0.18730444900000001</v>
      </c>
      <c r="L453" s="1">
        <v>7.1199999999999996E-3</v>
      </c>
      <c r="M453" s="2">
        <f t="shared" si="30"/>
        <v>6.8892421833598311E-2</v>
      </c>
      <c r="N453">
        <v>6.0016519999999997E-2</v>
      </c>
      <c r="O453" s="1">
        <v>8.92E-4</v>
      </c>
    </row>
    <row r="454" spans="1:15" hidden="1" x14ac:dyDescent="0.3">
      <c r="A454" t="s">
        <v>25</v>
      </c>
      <c r="B454">
        <v>2019</v>
      </c>
      <c r="C454" t="s">
        <v>29</v>
      </c>
      <c r="D454">
        <v>5817</v>
      </c>
      <c r="E454">
        <v>2996</v>
      </c>
      <c r="F454">
        <v>2821</v>
      </c>
      <c r="G454">
        <v>325</v>
      </c>
      <c r="H454">
        <v>2496</v>
      </c>
      <c r="I454" s="2">
        <f t="shared" si="29"/>
        <v>0.5150421179302046</v>
      </c>
      <c r="J454" s="2">
        <f t="shared" si="31"/>
        <v>0.1152073732718894</v>
      </c>
      <c r="K454">
        <v>0.18730444900000001</v>
      </c>
      <c r="L454" s="1">
        <v>7.1199999999999996E-3</v>
      </c>
      <c r="M454" s="2">
        <f t="shared" si="30"/>
        <v>5.5870723740759839E-2</v>
      </c>
      <c r="N454">
        <v>6.0016519999999997E-2</v>
      </c>
      <c r="O454" s="1">
        <v>8.92E-4</v>
      </c>
    </row>
    <row r="455" spans="1:15" hidden="1" x14ac:dyDescent="0.3">
      <c r="A455" t="s">
        <v>25</v>
      </c>
      <c r="B455">
        <v>2020</v>
      </c>
      <c r="C455" t="s">
        <v>29</v>
      </c>
      <c r="D455">
        <v>981</v>
      </c>
      <c r="E455">
        <v>314</v>
      </c>
      <c r="F455" s="2">
        <f>SUM(G455:H455)</f>
        <v>667</v>
      </c>
      <c r="G455">
        <v>157</v>
      </c>
      <c r="H455">
        <v>510</v>
      </c>
      <c r="I455" s="2">
        <f t="shared" si="29"/>
        <v>0.32008154943934758</v>
      </c>
      <c r="J455" s="2">
        <f t="shared" si="31"/>
        <v>0.2353823088455772</v>
      </c>
      <c r="K455" s="2"/>
      <c r="L455" s="2"/>
      <c r="M455" s="2">
        <f t="shared" si="30"/>
        <v>0.16004077471967379</v>
      </c>
      <c r="N455" s="2"/>
      <c r="O455" s="2"/>
    </row>
    <row r="456" spans="1:15" hidden="1" x14ac:dyDescent="0.3">
      <c r="A456" t="s">
        <v>25</v>
      </c>
      <c r="B456">
        <v>2021</v>
      </c>
      <c r="C456" t="s">
        <v>29</v>
      </c>
      <c r="D456">
        <v>2631</v>
      </c>
      <c r="E456">
        <v>939</v>
      </c>
      <c r="F456" s="2">
        <f>SUM(G456:H456)</f>
        <v>1692</v>
      </c>
      <c r="G456">
        <v>306</v>
      </c>
      <c r="H456">
        <v>1386</v>
      </c>
      <c r="I456" s="2">
        <f t="shared" si="29"/>
        <v>0.35689851767388825</v>
      </c>
      <c r="J456" s="2">
        <f t="shared" si="31"/>
        <v>0.18085106382978725</v>
      </c>
      <c r="K456" s="2"/>
      <c r="L456" s="2"/>
      <c r="M456" s="2">
        <f t="shared" si="30"/>
        <v>0.11630558722919042</v>
      </c>
      <c r="N456" s="2"/>
      <c r="O456" s="2"/>
    </row>
    <row r="457" spans="1:15" hidden="1" x14ac:dyDescent="0.3">
      <c r="A457" t="s">
        <v>25</v>
      </c>
      <c r="B457">
        <v>2022</v>
      </c>
      <c r="C457" t="s">
        <v>29</v>
      </c>
      <c r="D457">
        <v>3759</v>
      </c>
      <c r="E457">
        <v>1234</v>
      </c>
      <c r="F457" s="2">
        <f>SUM(G457:H457)</f>
        <v>2525</v>
      </c>
      <c r="G457">
        <v>488</v>
      </c>
      <c r="H457">
        <v>2037</v>
      </c>
      <c r="I457" s="2">
        <f t="shared" si="29"/>
        <v>0.32827879755254058</v>
      </c>
      <c r="J457" s="2">
        <f t="shared" si="31"/>
        <v>0.19326732673267327</v>
      </c>
      <c r="K457" s="2"/>
      <c r="L457" s="2"/>
      <c r="M457" s="2">
        <f t="shared" si="30"/>
        <v>0.12982176110667731</v>
      </c>
      <c r="N457" s="2"/>
      <c r="O457" s="2"/>
    </row>
    <row r="458" spans="1:15" hidden="1" x14ac:dyDescent="0.3">
      <c r="A458" t="s">
        <v>25</v>
      </c>
      <c r="B458">
        <v>1999</v>
      </c>
      <c r="C458" t="s">
        <v>30</v>
      </c>
      <c r="D458">
        <v>1134</v>
      </c>
      <c r="E458">
        <v>898</v>
      </c>
      <c r="F458">
        <v>236</v>
      </c>
      <c r="G458" t="s">
        <v>10</v>
      </c>
      <c r="H458" t="s">
        <v>10</v>
      </c>
      <c r="I458" s="2">
        <f t="shared" si="29"/>
        <v>0.79188712522045857</v>
      </c>
      <c r="K458">
        <v>0.50909228299999998</v>
      </c>
      <c r="L458" s="1">
        <v>1.4500000000000001E-2</v>
      </c>
      <c r="M458" s="2"/>
      <c r="N458">
        <v>0.20736895</v>
      </c>
      <c r="O458" s="1">
        <v>1.0999999999999999E-2</v>
      </c>
    </row>
    <row r="459" spans="1:15" hidden="1" x14ac:dyDescent="0.3">
      <c r="A459" t="s">
        <v>25</v>
      </c>
      <c r="B459">
        <v>2000</v>
      </c>
      <c r="C459" t="s">
        <v>30</v>
      </c>
      <c r="D459">
        <v>2094</v>
      </c>
      <c r="E459">
        <v>1630</v>
      </c>
      <c r="F459">
        <v>464</v>
      </c>
      <c r="G459" t="s">
        <v>10</v>
      </c>
      <c r="H459" t="s">
        <v>10</v>
      </c>
      <c r="I459" s="2">
        <f t="shared" si="29"/>
        <v>0.77841451766953196</v>
      </c>
      <c r="K459">
        <v>0.50909228299999998</v>
      </c>
      <c r="L459" s="1">
        <v>1.4500000000000001E-2</v>
      </c>
      <c r="M459" s="2"/>
      <c r="N459">
        <v>0.20736895</v>
      </c>
      <c r="O459" s="1">
        <v>1.0999999999999999E-2</v>
      </c>
    </row>
    <row r="460" spans="1:15" hidden="1" x14ac:dyDescent="0.3">
      <c r="A460" t="s">
        <v>25</v>
      </c>
      <c r="B460">
        <v>2001</v>
      </c>
      <c r="C460" t="s">
        <v>30</v>
      </c>
      <c r="D460">
        <v>1662</v>
      </c>
      <c r="E460">
        <v>1292</v>
      </c>
      <c r="F460">
        <v>370</v>
      </c>
      <c r="G460" t="s">
        <v>10</v>
      </c>
      <c r="H460" t="s">
        <v>10</v>
      </c>
      <c r="I460" s="2">
        <f t="shared" si="29"/>
        <v>0.77737665463297234</v>
      </c>
      <c r="K460">
        <v>0.50909228299999998</v>
      </c>
      <c r="L460" s="1">
        <v>1.4500000000000001E-2</v>
      </c>
      <c r="M460" s="2"/>
      <c r="N460">
        <v>0.20736895</v>
      </c>
      <c r="O460" s="1">
        <v>1.0999999999999999E-2</v>
      </c>
    </row>
    <row r="461" spans="1:15" hidden="1" x14ac:dyDescent="0.3">
      <c r="A461" t="s">
        <v>25</v>
      </c>
      <c r="B461">
        <v>2002</v>
      </c>
      <c r="C461" t="s">
        <v>30</v>
      </c>
      <c r="D461">
        <v>2182</v>
      </c>
      <c r="E461">
        <v>1802</v>
      </c>
      <c r="F461">
        <v>380</v>
      </c>
      <c r="G461" t="s">
        <v>10</v>
      </c>
      <c r="H461" t="s">
        <v>10</v>
      </c>
      <c r="I461" s="2">
        <f t="shared" si="29"/>
        <v>0.82584784601283223</v>
      </c>
      <c r="K461">
        <v>0.50909228299999998</v>
      </c>
      <c r="L461" s="1">
        <v>1.4500000000000001E-2</v>
      </c>
      <c r="M461" s="2"/>
      <c r="N461">
        <v>0.20736895</v>
      </c>
      <c r="O461" s="1">
        <v>1.0999999999999999E-2</v>
      </c>
    </row>
    <row r="462" spans="1:15" hidden="1" x14ac:dyDescent="0.3">
      <c r="A462" t="s">
        <v>25</v>
      </c>
      <c r="B462">
        <v>2003</v>
      </c>
      <c r="C462" t="s">
        <v>30</v>
      </c>
      <c r="D462">
        <v>2025</v>
      </c>
      <c r="E462">
        <v>1623</v>
      </c>
      <c r="F462">
        <v>402</v>
      </c>
      <c r="G462" t="s">
        <v>10</v>
      </c>
      <c r="H462" t="s">
        <v>10</v>
      </c>
      <c r="I462" s="2">
        <f t="shared" si="29"/>
        <v>0.80148148148148146</v>
      </c>
      <c r="K462">
        <v>0.50909228299999998</v>
      </c>
      <c r="L462" s="1">
        <v>1.4500000000000001E-2</v>
      </c>
      <c r="M462" s="2"/>
      <c r="N462">
        <v>0.20736895</v>
      </c>
      <c r="O462" s="1">
        <v>1.0999999999999999E-2</v>
      </c>
    </row>
    <row r="463" spans="1:15" hidden="1" x14ac:dyDescent="0.3">
      <c r="A463" t="s">
        <v>25</v>
      </c>
      <c r="B463">
        <v>2004</v>
      </c>
      <c r="C463" t="s">
        <v>30</v>
      </c>
      <c r="D463">
        <v>2356</v>
      </c>
      <c r="E463">
        <v>1928</v>
      </c>
      <c r="F463">
        <v>428</v>
      </c>
      <c r="G463" t="s">
        <v>10</v>
      </c>
      <c r="H463" t="s">
        <v>10</v>
      </c>
      <c r="I463" s="2">
        <f t="shared" si="29"/>
        <v>0.8183361629881154</v>
      </c>
      <c r="K463">
        <v>0.50909228299999998</v>
      </c>
      <c r="L463" s="1">
        <v>1.4500000000000001E-2</v>
      </c>
      <c r="M463" s="2"/>
      <c r="N463">
        <v>0.20736895</v>
      </c>
      <c r="O463" s="1">
        <v>1.0999999999999999E-2</v>
      </c>
    </row>
    <row r="464" spans="1:15" hidden="1" x14ac:dyDescent="0.3">
      <c r="A464" t="s">
        <v>25</v>
      </c>
      <c r="B464">
        <v>2005</v>
      </c>
      <c r="C464" t="s">
        <v>30</v>
      </c>
      <c r="D464">
        <v>2502</v>
      </c>
      <c r="E464">
        <v>2028</v>
      </c>
      <c r="F464">
        <v>474</v>
      </c>
      <c r="G464" t="s">
        <v>10</v>
      </c>
      <c r="H464" t="s">
        <v>10</v>
      </c>
      <c r="I464" s="2">
        <f t="shared" si="29"/>
        <v>0.81055155875299756</v>
      </c>
      <c r="K464">
        <v>0.50909228299999998</v>
      </c>
      <c r="L464" s="1">
        <v>1.4500000000000001E-2</v>
      </c>
      <c r="M464" s="2"/>
      <c r="N464">
        <v>0.20736895</v>
      </c>
      <c r="O464" s="1">
        <v>1.0999999999999999E-2</v>
      </c>
    </row>
    <row r="465" spans="1:15" hidden="1" x14ac:dyDescent="0.3">
      <c r="A465" t="s">
        <v>25</v>
      </c>
      <c r="B465">
        <v>2006</v>
      </c>
      <c r="C465" t="s">
        <v>30</v>
      </c>
      <c r="D465">
        <v>1591</v>
      </c>
      <c r="E465">
        <v>1408</v>
      </c>
      <c r="F465">
        <v>183</v>
      </c>
      <c r="G465">
        <v>126</v>
      </c>
      <c r="H465">
        <v>57</v>
      </c>
      <c r="I465" s="2">
        <f t="shared" si="29"/>
        <v>0.88497800125707105</v>
      </c>
      <c r="J465" s="2">
        <f>G465/F465</f>
        <v>0.68852459016393441</v>
      </c>
      <c r="K465">
        <v>0.50909228299999998</v>
      </c>
      <c r="L465" s="1">
        <v>1.4500000000000001E-2</v>
      </c>
      <c r="M465" s="2">
        <f t="shared" si="30"/>
        <v>7.919547454431175E-2</v>
      </c>
      <c r="N465">
        <v>0.20736895</v>
      </c>
      <c r="O465" s="1">
        <v>1.0999999999999999E-2</v>
      </c>
    </row>
    <row r="466" spans="1:15" hidden="1" x14ac:dyDescent="0.3">
      <c r="A466" t="s">
        <v>25</v>
      </c>
      <c r="B466">
        <v>2007</v>
      </c>
      <c r="C466" t="s">
        <v>30</v>
      </c>
      <c r="D466">
        <v>1002</v>
      </c>
      <c r="E466">
        <v>823</v>
      </c>
      <c r="F466">
        <v>179</v>
      </c>
      <c r="G466">
        <v>73</v>
      </c>
      <c r="H466">
        <v>106</v>
      </c>
      <c r="I466" s="2">
        <f t="shared" si="29"/>
        <v>0.82135728542914177</v>
      </c>
      <c r="J466" s="2">
        <f t="shared" ref="J466:J480" si="32">G466/F466</f>
        <v>0.40782122905027934</v>
      </c>
      <c r="K466">
        <v>0.50909228299999998</v>
      </c>
      <c r="L466" s="1">
        <v>1.4500000000000001E-2</v>
      </c>
      <c r="M466" s="2">
        <f t="shared" si="30"/>
        <v>7.2854291417165665E-2</v>
      </c>
      <c r="N466">
        <v>0.20736895</v>
      </c>
      <c r="O466" s="1">
        <v>1.0999999999999999E-2</v>
      </c>
    </row>
    <row r="467" spans="1:15" hidden="1" x14ac:dyDescent="0.3">
      <c r="A467" t="s">
        <v>25</v>
      </c>
      <c r="B467">
        <v>2008</v>
      </c>
      <c r="C467" t="s">
        <v>30</v>
      </c>
      <c r="D467">
        <v>576</v>
      </c>
      <c r="E467">
        <v>463</v>
      </c>
      <c r="F467">
        <v>113</v>
      </c>
      <c r="G467">
        <v>65</v>
      </c>
      <c r="H467">
        <v>48</v>
      </c>
      <c r="I467" s="2">
        <f t="shared" si="29"/>
        <v>0.80381944444444442</v>
      </c>
      <c r="J467" s="2">
        <f t="shared" si="32"/>
        <v>0.5752212389380531</v>
      </c>
      <c r="K467">
        <v>0.50909228299999998</v>
      </c>
      <c r="L467" s="1">
        <v>1.4500000000000001E-2</v>
      </c>
      <c r="M467" s="2">
        <f t="shared" si="30"/>
        <v>0.11284722222222222</v>
      </c>
      <c r="N467">
        <v>0.20736895</v>
      </c>
      <c r="O467" s="1">
        <v>1.0999999999999999E-2</v>
      </c>
    </row>
    <row r="468" spans="1:15" hidden="1" x14ac:dyDescent="0.3">
      <c r="A468" t="s">
        <v>25</v>
      </c>
      <c r="B468">
        <v>2009</v>
      </c>
      <c r="C468" t="s">
        <v>30</v>
      </c>
      <c r="D468">
        <v>406</v>
      </c>
      <c r="E468">
        <v>360</v>
      </c>
      <c r="F468">
        <v>46</v>
      </c>
      <c r="G468">
        <v>25</v>
      </c>
      <c r="H468">
        <v>21</v>
      </c>
      <c r="I468" s="2">
        <f t="shared" si="29"/>
        <v>0.88669950738916259</v>
      </c>
      <c r="J468" s="2">
        <f t="shared" si="32"/>
        <v>0.54347826086956519</v>
      </c>
      <c r="K468">
        <v>0.50909228299999998</v>
      </c>
      <c r="L468" s="1">
        <v>1.4500000000000001E-2</v>
      </c>
      <c r="M468" s="2">
        <f t="shared" si="30"/>
        <v>6.1576354679802957E-2</v>
      </c>
      <c r="N468">
        <v>0.20736895</v>
      </c>
      <c r="O468" s="1">
        <v>1.0999999999999999E-2</v>
      </c>
    </row>
    <row r="469" spans="1:15" hidden="1" x14ac:dyDescent="0.3">
      <c r="A469" t="s">
        <v>25</v>
      </c>
      <c r="B469">
        <v>2010</v>
      </c>
      <c r="C469" t="s">
        <v>30</v>
      </c>
      <c r="D469">
        <v>591</v>
      </c>
      <c r="E469">
        <v>381</v>
      </c>
      <c r="F469">
        <v>210</v>
      </c>
      <c r="G469">
        <v>117</v>
      </c>
      <c r="H469">
        <v>93</v>
      </c>
      <c r="I469" s="2">
        <f t="shared" si="29"/>
        <v>0.64467005076142136</v>
      </c>
      <c r="J469" s="2">
        <f t="shared" si="32"/>
        <v>0.55714285714285716</v>
      </c>
      <c r="K469">
        <v>0.50909228299999998</v>
      </c>
      <c r="L469" s="1">
        <v>1.4500000000000001E-2</v>
      </c>
      <c r="M469" s="2">
        <f t="shared" si="30"/>
        <v>0.19796954314720813</v>
      </c>
      <c r="N469">
        <v>0.20736895</v>
      </c>
      <c r="O469" s="1">
        <v>1.0999999999999999E-2</v>
      </c>
    </row>
    <row r="470" spans="1:15" hidden="1" x14ac:dyDescent="0.3">
      <c r="A470" t="s">
        <v>25</v>
      </c>
      <c r="B470">
        <v>2011</v>
      </c>
      <c r="C470" t="s">
        <v>30</v>
      </c>
      <c r="D470">
        <v>681</v>
      </c>
      <c r="E470">
        <v>489</v>
      </c>
      <c r="F470">
        <v>192</v>
      </c>
      <c r="G470">
        <v>73</v>
      </c>
      <c r="H470">
        <v>119</v>
      </c>
      <c r="I470" s="2">
        <f t="shared" si="29"/>
        <v>0.7180616740088106</v>
      </c>
      <c r="J470" s="2">
        <f t="shared" si="32"/>
        <v>0.38020833333333331</v>
      </c>
      <c r="K470">
        <v>0.50909228299999998</v>
      </c>
      <c r="L470" s="1">
        <v>1.4500000000000001E-2</v>
      </c>
      <c r="M470" s="2">
        <f t="shared" si="30"/>
        <v>0.10719530102790015</v>
      </c>
      <c r="N470">
        <v>0.20736895</v>
      </c>
      <c r="O470" s="1">
        <v>1.0999999999999999E-2</v>
      </c>
    </row>
    <row r="471" spans="1:15" hidden="1" x14ac:dyDescent="0.3">
      <c r="A471" t="s">
        <v>25</v>
      </c>
      <c r="B471">
        <v>2012</v>
      </c>
      <c r="C471" t="s">
        <v>30</v>
      </c>
      <c r="D471">
        <v>537</v>
      </c>
      <c r="E471">
        <v>235</v>
      </c>
      <c r="F471">
        <v>302</v>
      </c>
      <c r="G471">
        <v>181</v>
      </c>
      <c r="H471">
        <v>121</v>
      </c>
      <c r="I471" s="2">
        <f t="shared" si="29"/>
        <v>0.43761638733705771</v>
      </c>
      <c r="J471" s="2">
        <f t="shared" si="32"/>
        <v>0.59933774834437081</v>
      </c>
      <c r="K471">
        <v>0.50909228299999998</v>
      </c>
      <c r="L471" s="1">
        <v>1.4500000000000001E-2</v>
      </c>
      <c r="M471" s="2">
        <f t="shared" si="30"/>
        <v>0.33705772811918061</v>
      </c>
      <c r="N471">
        <v>0.20736895</v>
      </c>
      <c r="O471" s="1">
        <v>1.0999999999999999E-2</v>
      </c>
    </row>
    <row r="472" spans="1:15" hidden="1" x14ac:dyDescent="0.3">
      <c r="A472" t="s">
        <v>25</v>
      </c>
      <c r="B472">
        <v>2013</v>
      </c>
      <c r="C472" t="s">
        <v>30</v>
      </c>
      <c r="D472">
        <v>622</v>
      </c>
      <c r="E472">
        <v>351</v>
      </c>
      <c r="F472">
        <v>271</v>
      </c>
      <c r="G472">
        <v>191</v>
      </c>
      <c r="H472">
        <v>80</v>
      </c>
      <c r="I472" s="2">
        <f t="shared" si="29"/>
        <v>0.56430868167202575</v>
      </c>
      <c r="J472" s="2">
        <f t="shared" si="32"/>
        <v>0.70479704797047971</v>
      </c>
      <c r="K472">
        <v>0.50909228299999998</v>
      </c>
      <c r="L472" s="1">
        <v>1.4500000000000001E-2</v>
      </c>
      <c r="M472" s="2">
        <f t="shared" si="30"/>
        <v>0.30707395498392281</v>
      </c>
      <c r="N472">
        <v>0.20736895</v>
      </c>
      <c r="O472" s="1">
        <v>1.0999999999999999E-2</v>
      </c>
    </row>
    <row r="473" spans="1:15" hidden="1" x14ac:dyDescent="0.3">
      <c r="A473" t="s">
        <v>25</v>
      </c>
      <c r="B473">
        <v>2014</v>
      </c>
      <c r="C473" t="s">
        <v>30</v>
      </c>
      <c r="D473">
        <v>484</v>
      </c>
      <c r="E473">
        <v>294</v>
      </c>
      <c r="F473">
        <v>190</v>
      </c>
      <c r="G473">
        <v>109</v>
      </c>
      <c r="H473">
        <v>81</v>
      </c>
      <c r="I473" s="2">
        <f t="shared" si="29"/>
        <v>0.6074380165289256</v>
      </c>
      <c r="J473" s="2">
        <f t="shared" si="32"/>
        <v>0.5736842105263158</v>
      </c>
      <c r="K473">
        <v>0.50909228299999998</v>
      </c>
      <c r="L473" s="1">
        <v>1.4500000000000001E-2</v>
      </c>
      <c r="M473" s="2">
        <f t="shared" si="30"/>
        <v>0.22520661157024793</v>
      </c>
      <c r="N473">
        <v>0.20736895</v>
      </c>
      <c r="O473" s="1">
        <v>1.0999999999999999E-2</v>
      </c>
    </row>
    <row r="474" spans="1:15" hidden="1" x14ac:dyDescent="0.3">
      <c r="A474" t="s">
        <v>25</v>
      </c>
      <c r="B474">
        <v>2015</v>
      </c>
      <c r="C474" t="s">
        <v>30</v>
      </c>
      <c r="D474">
        <v>387</v>
      </c>
      <c r="E474">
        <v>196</v>
      </c>
      <c r="F474">
        <v>191</v>
      </c>
      <c r="G474">
        <v>93</v>
      </c>
      <c r="H474">
        <v>98</v>
      </c>
      <c r="I474" s="2">
        <f t="shared" si="29"/>
        <v>0.50645994832041341</v>
      </c>
      <c r="J474" s="2">
        <f t="shared" si="32"/>
        <v>0.48691099476439792</v>
      </c>
      <c r="K474">
        <v>0.50909228299999998</v>
      </c>
      <c r="L474" s="1">
        <v>1.4500000000000001E-2</v>
      </c>
      <c r="M474" s="2">
        <f t="shared" si="30"/>
        <v>0.24031007751937986</v>
      </c>
      <c r="N474">
        <v>0.20736895</v>
      </c>
      <c r="O474" s="1">
        <v>1.0999999999999999E-2</v>
      </c>
    </row>
    <row r="475" spans="1:15" hidden="1" x14ac:dyDescent="0.3">
      <c r="A475" t="s">
        <v>25</v>
      </c>
      <c r="B475">
        <v>2016</v>
      </c>
      <c r="C475" t="s">
        <v>30</v>
      </c>
      <c r="D475">
        <v>451</v>
      </c>
      <c r="E475">
        <v>146</v>
      </c>
      <c r="F475">
        <v>305</v>
      </c>
      <c r="G475">
        <v>142</v>
      </c>
      <c r="H475">
        <v>163</v>
      </c>
      <c r="I475" s="2">
        <f t="shared" si="29"/>
        <v>0.32372505543237251</v>
      </c>
      <c r="J475" s="2">
        <f t="shared" si="32"/>
        <v>0.46557377049180326</v>
      </c>
      <c r="K475">
        <v>0.50909228299999998</v>
      </c>
      <c r="L475" s="1">
        <v>1.4500000000000001E-2</v>
      </c>
      <c r="M475" s="2">
        <f t="shared" si="30"/>
        <v>0.31485587583148561</v>
      </c>
      <c r="N475">
        <v>0.20736895</v>
      </c>
      <c r="O475" s="1">
        <v>1.0999999999999999E-2</v>
      </c>
    </row>
    <row r="476" spans="1:15" hidden="1" x14ac:dyDescent="0.3">
      <c r="A476" t="s">
        <v>25</v>
      </c>
      <c r="B476">
        <v>2017</v>
      </c>
      <c r="C476" t="s">
        <v>30</v>
      </c>
      <c r="D476">
        <v>643</v>
      </c>
      <c r="E476">
        <v>183</v>
      </c>
      <c r="F476">
        <v>460</v>
      </c>
      <c r="G476">
        <v>206</v>
      </c>
      <c r="H476">
        <v>254</v>
      </c>
      <c r="I476" s="2">
        <f t="shared" si="29"/>
        <v>0.28460342146189738</v>
      </c>
      <c r="J476" s="2">
        <f t="shared" si="32"/>
        <v>0.44782608695652176</v>
      </c>
      <c r="K476">
        <v>0.50909228299999998</v>
      </c>
      <c r="L476" s="1">
        <v>1.4500000000000001E-2</v>
      </c>
      <c r="M476" s="2">
        <f t="shared" si="30"/>
        <v>0.32037325038880249</v>
      </c>
      <c r="N476">
        <v>0.20736895</v>
      </c>
      <c r="O476" s="1">
        <v>1.0999999999999999E-2</v>
      </c>
    </row>
    <row r="477" spans="1:15" hidden="1" x14ac:dyDescent="0.3">
      <c r="A477" t="s">
        <v>25</v>
      </c>
      <c r="B477">
        <v>2018</v>
      </c>
      <c r="C477" t="s">
        <v>30</v>
      </c>
      <c r="D477">
        <v>1904</v>
      </c>
      <c r="E477">
        <v>436</v>
      </c>
      <c r="F477">
        <v>1468</v>
      </c>
      <c r="G477">
        <v>484</v>
      </c>
      <c r="H477">
        <v>984</v>
      </c>
      <c r="I477" s="2">
        <f t="shared" si="29"/>
        <v>0.22899159663865545</v>
      </c>
      <c r="J477" s="2">
        <f t="shared" si="32"/>
        <v>0.32970027247956402</v>
      </c>
      <c r="K477">
        <v>0.50909228299999998</v>
      </c>
      <c r="L477" s="1">
        <v>1.4500000000000001E-2</v>
      </c>
      <c r="M477" s="2">
        <f t="shared" si="30"/>
        <v>0.25420168067226889</v>
      </c>
      <c r="N477">
        <v>0.20736895</v>
      </c>
      <c r="O477" s="1">
        <v>1.0999999999999999E-2</v>
      </c>
    </row>
    <row r="478" spans="1:15" hidden="1" x14ac:dyDescent="0.3">
      <c r="A478" t="s">
        <v>25</v>
      </c>
      <c r="B478">
        <v>2019</v>
      </c>
      <c r="C478" t="s">
        <v>30</v>
      </c>
      <c r="D478">
        <v>2929</v>
      </c>
      <c r="E478">
        <v>755</v>
      </c>
      <c r="F478">
        <v>2174</v>
      </c>
      <c r="G478">
        <v>798</v>
      </c>
      <c r="H478">
        <v>1376</v>
      </c>
      <c r="I478" s="2">
        <f t="shared" si="29"/>
        <v>0.25776715602594741</v>
      </c>
      <c r="J478" s="2">
        <f t="shared" si="32"/>
        <v>0.36706531738730452</v>
      </c>
      <c r="K478">
        <v>0.50909228299999998</v>
      </c>
      <c r="L478" s="1">
        <v>1.4500000000000001E-2</v>
      </c>
      <c r="M478" s="2">
        <f t="shared" si="30"/>
        <v>0.27244793444861726</v>
      </c>
      <c r="N478">
        <v>0.20736895</v>
      </c>
      <c r="O478" s="1">
        <v>1.0999999999999999E-2</v>
      </c>
    </row>
    <row r="479" spans="1:15" hidden="1" x14ac:dyDescent="0.3">
      <c r="A479" t="s">
        <v>25</v>
      </c>
      <c r="B479">
        <v>2020</v>
      </c>
      <c r="C479" t="s">
        <v>30</v>
      </c>
      <c r="D479">
        <v>905</v>
      </c>
      <c r="E479">
        <v>160</v>
      </c>
      <c r="F479" s="2">
        <f>SUM(G479:H479)</f>
        <v>745</v>
      </c>
      <c r="G479">
        <v>455</v>
      </c>
      <c r="H479">
        <v>290</v>
      </c>
      <c r="I479" s="2">
        <f t="shared" si="29"/>
        <v>0.17679558011049723</v>
      </c>
      <c r="J479" s="2">
        <f t="shared" si="32"/>
        <v>0.61073825503355705</v>
      </c>
      <c r="K479" s="2"/>
      <c r="L479" s="2"/>
      <c r="M479" s="2">
        <f t="shared" si="30"/>
        <v>0.50276243093922657</v>
      </c>
      <c r="N479" s="2"/>
      <c r="O479" s="2"/>
    </row>
    <row r="480" spans="1:15" hidden="1" x14ac:dyDescent="0.3">
      <c r="A480" t="s">
        <v>25</v>
      </c>
      <c r="B480">
        <v>2021</v>
      </c>
      <c r="C480" t="s">
        <v>30</v>
      </c>
      <c r="D480">
        <v>1844</v>
      </c>
      <c r="E480">
        <v>564</v>
      </c>
      <c r="F480" s="2">
        <f>SUM(G480:H480)</f>
        <v>1280</v>
      </c>
      <c r="G480">
        <v>559</v>
      </c>
      <c r="H480">
        <v>721</v>
      </c>
      <c r="I480" s="2">
        <f t="shared" si="29"/>
        <v>0.30585683297180044</v>
      </c>
      <c r="J480" s="2">
        <f t="shared" si="32"/>
        <v>0.43671874999999999</v>
      </c>
      <c r="K480" s="2"/>
      <c r="L480" s="2"/>
      <c r="M480" s="2">
        <f t="shared" si="30"/>
        <v>0.30314533622559653</v>
      </c>
      <c r="N480" s="2"/>
      <c r="O480" s="2"/>
    </row>
    <row r="481" spans="1:15" hidden="1" x14ac:dyDescent="0.3">
      <c r="A481" t="s">
        <v>25</v>
      </c>
      <c r="B481">
        <v>2022</v>
      </c>
      <c r="C481" t="s">
        <v>30</v>
      </c>
      <c r="D481">
        <v>2833</v>
      </c>
      <c r="E481">
        <v>464</v>
      </c>
      <c r="F481" s="2">
        <f>SUM(G481:H481)</f>
        <v>2369</v>
      </c>
      <c r="G481">
        <v>1325</v>
      </c>
      <c r="H481">
        <v>1044</v>
      </c>
      <c r="I481" s="2">
        <f t="shared" si="29"/>
        <v>0.16378397458524532</v>
      </c>
      <c r="J481" s="2"/>
      <c r="K481" s="2"/>
      <c r="L481" s="2"/>
      <c r="M481" s="2">
        <f t="shared" si="30"/>
        <v>0.46770208259795271</v>
      </c>
      <c r="N481" s="2"/>
      <c r="O481" s="2"/>
    </row>
    <row r="482" spans="1:15" hidden="1" x14ac:dyDescent="0.3">
      <c r="A482" t="s">
        <v>25</v>
      </c>
      <c r="B482">
        <v>1999</v>
      </c>
      <c r="C482" t="s">
        <v>31</v>
      </c>
      <c r="D482">
        <v>6832</v>
      </c>
      <c r="E482">
        <v>4335</v>
      </c>
      <c r="F482">
        <v>2497</v>
      </c>
      <c r="G482" t="s">
        <v>10</v>
      </c>
      <c r="H482" t="s">
        <v>10</v>
      </c>
      <c r="I482" s="2">
        <f t="shared" si="29"/>
        <v>0.63451405152224827</v>
      </c>
      <c r="K482">
        <v>0.144867368</v>
      </c>
      <c r="L482" s="1">
        <v>3.0100000000000001E-3</v>
      </c>
      <c r="M482" s="2"/>
      <c r="N482">
        <v>8.3073698000000001E-2</v>
      </c>
      <c r="O482" s="1">
        <v>5.0100000000000003E-4</v>
      </c>
    </row>
    <row r="483" spans="1:15" hidden="1" x14ac:dyDescent="0.3">
      <c r="A483" t="s">
        <v>25</v>
      </c>
      <c r="B483">
        <v>2000</v>
      </c>
      <c r="C483" t="s">
        <v>31</v>
      </c>
      <c r="D483">
        <v>9811</v>
      </c>
      <c r="E483">
        <v>5405</v>
      </c>
      <c r="F483">
        <v>4406</v>
      </c>
      <c r="G483" t="s">
        <v>10</v>
      </c>
      <c r="H483" t="s">
        <v>10</v>
      </c>
      <c r="I483" s="2">
        <f t="shared" si="29"/>
        <v>0.55091224136173678</v>
      </c>
      <c r="K483">
        <v>0.144867368</v>
      </c>
      <c r="L483" s="1">
        <v>3.0100000000000001E-3</v>
      </c>
      <c r="M483" s="2"/>
      <c r="N483">
        <v>8.3073698000000001E-2</v>
      </c>
      <c r="O483" s="1">
        <v>5.0100000000000003E-4</v>
      </c>
    </row>
    <row r="484" spans="1:15" hidden="1" x14ac:dyDescent="0.3">
      <c r="A484" t="s">
        <v>25</v>
      </c>
      <c r="B484">
        <v>2001</v>
      </c>
      <c r="C484" t="s">
        <v>31</v>
      </c>
      <c r="D484">
        <v>8166</v>
      </c>
      <c r="E484">
        <v>4411</v>
      </c>
      <c r="F484">
        <v>3755</v>
      </c>
      <c r="G484" t="s">
        <v>10</v>
      </c>
      <c r="H484" t="s">
        <v>10</v>
      </c>
      <c r="I484" s="2">
        <f t="shared" si="29"/>
        <v>0.54016654420769039</v>
      </c>
      <c r="K484">
        <v>0.144867368</v>
      </c>
      <c r="L484" s="1">
        <v>3.0100000000000001E-3</v>
      </c>
      <c r="M484" s="2"/>
      <c r="N484">
        <v>8.3073698000000001E-2</v>
      </c>
      <c r="O484" s="1">
        <v>5.0100000000000003E-4</v>
      </c>
    </row>
    <row r="485" spans="1:15" hidden="1" x14ac:dyDescent="0.3">
      <c r="A485" t="s">
        <v>25</v>
      </c>
      <c r="B485">
        <v>2002</v>
      </c>
      <c r="C485" t="s">
        <v>31</v>
      </c>
      <c r="D485">
        <v>8332</v>
      </c>
      <c r="E485">
        <v>4808</v>
      </c>
      <c r="F485">
        <v>3524</v>
      </c>
      <c r="G485" t="s">
        <v>10</v>
      </c>
      <c r="H485" t="s">
        <v>10</v>
      </c>
      <c r="I485" s="2">
        <f t="shared" si="29"/>
        <v>0.57705232837253961</v>
      </c>
      <c r="K485">
        <v>0.144867368</v>
      </c>
      <c r="L485" s="1">
        <v>3.0100000000000001E-3</v>
      </c>
      <c r="M485" s="2"/>
      <c r="N485">
        <v>8.3073698000000001E-2</v>
      </c>
      <c r="O485" s="1">
        <v>5.0100000000000003E-4</v>
      </c>
    </row>
    <row r="486" spans="1:15" hidden="1" x14ac:dyDescent="0.3">
      <c r="A486" t="s">
        <v>25</v>
      </c>
      <c r="B486">
        <v>2003</v>
      </c>
      <c r="C486" t="s">
        <v>31</v>
      </c>
      <c r="D486">
        <v>8078</v>
      </c>
      <c r="E486">
        <v>4622</v>
      </c>
      <c r="F486">
        <v>3456</v>
      </c>
      <c r="G486" t="s">
        <v>10</v>
      </c>
      <c r="H486" t="s">
        <v>10</v>
      </c>
      <c r="I486" s="2">
        <f t="shared" si="29"/>
        <v>0.57217132953701411</v>
      </c>
      <c r="K486">
        <v>0.144867368</v>
      </c>
      <c r="L486" s="1">
        <v>3.0100000000000001E-3</v>
      </c>
      <c r="M486" s="2"/>
      <c r="N486">
        <v>8.3073698000000001E-2</v>
      </c>
      <c r="O486" s="1">
        <v>5.0100000000000003E-4</v>
      </c>
    </row>
    <row r="487" spans="1:15" hidden="1" x14ac:dyDescent="0.3">
      <c r="A487" t="s">
        <v>25</v>
      </c>
      <c r="B487">
        <v>2004</v>
      </c>
      <c r="C487" t="s">
        <v>31</v>
      </c>
      <c r="D487">
        <v>6002</v>
      </c>
      <c r="E487">
        <v>3161</v>
      </c>
      <c r="F487">
        <v>2841</v>
      </c>
      <c r="G487" t="s">
        <v>10</v>
      </c>
      <c r="H487" t="s">
        <v>10</v>
      </c>
      <c r="I487" s="2">
        <f t="shared" si="29"/>
        <v>0.52665778073975344</v>
      </c>
      <c r="K487">
        <v>0.144867368</v>
      </c>
      <c r="L487" s="1">
        <v>3.0100000000000001E-3</v>
      </c>
      <c r="M487" s="2"/>
      <c r="N487">
        <v>8.3073698000000001E-2</v>
      </c>
      <c r="O487" s="1">
        <v>5.0100000000000003E-4</v>
      </c>
    </row>
    <row r="488" spans="1:15" hidden="1" x14ac:dyDescent="0.3">
      <c r="A488" t="s">
        <v>25</v>
      </c>
      <c r="B488">
        <v>2005</v>
      </c>
      <c r="C488" t="s">
        <v>31</v>
      </c>
      <c r="D488">
        <v>9401</v>
      </c>
      <c r="E488">
        <v>4727</v>
      </c>
      <c r="F488">
        <v>4674</v>
      </c>
      <c r="G488" t="s">
        <v>10</v>
      </c>
      <c r="H488" t="s">
        <v>10</v>
      </c>
      <c r="I488" s="2">
        <f t="shared" si="29"/>
        <v>0.50281884905861074</v>
      </c>
      <c r="K488">
        <v>0.144867368</v>
      </c>
      <c r="L488" s="1">
        <v>3.0100000000000001E-3</v>
      </c>
      <c r="M488" s="2"/>
      <c r="N488">
        <v>8.3073698000000001E-2</v>
      </c>
      <c r="O488" s="1">
        <v>5.0100000000000003E-4</v>
      </c>
    </row>
    <row r="489" spans="1:15" hidden="1" x14ac:dyDescent="0.3">
      <c r="A489" t="s">
        <v>25</v>
      </c>
      <c r="B489">
        <v>2006</v>
      </c>
      <c r="C489" t="s">
        <v>31</v>
      </c>
      <c r="D489">
        <v>6626</v>
      </c>
      <c r="E489">
        <v>3549</v>
      </c>
      <c r="F489">
        <v>3077</v>
      </c>
      <c r="G489">
        <v>354</v>
      </c>
      <c r="H489">
        <v>2723</v>
      </c>
      <c r="I489" s="2">
        <f t="shared" si="29"/>
        <v>0.53561726531844245</v>
      </c>
      <c r="J489" s="2">
        <f>G489/F489</f>
        <v>0.11504712382190445</v>
      </c>
      <c r="K489">
        <v>0.144867368</v>
      </c>
      <c r="L489" s="1">
        <v>3.0100000000000001E-3</v>
      </c>
      <c r="M489" s="2">
        <f t="shared" si="30"/>
        <v>5.3425897977663749E-2</v>
      </c>
      <c r="N489">
        <v>8.3073698000000001E-2</v>
      </c>
      <c r="O489" s="1">
        <v>5.0100000000000003E-4</v>
      </c>
    </row>
    <row r="490" spans="1:15" hidden="1" x14ac:dyDescent="0.3">
      <c r="A490" t="s">
        <v>25</v>
      </c>
      <c r="B490">
        <v>2007</v>
      </c>
      <c r="C490" t="s">
        <v>31</v>
      </c>
      <c r="D490">
        <v>3895</v>
      </c>
      <c r="E490">
        <v>1963</v>
      </c>
      <c r="F490">
        <v>1932</v>
      </c>
      <c r="G490">
        <v>301</v>
      </c>
      <c r="H490">
        <v>1631</v>
      </c>
      <c r="I490" s="2">
        <f t="shared" si="29"/>
        <v>0.5039794608472401</v>
      </c>
      <c r="J490" s="2">
        <f t="shared" ref="J490:J505" si="33">G490/F490</f>
        <v>0.15579710144927536</v>
      </c>
      <c r="K490">
        <v>0.144867368</v>
      </c>
      <c r="L490" s="1">
        <v>3.0100000000000001E-3</v>
      </c>
      <c r="M490" s="2">
        <f t="shared" si="30"/>
        <v>7.7278562259306807E-2</v>
      </c>
      <c r="N490">
        <v>8.3073698000000001E-2</v>
      </c>
      <c r="O490" s="1">
        <v>5.0100000000000003E-4</v>
      </c>
    </row>
    <row r="491" spans="1:15" hidden="1" x14ac:dyDescent="0.3">
      <c r="A491" t="s">
        <v>25</v>
      </c>
      <c r="B491">
        <v>2008</v>
      </c>
      <c r="C491" t="s">
        <v>31</v>
      </c>
      <c r="D491">
        <v>3127</v>
      </c>
      <c r="E491">
        <v>1812</v>
      </c>
      <c r="F491">
        <v>1315</v>
      </c>
      <c r="G491">
        <v>258</v>
      </c>
      <c r="H491">
        <v>1057</v>
      </c>
      <c r="I491" s="2">
        <f t="shared" si="29"/>
        <v>0.57946913975055969</v>
      </c>
      <c r="J491" s="2">
        <f t="shared" si="33"/>
        <v>0.19619771863117871</v>
      </c>
      <c r="K491">
        <v>0.144867368</v>
      </c>
      <c r="L491" s="1">
        <v>3.0100000000000001E-3</v>
      </c>
      <c r="M491" s="2">
        <f t="shared" si="30"/>
        <v>8.2507195394947233E-2</v>
      </c>
      <c r="N491">
        <v>8.3073698000000001E-2</v>
      </c>
      <c r="O491" s="1">
        <v>5.0100000000000003E-4</v>
      </c>
    </row>
    <row r="492" spans="1:15" hidden="1" x14ac:dyDescent="0.3">
      <c r="A492" t="s">
        <v>25</v>
      </c>
      <c r="B492">
        <v>2009</v>
      </c>
      <c r="C492" t="s">
        <v>31</v>
      </c>
      <c r="D492">
        <v>1615</v>
      </c>
      <c r="E492">
        <v>889</v>
      </c>
      <c r="F492">
        <v>726</v>
      </c>
      <c r="G492">
        <v>158</v>
      </c>
      <c r="H492">
        <v>568</v>
      </c>
      <c r="I492" s="2">
        <f t="shared" ref="I492:I561" si="34">E492/D492</f>
        <v>0.55046439628482968</v>
      </c>
      <c r="J492" s="2">
        <f t="shared" si="33"/>
        <v>0.21763085399449036</v>
      </c>
      <c r="K492">
        <v>0.144867368</v>
      </c>
      <c r="L492" s="1">
        <v>3.0100000000000001E-3</v>
      </c>
      <c r="M492" s="2">
        <f t="shared" si="30"/>
        <v>9.7832817337461297E-2</v>
      </c>
      <c r="N492">
        <v>8.3073698000000001E-2</v>
      </c>
      <c r="O492" s="1">
        <v>5.0100000000000003E-4</v>
      </c>
    </row>
    <row r="493" spans="1:15" hidden="1" x14ac:dyDescent="0.3">
      <c r="A493" t="s">
        <v>25</v>
      </c>
      <c r="B493">
        <v>2010</v>
      </c>
      <c r="C493" t="s">
        <v>31</v>
      </c>
      <c r="D493">
        <v>3026</v>
      </c>
      <c r="E493">
        <v>1184</v>
      </c>
      <c r="F493">
        <v>1842</v>
      </c>
      <c r="G493">
        <v>209</v>
      </c>
      <c r="H493">
        <v>1633</v>
      </c>
      <c r="I493" s="2">
        <f t="shared" si="34"/>
        <v>0.39127561136814276</v>
      </c>
      <c r="J493" s="2">
        <f t="shared" si="33"/>
        <v>0.11346362649294245</v>
      </c>
      <c r="K493">
        <v>0.144867368</v>
      </c>
      <c r="L493" s="1">
        <v>3.0100000000000001E-3</v>
      </c>
      <c r="M493" s="2">
        <f t="shared" si="30"/>
        <v>6.9068076668869799E-2</v>
      </c>
      <c r="N493">
        <v>8.3073698000000001E-2</v>
      </c>
      <c r="O493" s="1">
        <v>5.0100000000000003E-4</v>
      </c>
    </row>
    <row r="494" spans="1:15" hidden="1" x14ac:dyDescent="0.3">
      <c r="A494" t="s">
        <v>25</v>
      </c>
      <c r="B494">
        <v>2011</v>
      </c>
      <c r="C494" t="s">
        <v>31</v>
      </c>
      <c r="D494">
        <v>1401</v>
      </c>
      <c r="E494">
        <v>844</v>
      </c>
      <c r="F494">
        <v>557</v>
      </c>
      <c r="G494">
        <v>132</v>
      </c>
      <c r="H494">
        <v>425</v>
      </c>
      <c r="I494" s="2">
        <f t="shared" si="34"/>
        <v>0.60242683797287655</v>
      </c>
      <c r="J494" s="2">
        <f t="shared" si="33"/>
        <v>0.23698384201077199</v>
      </c>
      <c r="K494">
        <v>0.144867368</v>
      </c>
      <c r="L494" s="1">
        <v>3.0100000000000001E-3</v>
      </c>
      <c r="M494" s="2">
        <f t="shared" si="30"/>
        <v>9.421841541755889E-2</v>
      </c>
      <c r="N494">
        <v>8.3073698000000001E-2</v>
      </c>
      <c r="O494" s="1">
        <v>5.0100000000000003E-4</v>
      </c>
    </row>
    <row r="495" spans="1:15" hidden="1" x14ac:dyDescent="0.3">
      <c r="A495" t="s">
        <v>25</v>
      </c>
      <c r="B495">
        <v>2012</v>
      </c>
      <c r="C495" t="s">
        <v>31</v>
      </c>
      <c r="D495">
        <v>1982</v>
      </c>
      <c r="E495">
        <v>769</v>
      </c>
      <c r="F495">
        <v>1213</v>
      </c>
      <c r="G495">
        <v>188</v>
      </c>
      <c r="H495">
        <v>1025</v>
      </c>
      <c r="I495" s="2">
        <f t="shared" si="34"/>
        <v>0.38799192734611504</v>
      </c>
      <c r="J495" s="2">
        <f t="shared" si="33"/>
        <v>0.1549876339653751</v>
      </c>
      <c r="K495">
        <v>0.144867368</v>
      </c>
      <c r="L495" s="1">
        <v>3.0100000000000001E-3</v>
      </c>
      <c r="M495" s="2">
        <f t="shared" si="30"/>
        <v>9.4853683148335019E-2</v>
      </c>
      <c r="N495">
        <v>8.3073698000000001E-2</v>
      </c>
      <c r="O495" s="1">
        <v>5.0100000000000003E-4</v>
      </c>
    </row>
    <row r="496" spans="1:15" hidden="1" x14ac:dyDescent="0.3">
      <c r="A496" t="s">
        <v>25</v>
      </c>
      <c r="B496">
        <v>2013</v>
      </c>
      <c r="C496" t="s">
        <v>31</v>
      </c>
      <c r="D496">
        <v>2044</v>
      </c>
      <c r="E496">
        <v>583</v>
      </c>
      <c r="F496">
        <v>1461</v>
      </c>
      <c r="G496">
        <v>165</v>
      </c>
      <c r="H496">
        <v>1296</v>
      </c>
      <c r="I496" s="2">
        <f t="shared" si="34"/>
        <v>0.28522504892367906</v>
      </c>
      <c r="J496" s="2">
        <f t="shared" si="33"/>
        <v>0.11293634496919917</v>
      </c>
      <c r="K496">
        <v>0.144867368</v>
      </c>
      <c r="L496" s="1">
        <v>3.0100000000000001E-3</v>
      </c>
      <c r="M496" s="2">
        <f t="shared" si="30"/>
        <v>8.0724070450097843E-2</v>
      </c>
      <c r="N496">
        <v>8.3073698000000001E-2</v>
      </c>
      <c r="O496" s="1">
        <v>5.0100000000000003E-4</v>
      </c>
    </row>
    <row r="497" spans="1:15" hidden="1" x14ac:dyDescent="0.3">
      <c r="A497" t="s">
        <v>25</v>
      </c>
      <c r="B497">
        <v>2014</v>
      </c>
      <c r="C497" t="s">
        <v>31</v>
      </c>
      <c r="D497">
        <v>2308</v>
      </c>
      <c r="E497">
        <v>790</v>
      </c>
      <c r="F497">
        <v>1518</v>
      </c>
      <c r="G497">
        <v>184</v>
      </c>
      <c r="H497">
        <v>1334</v>
      </c>
      <c r="I497" s="2">
        <f t="shared" si="34"/>
        <v>0.34228769497400346</v>
      </c>
      <c r="J497" s="2">
        <f t="shared" si="33"/>
        <v>0.12121212121212122</v>
      </c>
      <c r="K497">
        <v>0.144867368</v>
      </c>
      <c r="L497" s="1">
        <v>3.0100000000000001E-3</v>
      </c>
      <c r="M497" s="2">
        <f t="shared" si="30"/>
        <v>7.9722703639514725E-2</v>
      </c>
      <c r="N497">
        <v>8.3073698000000001E-2</v>
      </c>
      <c r="O497" s="1">
        <v>5.0100000000000003E-4</v>
      </c>
    </row>
    <row r="498" spans="1:15" hidden="1" x14ac:dyDescent="0.3">
      <c r="A498" t="s">
        <v>25</v>
      </c>
      <c r="B498">
        <v>2015</v>
      </c>
      <c r="C498" t="s">
        <v>31</v>
      </c>
      <c r="D498">
        <v>3002</v>
      </c>
      <c r="E498">
        <v>1053</v>
      </c>
      <c r="F498">
        <v>1949</v>
      </c>
      <c r="G498">
        <v>342</v>
      </c>
      <c r="H498">
        <v>1607</v>
      </c>
      <c r="I498" s="2">
        <f t="shared" si="34"/>
        <v>0.3507661558960693</v>
      </c>
      <c r="J498" s="2">
        <f t="shared" si="33"/>
        <v>0.17547460236018472</v>
      </c>
      <c r="K498">
        <v>0.144867368</v>
      </c>
      <c r="L498" s="1">
        <v>3.0100000000000001E-3</v>
      </c>
      <c r="M498" s="2">
        <f t="shared" ref="M498:M567" si="35">G498/D498</f>
        <v>0.11392405063291139</v>
      </c>
      <c r="N498">
        <v>8.3073698000000001E-2</v>
      </c>
      <c r="O498" s="1">
        <v>5.0100000000000003E-4</v>
      </c>
    </row>
    <row r="499" spans="1:15" hidden="1" x14ac:dyDescent="0.3">
      <c r="A499" t="s">
        <v>25</v>
      </c>
      <c r="B499">
        <v>2016</v>
      </c>
      <c r="C499" t="s">
        <v>31</v>
      </c>
      <c r="D499">
        <v>2634</v>
      </c>
      <c r="E499">
        <v>869</v>
      </c>
      <c r="F499">
        <v>1765</v>
      </c>
      <c r="G499">
        <v>333</v>
      </c>
      <c r="H499">
        <v>1432</v>
      </c>
      <c r="I499" s="2">
        <f t="shared" si="34"/>
        <v>0.32991647684130598</v>
      </c>
      <c r="J499" s="2">
        <f t="shared" si="33"/>
        <v>0.18866855524079321</v>
      </c>
      <c r="K499">
        <v>0.144867368</v>
      </c>
      <c r="L499" s="1">
        <v>3.0100000000000001E-3</v>
      </c>
      <c r="M499" s="2">
        <f t="shared" si="35"/>
        <v>0.1264236902050114</v>
      </c>
      <c r="N499">
        <v>8.3073698000000001E-2</v>
      </c>
      <c r="O499" s="1">
        <v>5.0100000000000003E-4</v>
      </c>
    </row>
    <row r="500" spans="1:15" hidden="1" x14ac:dyDescent="0.3">
      <c r="A500" t="s">
        <v>25</v>
      </c>
      <c r="B500">
        <v>2017</v>
      </c>
      <c r="C500" t="s">
        <v>31</v>
      </c>
      <c r="D500">
        <v>5303</v>
      </c>
      <c r="E500">
        <v>1013</v>
      </c>
      <c r="F500">
        <v>4290</v>
      </c>
      <c r="G500">
        <v>442</v>
      </c>
      <c r="H500">
        <v>3848</v>
      </c>
      <c r="I500" s="2">
        <f t="shared" si="34"/>
        <v>0.19102394870827832</v>
      </c>
      <c r="J500" s="2">
        <f t="shared" si="33"/>
        <v>0.10303030303030303</v>
      </c>
      <c r="K500">
        <v>0.144867368</v>
      </c>
      <c r="L500" s="1">
        <v>3.0100000000000001E-3</v>
      </c>
      <c r="M500" s="2">
        <f t="shared" si="35"/>
        <v>8.3349047708844048E-2</v>
      </c>
      <c r="N500">
        <v>8.3073698000000001E-2</v>
      </c>
      <c r="O500" s="1">
        <v>5.0100000000000003E-4</v>
      </c>
    </row>
    <row r="501" spans="1:15" hidden="1" x14ac:dyDescent="0.3">
      <c r="A501" t="s">
        <v>25</v>
      </c>
      <c r="B501">
        <v>2018</v>
      </c>
      <c r="C501" t="s">
        <v>31</v>
      </c>
      <c r="D501">
        <v>12062</v>
      </c>
      <c r="E501">
        <v>2107</v>
      </c>
      <c r="F501">
        <v>9955</v>
      </c>
      <c r="G501">
        <v>605</v>
      </c>
      <c r="H501">
        <v>9350</v>
      </c>
      <c r="I501" s="2">
        <f t="shared" si="34"/>
        <v>0.17468081578511027</v>
      </c>
      <c r="J501" s="2">
        <f t="shared" si="33"/>
        <v>6.0773480662983423E-2</v>
      </c>
      <c r="K501">
        <v>0.144867368</v>
      </c>
      <c r="L501" s="1">
        <v>3.0100000000000001E-3</v>
      </c>
      <c r="M501" s="2">
        <f t="shared" si="35"/>
        <v>5.0157519482672858E-2</v>
      </c>
      <c r="N501">
        <v>8.3073698000000001E-2</v>
      </c>
      <c r="O501" s="1">
        <v>5.0100000000000003E-4</v>
      </c>
    </row>
    <row r="502" spans="1:15" hidden="1" x14ac:dyDescent="0.3">
      <c r="A502" t="s">
        <v>25</v>
      </c>
      <c r="B502">
        <v>2019</v>
      </c>
      <c r="C502" t="s">
        <v>31</v>
      </c>
      <c r="D502">
        <v>10177</v>
      </c>
      <c r="E502">
        <v>2197</v>
      </c>
      <c r="F502">
        <v>7980</v>
      </c>
      <c r="G502">
        <v>606</v>
      </c>
      <c r="H502">
        <v>7374</v>
      </c>
      <c r="I502" s="2">
        <f t="shared" si="34"/>
        <v>0.21587894271396285</v>
      </c>
      <c r="J502" s="2">
        <f t="shared" si="33"/>
        <v>7.5939849624060154E-2</v>
      </c>
      <c r="K502">
        <v>0.144867368</v>
      </c>
      <c r="L502" s="1">
        <v>3.0100000000000001E-3</v>
      </c>
      <c r="M502" s="2">
        <f t="shared" si="35"/>
        <v>5.9546035177360714E-2</v>
      </c>
      <c r="N502">
        <v>8.3073698000000001E-2</v>
      </c>
      <c r="O502" s="1">
        <v>5.0100000000000003E-4</v>
      </c>
    </row>
    <row r="503" spans="1:15" hidden="1" x14ac:dyDescent="0.3">
      <c r="A503" t="s">
        <v>25</v>
      </c>
      <c r="B503">
        <v>2020</v>
      </c>
      <c r="C503" t="s">
        <v>31</v>
      </c>
      <c r="D503">
        <v>3720</v>
      </c>
      <c r="E503">
        <v>1571</v>
      </c>
      <c r="F503" s="2">
        <f>SUM(G503:H503)</f>
        <v>2149</v>
      </c>
      <c r="G503">
        <v>410</v>
      </c>
      <c r="H503">
        <v>1739</v>
      </c>
      <c r="I503" s="2">
        <f t="shared" si="34"/>
        <v>0.42231182795698924</v>
      </c>
      <c r="J503" s="2">
        <f t="shared" si="33"/>
        <v>0.19078641228478363</v>
      </c>
      <c r="K503" s="2"/>
      <c r="L503" s="2"/>
      <c r="M503" s="2">
        <f t="shared" si="35"/>
        <v>0.11021505376344086</v>
      </c>
      <c r="N503" s="2"/>
      <c r="O503" s="2"/>
    </row>
    <row r="504" spans="1:15" hidden="1" x14ac:dyDescent="0.3">
      <c r="A504" t="s">
        <v>25</v>
      </c>
      <c r="B504">
        <v>2021</v>
      </c>
      <c r="C504" t="s">
        <v>31</v>
      </c>
      <c r="D504">
        <v>7202</v>
      </c>
      <c r="E504">
        <v>2672</v>
      </c>
      <c r="F504" s="2">
        <f>SUM(G504:H504)</f>
        <v>4530</v>
      </c>
      <c r="G504">
        <v>599</v>
      </c>
      <c r="H504">
        <v>3931</v>
      </c>
      <c r="I504" s="2">
        <f t="shared" si="34"/>
        <v>0.37100805331852266</v>
      </c>
      <c r="J504" s="2">
        <f t="shared" si="33"/>
        <v>0.13222958057395143</v>
      </c>
      <c r="K504" s="2"/>
      <c r="L504" s="2"/>
      <c r="M504" s="2">
        <f t="shared" si="35"/>
        <v>8.3171341294084974E-2</v>
      </c>
      <c r="N504" s="2"/>
      <c r="O504" s="2"/>
    </row>
    <row r="505" spans="1:15" hidden="1" x14ac:dyDescent="0.3">
      <c r="A505" t="s">
        <v>25</v>
      </c>
      <c r="B505">
        <v>2022</v>
      </c>
      <c r="C505" t="s">
        <v>31</v>
      </c>
      <c r="D505">
        <v>9134</v>
      </c>
      <c r="E505">
        <v>1796</v>
      </c>
      <c r="F505" s="2">
        <f>SUM(G505:H505)</f>
        <v>7338</v>
      </c>
      <c r="G505">
        <v>847</v>
      </c>
      <c r="H505">
        <v>6491</v>
      </c>
      <c r="I505" s="2">
        <f t="shared" si="34"/>
        <v>0.1966279833588789</v>
      </c>
      <c r="J505" s="2">
        <f t="shared" si="33"/>
        <v>0.11542654674298174</v>
      </c>
      <c r="K505" s="2"/>
      <c r="L505" s="2"/>
      <c r="M505" s="2">
        <f t="shared" si="35"/>
        <v>9.2730457630829863E-2</v>
      </c>
      <c r="N505" s="2"/>
      <c r="O505" s="2"/>
    </row>
    <row r="506" spans="1:15" x14ac:dyDescent="0.3">
      <c r="A506" t="s">
        <v>25</v>
      </c>
      <c r="B506">
        <v>1999</v>
      </c>
      <c r="C506" t="s">
        <v>32</v>
      </c>
      <c r="D506">
        <v>4102</v>
      </c>
      <c r="E506">
        <v>2963</v>
      </c>
      <c r="F506">
        <v>1139</v>
      </c>
      <c r="G506" t="s">
        <v>10</v>
      </c>
      <c r="H506" t="s">
        <v>10</v>
      </c>
      <c r="I506" s="2">
        <f t="shared" si="34"/>
        <v>0.72233057045343729</v>
      </c>
      <c r="K506">
        <v>0.21391460700000001</v>
      </c>
      <c r="L506" s="1">
        <v>9.7400000000000004E-3</v>
      </c>
      <c r="M506" s="2"/>
      <c r="N506">
        <v>8.6009594999999994E-2</v>
      </c>
      <c r="O506" s="1">
        <v>9.8799999999999995E-4</v>
      </c>
    </row>
    <row r="507" spans="1:15" x14ac:dyDescent="0.3">
      <c r="A507" t="s">
        <v>25</v>
      </c>
      <c r="B507">
        <v>2000</v>
      </c>
      <c r="C507" t="s">
        <v>32</v>
      </c>
      <c r="D507">
        <v>4468</v>
      </c>
      <c r="E507">
        <v>2830</v>
      </c>
      <c r="F507">
        <v>1638</v>
      </c>
      <c r="G507" t="s">
        <v>10</v>
      </c>
      <c r="H507" t="s">
        <v>10</v>
      </c>
      <c r="I507" s="2">
        <f t="shared" si="34"/>
        <v>0.63339301700984785</v>
      </c>
      <c r="K507">
        <v>0.21391460700000001</v>
      </c>
      <c r="L507" s="1">
        <v>9.7400000000000004E-3</v>
      </c>
      <c r="M507" s="2"/>
      <c r="N507">
        <v>8.6009594999999994E-2</v>
      </c>
      <c r="O507" s="1">
        <v>9.8799999999999995E-4</v>
      </c>
    </row>
    <row r="508" spans="1:15" x14ac:dyDescent="0.3">
      <c r="A508" t="s">
        <v>25</v>
      </c>
      <c r="B508">
        <v>2001</v>
      </c>
      <c r="C508" t="s">
        <v>32</v>
      </c>
      <c r="D508">
        <v>3276</v>
      </c>
      <c r="E508">
        <v>2016</v>
      </c>
      <c r="F508">
        <v>1260</v>
      </c>
      <c r="G508" t="s">
        <v>10</v>
      </c>
      <c r="H508" t="s">
        <v>10</v>
      </c>
      <c r="I508" s="2">
        <f t="shared" si="34"/>
        <v>0.61538461538461542</v>
      </c>
      <c r="K508">
        <v>0.21391460700000001</v>
      </c>
      <c r="L508" s="1">
        <v>9.7400000000000004E-3</v>
      </c>
      <c r="M508" s="2"/>
      <c r="N508">
        <v>8.6009594999999994E-2</v>
      </c>
      <c r="O508" s="1">
        <v>9.8799999999999995E-4</v>
      </c>
    </row>
    <row r="509" spans="1:15" x14ac:dyDescent="0.3">
      <c r="A509" t="s">
        <v>25</v>
      </c>
      <c r="B509">
        <v>2002</v>
      </c>
      <c r="C509" t="s">
        <v>32</v>
      </c>
      <c r="D509">
        <v>5386</v>
      </c>
      <c r="E509">
        <v>3603</v>
      </c>
      <c r="F509">
        <v>1783</v>
      </c>
      <c r="G509" t="s">
        <v>10</v>
      </c>
      <c r="H509" t="s">
        <v>10</v>
      </c>
      <c r="I509" s="2">
        <f t="shared" si="34"/>
        <v>0.66895655402896403</v>
      </c>
      <c r="K509">
        <v>0.21391460700000001</v>
      </c>
      <c r="L509" s="1">
        <v>9.7400000000000004E-3</v>
      </c>
      <c r="M509" s="2"/>
      <c r="N509">
        <v>8.6009594999999994E-2</v>
      </c>
      <c r="O509" s="1">
        <v>9.8799999999999995E-4</v>
      </c>
    </row>
    <row r="510" spans="1:15" x14ac:dyDescent="0.3">
      <c r="A510" t="s">
        <v>25</v>
      </c>
      <c r="B510">
        <v>2003</v>
      </c>
      <c r="C510" t="s">
        <v>32</v>
      </c>
      <c r="D510">
        <v>4577</v>
      </c>
      <c r="E510">
        <v>2860</v>
      </c>
      <c r="F510">
        <v>1717</v>
      </c>
      <c r="G510" t="s">
        <v>10</v>
      </c>
      <c r="H510" t="s">
        <v>10</v>
      </c>
      <c r="I510" s="2">
        <f t="shared" si="34"/>
        <v>0.62486344767314839</v>
      </c>
      <c r="K510">
        <v>0.21391460700000001</v>
      </c>
      <c r="L510" s="1">
        <v>9.7400000000000004E-3</v>
      </c>
      <c r="M510" s="2"/>
      <c r="N510">
        <v>8.6009594999999994E-2</v>
      </c>
      <c r="O510" s="1">
        <v>9.8799999999999995E-4</v>
      </c>
    </row>
    <row r="511" spans="1:15" x14ac:dyDescent="0.3">
      <c r="A511" t="s">
        <v>25</v>
      </c>
      <c r="B511">
        <v>2004</v>
      </c>
      <c r="C511" t="s">
        <v>32</v>
      </c>
      <c r="D511">
        <v>4886</v>
      </c>
      <c r="E511">
        <v>3297</v>
      </c>
      <c r="F511">
        <v>1589</v>
      </c>
      <c r="G511" t="s">
        <v>10</v>
      </c>
      <c r="H511" t="s">
        <v>10</v>
      </c>
      <c r="I511" s="2">
        <f t="shared" si="34"/>
        <v>0.67478510028653294</v>
      </c>
      <c r="K511">
        <v>0.21391460700000001</v>
      </c>
      <c r="L511" s="1">
        <v>9.7400000000000004E-3</v>
      </c>
      <c r="M511" s="2"/>
      <c r="N511">
        <v>8.6009594999999994E-2</v>
      </c>
      <c r="O511" s="1">
        <v>9.8799999999999995E-4</v>
      </c>
    </row>
    <row r="512" spans="1:15" x14ac:dyDescent="0.3">
      <c r="A512" t="s">
        <v>25</v>
      </c>
      <c r="B512">
        <v>2005</v>
      </c>
      <c r="C512" t="s">
        <v>32</v>
      </c>
      <c r="D512">
        <v>6899</v>
      </c>
      <c r="E512">
        <v>4850</v>
      </c>
      <c r="F512">
        <v>2049</v>
      </c>
      <c r="G512" t="s">
        <v>10</v>
      </c>
      <c r="H512" t="s">
        <v>10</v>
      </c>
      <c r="I512" s="2">
        <f t="shared" si="34"/>
        <v>0.7030004348456298</v>
      </c>
      <c r="K512">
        <v>0.21391460700000001</v>
      </c>
      <c r="L512" s="1">
        <v>9.7400000000000004E-3</v>
      </c>
      <c r="M512" s="2"/>
      <c r="N512">
        <v>8.6009594999999994E-2</v>
      </c>
      <c r="O512" s="1">
        <v>9.8799999999999995E-4</v>
      </c>
    </row>
    <row r="513" spans="1:15" x14ac:dyDescent="0.3">
      <c r="A513" t="s">
        <v>25</v>
      </c>
      <c r="B513">
        <v>2006</v>
      </c>
      <c r="C513" t="s">
        <v>32</v>
      </c>
      <c r="D513">
        <v>2288</v>
      </c>
      <c r="E513">
        <v>1550</v>
      </c>
      <c r="F513">
        <v>738</v>
      </c>
      <c r="G513">
        <v>222</v>
      </c>
      <c r="H513">
        <v>516</v>
      </c>
      <c r="I513" s="2">
        <f t="shared" si="34"/>
        <v>0.67744755244755239</v>
      </c>
      <c r="J513" s="2">
        <f>G513/F513</f>
        <v>0.30081300813008133</v>
      </c>
      <c r="K513">
        <v>0.21391460700000001</v>
      </c>
      <c r="L513" s="1">
        <v>9.7400000000000004E-3</v>
      </c>
      <c r="M513" s="2">
        <f t="shared" si="35"/>
        <v>9.7027972027972031E-2</v>
      </c>
      <c r="N513">
        <v>8.6009594999999994E-2</v>
      </c>
      <c r="O513" s="1">
        <v>9.8799999999999995E-4</v>
      </c>
    </row>
    <row r="514" spans="1:15" x14ac:dyDescent="0.3">
      <c r="A514" t="s">
        <v>25</v>
      </c>
      <c r="B514">
        <v>2007</v>
      </c>
      <c r="C514" t="s">
        <v>32</v>
      </c>
      <c r="D514">
        <v>2461</v>
      </c>
      <c r="E514">
        <v>1367</v>
      </c>
      <c r="F514">
        <v>1094</v>
      </c>
      <c r="G514">
        <v>194</v>
      </c>
      <c r="H514">
        <v>900</v>
      </c>
      <c r="I514" s="2">
        <f t="shared" si="34"/>
        <v>0.55546525802519298</v>
      </c>
      <c r="J514" s="2">
        <f t="shared" ref="J514:J529" si="36">G514/F514</f>
        <v>0.1773308957952468</v>
      </c>
      <c r="K514">
        <v>0.21391460700000001</v>
      </c>
      <c r="L514" s="1">
        <v>9.7400000000000004E-3</v>
      </c>
      <c r="M514" s="2">
        <f t="shared" si="35"/>
        <v>7.8829744006501418E-2</v>
      </c>
      <c r="N514">
        <v>8.6009594999999994E-2</v>
      </c>
      <c r="O514" s="1">
        <v>9.8799999999999995E-4</v>
      </c>
    </row>
    <row r="515" spans="1:15" x14ac:dyDescent="0.3">
      <c r="A515" t="s">
        <v>25</v>
      </c>
      <c r="B515">
        <v>2008</v>
      </c>
      <c r="C515" t="s">
        <v>32</v>
      </c>
      <c r="D515">
        <v>3407</v>
      </c>
      <c r="E515">
        <v>1957</v>
      </c>
      <c r="F515">
        <v>1450</v>
      </c>
      <c r="G515">
        <v>282</v>
      </c>
      <c r="H515">
        <v>1168</v>
      </c>
      <c r="I515" s="2">
        <f t="shared" si="34"/>
        <v>0.57440563545641332</v>
      </c>
      <c r="J515" s="2">
        <f t="shared" si="36"/>
        <v>0.19448275862068964</v>
      </c>
      <c r="K515">
        <v>0.21391460700000001</v>
      </c>
      <c r="L515" s="1">
        <v>9.7400000000000004E-3</v>
      </c>
      <c r="M515" s="2">
        <f t="shared" si="35"/>
        <v>8.2770766069856172E-2</v>
      </c>
      <c r="N515">
        <v>8.6009594999999994E-2</v>
      </c>
      <c r="O515" s="1">
        <v>9.8799999999999995E-4</v>
      </c>
    </row>
    <row r="516" spans="1:15" x14ac:dyDescent="0.3">
      <c r="A516" t="s">
        <v>25</v>
      </c>
      <c r="B516">
        <v>2009</v>
      </c>
      <c r="C516" t="s">
        <v>32</v>
      </c>
      <c r="D516">
        <v>1253</v>
      </c>
      <c r="E516">
        <v>589</v>
      </c>
      <c r="F516">
        <v>664</v>
      </c>
      <c r="G516">
        <v>96</v>
      </c>
      <c r="H516">
        <v>568</v>
      </c>
      <c r="I516" s="2">
        <f t="shared" si="34"/>
        <v>0.47007182761372707</v>
      </c>
      <c r="J516" s="2">
        <f t="shared" si="36"/>
        <v>0.14457831325301204</v>
      </c>
      <c r="K516">
        <v>0.21391460700000001</v>
      </c>
      <c r="L516" s="1">
        <v>9.7400000000000004E-3</v>
      </c>
      <c r="M516" s="2">
        <f t="shared" si="35"/>
        <v>7.661612130885874E-2</v>
      </c>
      <c r="N516">
        <v>8.6009594999999994E-2</v>
      </c>
      <c r="O516" s="1">
        <v>9.8799999999999995E-4</v>
      </c>
    </row>
    <row r="517" spans="1:15" x14ac:dyDescent="0.3">
      <c r="A517" t="s">
        <v>25</v>
      </c>
      <c r="B517">
        <v>2010</v>
      </c>
      <c r="C517" t="s">
        <v>32</v>
      </c>
      <c r="D517">
        <v>1252</v>
      </c>
      <c r="E517">
        <v>486</v>
      </c>
      <c r="F517">
        <v>766</v>
      </c>
      <c r="G517">
        <v>113</v>
      </c>
      <c r="H517">
        <v>653</v>
      </c>
      <c r="I517" s="2">
        <f t="shared" si="34"/>
        <v>0.38817891373801916</v>
      </c>
      <c r="J517" s="2">
        <f t="shared" si="36"/>
        <v>0.1475195822454308</v>
      </c>
      <c r="K517">
        <v>0.21391460700000001</v>
      </c>
      <c r="L517" s="1">
        <v>9.7400000000000004E-3</v>
      </c>
      <c r="M517" s="2">
        <f t="shared" si="35"/>
        <v>9.0255591054313106E-2</v>
      </c>
      <c r="N517">
        <v>8.6009594999999994E-2</v>
      </c>
      <c r="O517" s="1">
        <v>9.8799999999999995E-4</v>
      </c>
    </row>
    <row r="518" spans="1:15" x14ac:dyDescent="0.3">
      <c r="A518" t="s">
        <v>25</v>
      </c>
      <c r="B518">
        <v>2011</v>
      </c>
      <c r="C518" t="s">
        <v>32</v>
      </c>
      <c r="D518">
        <v>781</v>
      </c>
      <c r="E518">
        <v>458</v>
      </c>
      <c r="F518">
        <v>323</v>
      </c>
      <c r="G518">
        <v>99</v>
      </c>
      <c r="H518">
        <v>224</v>
      </c>
      <c r="I518" s="2">
        <f t="shared" si="34"/>
        <v>0.58642765685019205</v>
      </c>
      <c r="J518" s="2">
        <f t="shared" si="36"/>
        <v>0.30650154798761609</v>
      </c>
      <c r="K518">
        <v>0.21391460700000001</v>
      </c>
      <c r="L518" s="1">
        <v>9.7400000000000004E-3</v>
      </c>
      <c r="M518" s="2">
        <f t="shared" si="35"/>
        <v>0.12676056338028169</v>
      </c>
      <c r="N518">
        <v>8.6009594999999994E-2</v>
      </c>
      <c r="O518" s="1">
        <v>9.8799999999999995E-4</v>
      </c>
    </row>
    <row r="519" spans="1:15" x14ac:dyDescent="0.3">
      <c r="A519" t="s">
        <v>25</v>
      </c>
      <c r="B519">
        <v>2012</v>
      </c>
      <c r="C519" t="s">
        <v>32</v>
      </c>
      <c r="D519">
        <v>863</v>
      </c>
      <c r="E519">
        <v>618</v>
      </c>
      <c r="F519">
        <v>245</v>
      </c>
      <c r="G519">
        <v>87</v>
      </c>
      <c r="H519">
        <v>158</v>
      </c>
      <c r="I519" s="2">
        <f t="shared" si="34"/>
        <v>0.71610660486674393</v>
      </c>
      <c r="J519" s="2">
        <f t="shared" si="36"/>
        <v>0.35510204081632651</v>
      </c>
      <c r="K519">
        <v>0.21391460700000001</v>
      </c>
      <c r="L519" s="1">
        <v>9.7400000000000004E-3</v>
      </c>
      <c r="M519" s="2">
        <f t="shared" si="35"/>
        <v>0.10081112398609501</v>
      </c>
      <c r="N519">
        <v>8.6009594999999994E-2</v>
      </c>
      <c r="O519" s="1">
        <v>9.8799999999999995E-4</v>
      </c>
    </row>
    <row r="520" spans="1:15" x14ac:dyDescent="0.3">
      <c r="A520" t="s">
        <v>25</v>
      </c>
      <c r="B520">
        <v>2013</v>
      </c>
      <c r="C520" t="s">
        <v>32</v>
      </c>
      <c r="D520">
        <v>1075</v>
      </c>
      <c r="E520">
        <v>748</v>
      </c>
      <c r="F520">
        <v>327</v>
      </c>
      <c r="G520">
        <v>137</v>
      </c>
      <c r="H520">
        <v>190</v>
      </c>
      <c r="I520" s="2">
        <f t="shared" si="34"/>
        <v>0.69581395348837205</v>
      </c>
      <c r="J520" s="2">
        <f t="shared" si="36"/>
        <v>0.41896024464831805</v>
      </c>
      <c r="K520">
        <v>0.21391460700000001</v>
      </c>
      <c r="L520" s="1">
        <v>9.7400000000000004E-3</v>
      </c>
      <c r="M520" s="2">
        <f t="shared" si="35"/>
        <v>0.12744186046511627</v>
      </c>
      <c r="N520">
        <v>8.6009594999999994E-2</v>
      </c>
      <c r="O520" s="1">
        <v>9.8799999999999995E-4</v>
      </c>
    </row>
    <row r="521" spans="1:15" x14ac:dyDescent="0.3">
      <c r="A521" t="s">
        <v>25</v>
      </c>
      <c r="B521">
        <v>2014</v>
      </c>
      <c r="C521" t="s">
        <v>32</v>
      </c>
      <c r="D521">
        <v>1870</v>
      </c>
      <c r="E521">
        <v>1413</v>
      </c>
      <c r="F521">
        <v>457</v>
      </c>
      <c r="G521">
        <v>80</v>
      </c>
      <c r="H521">
        <v>377</v>
      </c>
      <c r="I521" s="2">
        <f t="shared" si="34"/>
        <v>0.75561497326203209</v>
      </c>
      <c r="J521" s="2">
        <f t="shared" si="36"/>
        <v>0.17505470459518599</v>
      </c>
      <c r="K521">
        <v>0.21391460700000001</v>
      </c>
      <c r="L521" s="1">
        <v>9.7400000000000004E-3</v>
      </c>
      <c r="M521" s="2">
        <f t="shared" si="35"/>
        <v>4.2780748663101602E-2</v>
      </c>
      <c r="N521">
        <v>8.6009594999999994E-2</v>
      </c>
      <c r="O521" s="1">
        <v>9.8799999999999995E-4</v>
      </c>
    </row>
    <row r="522" spans="1:15" x14ac:dyDescent="0.3">
      <c r="A522" t="s">
        <v>25</v>
      </c>
      <c r="B522">
        <v>2015</v>
      </c>
      <c r="C522" t="s">
        <v>32</v>
      </c>
      <c r="D522">
        <v>1521</v>
      </c>
      <c r="E522">
        <v>1112</v>
      </c>
      <c r="F522">
        <v>409</v>
      </c>
      <c r="G522">
        <v>46</v>
      </c>
      <c r="H522">
        <v>363</v>
      </c>
      <c r="I522" s="2">
        <f t="shared" si="34"/>
        <v>0.73109796186719267</v>
      </c>
      <c r="J522" s="2">
        <f t="shared" si="36"/>
        <v>0.11246943765281174</v>
      </c>
      <c r="K522">
        <v>0.21391460700000001</v>
      </c>
      <c r="L522" s="1">
        <v>9.7400000000000004E-3</v>
      </c>
      <c r="M522" s="2">
        <f t="shared" si="35"/>
        <v>3.0243261012491782E-2</v>
      </c>
      <c r="N522">
        <v>8.6009594999999994E-2</v>
      </c>
      <c r="O522" s="1">
        <v>9.8799999999999995E-4</v>
      </c>
    </row>
    <row r="523" spans="1:15" x14ac:dyDescent="0.3">
      <c r="A523" t="s">
        <v>25</v>
      </c>
      <c r="B523">
        <v>2016</v>
      </c>
      <c r="C523" t="s">
        <v>32</v>
      </c>
      <c r="D523">
        <v>1567</v>
      </c>
      <c r="E523">
        <v>928</v>
      </c>
      <c r="F523">
        <v>639</v>
      </c>
      <c r="G523">
        <v>85</v>
      </c>
      <c r="H523">
        <v>554</v>
      </c>
      <c r="I523" s="2">
        <f t="shared" si="34"/>
        <v>0.59221442246330569</v>
      </c>
      <c r="J523" s="2">
        <f t="shared" si="36"/>
        <v>0.13302034428794993</v>
      </c>
      <c r="K523">
        <v>0.21391460700000001</v>
      </c>
      <c r="L523" s="1">
        <v>9.7400000000000004E-3</v>
      </c>
      <c r="M523" s="2">
        <f t="shared" si="35"/>
        <v>5.4243777919591576E-2</v>
      </c>
      <c r="N523">
        <v>8.6009594999999994E-2</v>
      </c>
      <c r="O523" s="1">
        <v>9.8799999999999995E-4</v>
      </c>
    </row>
    <row r="524" spans="1:15" x14ac:dyDescent="0.3">
      <c r="A524" t="s">
        <v>25</v>
      </c>
      <c r="B524">
        <v>2017</v>
      </c>
      <c r="C524" t="s">
        <v>32</v>
      </c>
      <c r="D524">
        <v>1717</v>
      </c>
      <c r="E524">
        <v>710</v>
      </c>
      <c r="F524">
        <v>1007</v>
      </c>
      <c r="G524">
        <v>178</v>
      </c>
      <c r="H524">
        <v>829</v>
      </c>
      <c r="I524" s="2">
        <f t="shared" si="34"/>
        <v>0.41351193942923703</v>
      </c>
      <c r="J524" s="2">
        <f t="shared" si="36"/>
        <v>0.17676266137040714</v>
      </c>
      <c r="K524">
        <v>0.21391460700000001</v>
      </c>
      <c r="L524" s="1">
        <v>9.7400000000000004E-3</v>
      </c>
      <c r="M524" s="2">
        <f t="shared" si="35"/>
        <v>0.10366919044845661</v>
      </c>
      <c r="N524">
        <v>8.6009594999999994E-2</v>
      </c>
      <c r="O524" s="1">
        <v>9.8799999999999995E-4</v>
      </c>
    </row>
    <row r="525" spans="1:15" x14ac:dyDescent="0.3">
      <c r="A525" t="s">
        <v>25</v>
      </c>
      <c r="B525">
        <v>2018</v>
      </c>
      <c r="C525" t="s">
        <v>32</v>
      </c>
      <c r="D525">
        <v>2540</v>
      </c>
      <c r="E525">
        <v>1086</v>
      </c>
      <c r="F525">
        <v>1454</v>
      </c>
      <c r="G525">
        <v>173</v>
      </c>
      <c r="H525">
        <v>1281</v>
      </c>
      <c r="I525" s="2">
        <f t="shared" si="34"/>
        <v>0.42755905511811021</v>
      </c>
      <c r="J525" s="2">
        <f t="shared" si="36"/>
        <v>0.11898211829436038</v>
      </c>
      <c r="K525">
        <v>0.21391460700000001</v>
      </c>
      <c r="L525" s="1">
        <v>9.7400000000000004E-3</v>
      </c>
      <c r="M525" s="2">
        <f t="shared" si="35"/>
        <v>6.8110236220472437E-2</v>
      </c>
      <c r="N525">
        <v>8.6009594999999994E-2</v>
      </c>
      <c r="O525" s="1">
        <v>9.8799999999999995E-4</v>
      </c>
    </row>
    <row r="526" spans="1:15" x14ac:dyDescent="0.3">
      <c r="A526" t="s">
        <v>25</v>
      </c>
      <c r="B526">
        <v>2019</v>
      </c>
      <c r="C526" t="s">
        <v>32</v>
      </c>
      <c r="D526">
        <v>1758</v>
      </c>
      <c r="E526">
        <v>819</v>
      </c>
      <c r="F526">
        <v>939</v>
      </c>
      <c r="G526">
        <v>219</v>
      </c>
      <c r="H526">
        <v>720</v>
      </c>
      <c r="I526" s="2">
        <f t="shared" si="34"/>
        <v>0.46587030716723549</v>
      </c>
      <c r="J526" s="2">
        <f t="shared" si="36"/>
        <v>0.23322683706070288</v>
      </c>
      <c r="K526">
        <v>0.21391460700000001</v>
      </c>
      <c r="L526" s="1">
        <v>9.7400000000000004E-3</v>
      </c>
      <c r="M526" s="2">
        <f t="shared" si="35"/>
        <v>0.12457337883959044</v>
      </c>
      <c r="N526">
        <v>8.6009594999999994E-2</v>
      </c>
      <c r="O526" s="1">
        <v>9.8799999999999995E-4</v>
      </c>
    </row>
    <row r="527" spans="1:15" x14ac:dyDescent="0.3">
      <c r="A527" t="s">
        <v>25</v>
      </c>
      <c r="B527">
        <v>2020</v>
      </c>
      <c r="C527" t="s">
        <v>32</v>
      </c>
      <c r="D527">
        <v>998</v>
      </c>
      <c r="E527">
        <v>314</v>
      </c>
      <c r="F527" s="2">
        <f>SUM(G527:H527)</f>
        <v>684</v>
      </c>
      <c r="G527">
        <v>171</v>
      </c>
      <c r="H527">
        <v>513</v>
      </c>
      <c r="I527" s="2">
        <f t="shared" si="34"/>
        <v>0.31462925851703405</v>
      </c>
      <c r="J527" s="2">
        <f t="shared" si="36"/>
        <v>0.25</v>
      </c>
      <c r="K527" s="2"/>
      <c r="L527" s="2"/>
      <c r="M527" s="2">
        <f t="shared" si="35"/>
        <v>0.17134268537074149</v>
      </c>
      <c r="N527" s="2"/>
      <c r="O527" s="3"/>
    </row>
    <row r="528" spans="1:15" x14ac:dyDescent="0.3">
      <c r="A528" t="s">
        <v>25</v>
      </c>
      <c r="B528">
        <v>2021</v>
      </c>
      <c r="C528" t="s">
        <v>32</v>
      </c>
      <c r="D528">
        <v>1758</v>
      </c>
      <c r="E528">
        <v>550</v>
      </c>
      <c r="F528" s="2">
        <f>SUM(G528:H528)</f>
        <v>1208</v>
      </c>
      <c r="G528">
        <v>265</v>
      </c>
      <c r="H528">
        <v>943</v>
      </c>
      <c r="I528" s="2">
        <f t="shared" si="34"/>
        <v>0.31285551763367464</v>
      </c>
      <c r="J528" s="2">
        <f t="shared" si="36"/>
        <v>0.21937086092715233</v>
      </c>
      <c r="K528" s="2"/>
      <c r="L528" s="2"/>
      <c r="M528" s="2">
        <f t="shared" si="35"/>
        <v>0.15073947667804324</v>
      </c>
      <c r="N528" s="2"/>
      <c r="O528" s="3"/>
    </row>
    <row r="529" spans="1:15" x14ac:dyDescent="0.3">
      <c r="A529" t="s">
        <v>25</v>
      </c>
      <c r="B529">
        <v>2022</v>
      </c>
      <c r="C529" t="s">
        <v>32</v>
      </c>
      <c r="D529">
        <v>1506</v>
      </c>
      <c r="E529">
        <v>376</v>
      </c>
      <c r="F529" s="2">
        <f>SUM(G529:H529)</f>
        <v>1130</v>
      </c>
      <c r="G529">
        <v>284</v>
      </c>
      <c r="H529">
        <v>846</v>
      </c>
      <c r="I529" s="2">
        <f t="shared" si="34"/>
        <v>0.24966799468791501</v>
      </c>
      <c r="J529" s="2">
        <f t="shared" si="36"/>
        <v>0.25132743362831861</v>
      </c>
      <c r="K529" s="2"/>
      <c r="L529" s="2"/>
      <c r="M529" s="2">
        <f t="shared" si="35"/>
        <v>0.18857901726427623</v>
      </c>
      <c r="N529" s="2"/>
      <c r="O529" s="3"/>
    </row>
    <row r="530" spans="1:15" hidden="1" x14ac:dyDescent="0.3">
      <c r="A530" t="s">
        <v>8</v>
      </c>
      <c r="B530">
        <v>1999</v>
      </c>
      <c r="C530" t="s">
        <v>40</v>
      </c>
      <c r="D530">
        <v>315</v>
      </c>
      <c r="E530">
        <v>222</v>
      </c>
      <c r="F530">
        <v>93</v>
      </c>
      <c r="G530" t="s">
        <v>10</v>
      </c>
      <c r="H530" t="s">
        <v>10</v>
      </c>
      <c r="I530" s="2">
        <f t="shared" si="34"/>
        <v>0.70476190476190481</v>
      </c>
      <c r="K530">
        <v>0.49628142600000003</v>
      </c>
      <c r="L530">
        <v>3.5920239999999999E-2</v>
      </c>
      <c r="M530" s="2"/>
      <c r="N530">
        <v>5.8834859000000003E-2</v>
      </c>
      <c r="O530">
        <v>1.06069E-3</v>
      </c>
    </row>
    <row r="531" spans="1:15" hidden="1" x14ac:dyDescent="0.3">
      <c r="A531" t="s">
        <v>8</v>
      </c>
      <c r="B531">
        <v>2000</v>
      </c>
      <c r="C531" t="s">
        <v>40</v>
      </c>
      <c r="D531">
        <v>436</v>
      </c>
      <c r="E531">
        <v>285</v>
      </c>
      <c r="F531">
        <v>151</v>
      </c>
      <c r="G531" t="s">
        <v>10</v>
      </c>
      <c r="H531" t="s">
        <v>10</v>
      </c>
      <c r="I531" s="2">
        <f t="shared" si="34"/>
        <v>0.65366972477064222</v>
      </c>
      <c r="K531">
        <v>0.49628142600000003</v>
      </c>
      <c r="L531">
        <v>3.5920239999999999E-2</v>
      </c>
      <c r="M531" s="2"/>
      <c r="N531">
        <v>5.8834859000000003E-2</v>
      </c>
      <c r="O531">
        <v>1.06069E-3</v>
      </c>
    </row>
    <row r="532" spans="1:15" hidden="1" x14ac:dyDescent="0.3">
      <c r="A532" t="s">
        <v>8</v>
      </c>
      <c r="B532">
        <v>2001</v>
      </c>
      <c r="C532" t="s">
        <v>40</v>
      </c>
      <c r="D532">
        <v>432</v>
      </c>
      <c r="E532">
        <v>270</v>
      </c>
      <c r="F532">
        <v>162</v>
      </c>
      <c r="G532" t="s">
        <v>10</v>
      </c>
      <c r="H532" t="s">
        <v>10</v>
      </c>
      <c r="I532" s="2">
        <f t="shared" si="34"/>
        <v>0.625</v>
      </c>
      <c r="K532">
        <v>0.49628142600000003</v>
      </c>
      <c r="L532">
        <v>3.5920239999999999E-2</v>
      </c>
      <c r="M532" s="2"/>
      <c r="N532">
        <v>5.8834859000000003E-2</v>
      </c>
      <c r="O532">
        <v>1.06069E-3</v>
      </c>
    </row>
    <row r="533" spans="1:15" hidden="1" x14ac:dyDescent="0.3">
      <c r="A533" t="s">
        <v>8</v>
      </c>
      <c r="B533">
        <v>2002</v>
      </c>
      <c r="C533" t="s">
        <v>40</v>
      </c>
      <c r="D533">
        <v>411</v>
      </c>
      <c r="E533">
        <v>300</v>
      </c>
      <c r="F533">
        <v>111</v>
      </c>
      <c r="G533" t="s">
        <v>10</v>
      </c>
      <c r="H533" t="s">
        <v>10</v>
      </c>
      <c r="I533" s="2">
        <f t="shared" si="34"/>
        <v>0.72992700729927007</v>
      </c>
      <c r="K533">
        <v>0.49628142600000003</v>
      </c>
      <c r="L533">
        <v>3.5920239999999999E-2</v>
      </c>
      <c r="M533" s="2"/>
      <c r="N533">
        <v>5.8834859000000003E-2</v>
      </c>
      <c r="O533">
        <v>1.06069E-3</v>
      </c>
    </row>
    <row r="534" spans="1:15" hidden="1" x14ac:dyDescent="0.3">
      <c r="A534" t="s">
        <v>8</v>
      </c>
      <c r="B534">
        <v>2003</v>
      </c>
      <c r="C534" t="s">
        <v>40</v>
      </c>
      <c r="D534">
        <v>649</v>
      </c>
      <c r="E534">
        <v>595</v>
      </c>
      <c r="F534">
        <v>54</v>
      </c>
      <c r="G534" t="s">
        <v>10</v>
      </c>
      <c r="H534" t="s">
        <v>10</v>
      </c>
      <c r="I534" s="2">
        <f t="shared" si="34"/>
        <v>0.91679506933744226</v>
      </c>
      <c r="K534">
        <v>0.49628142600000003</v>
      </c>
      <c r="L534">
        <v>3.5920239999999999E-2</v>
      </c>
      <c r="M534" s="2"/>
      <c r="N534">
        <v>5.8834859000000003E-2</v>
      </c>
      <c r="O534">
        <v>1.06069E-3</v>
      </c>
    </row>
    <row r="535" spans="1:15" hidden="1" x14ac:dyDescent="0.3">
      <c r="A535" t="s">
        <v>8</v>
      </c>
      <c r="B535">
        <v>2004</v>
      </c>
      <c r="C535" t="s">
        <v>40</v>
      </c>
      <c r="D535">
        <v>318</v>
      </c>
      <c r="E535">
        <v>258</v>
      </c>
      <c r="F535">
        <v>60</v>
      </c>
      <c r="G535" t="s">
        <v>10</v>
      </c>
      <c r="H535" t="s">
        <v>10</v>
      </c>
      <c r="I535" s="2">
        <f t="shared" si="34"/>
        <v>0.81132075471698117</v>
      </c>
      <c r="K535">
        <v>0.49628142600000003</v>
      </c>
      <c r="L535">
        <v>3.5920239999999999E-2</v>
      </c>
      <c r="M535" s="2"/>
      <c r="N535">
        <v>5.8834859000000003E-2</v>
      </c>
      <c r="O535">
        <v>1.06069E-3</v>
      </c>
    </row>
    <row r="536" spans="1:15" hidden="1" x14ac:dyDescent="0.3">
      <c r="A536" t="s">
        <v>8</v>
      </c>
      <c r="B536">
        <v>2005</v>
      </c>
      <c r="C536" t="s">
        <v>40</v>
      </c>
      <c r="D536">
        <v>421</v>
      </c>
      <c r="E536">
        <v>387</v>
      </c>
      <c r="F536">
        <v>34</v>
      </c>
      <c r="G536" t="s">
        <v>10</v>
      </c>
      <c r="H536" t="s">
        <v>10</v>
      </c>
      <c r="I536" s="2">
        <f t="shared" si="34"/>
        <v>0.91923990498812347</v>
      </c>
      <c r="K536">
        <v>0.49628142600000003</v>
      </c>
      <c r="L536">
        <v>3.5920239999999999E-2</v>
      </c>
      <c r="M536" s="2"/>
      <c r="N536">
        <v>5.8834859000000003E-2</v>
      </c>
      <c r="O536">
        <v>1.06069E-3</v>
      </c>
    </row>
    <row r="537" spans="1:15" hidden="1" x14ac:dyDescent="0.3">
      <c r="A537" t="s">
        <v>8</v>
      </c>
      <c r="B537">
        <v>2006</v>
      </c>
      <c r="C537" t="s">
        <v>40</v>
      </c>
      <c r="D537">
        <v>547</v>
      </c>
      <c r="E537">
        <v>515</v>
      </c>
      <c r="F537">
        <v>32</v>
      </c>
      <c r="G537">
        <v>19</v>
      </c>
      <c r="H537">
        <v>13</v>
      </c>
      <c r="I537" s="2">
        <f t="shared" si="34"/>
        <v>0.94149908592321752</v>
      </c>
      <c r="J537" s="2">
        <f>G537/F537</f>
        <v>0.59375</v>
      </c>
      <c r="K537">
        <v>0.49628142600000003</v>
      </c>
      <c r="L537">
        <v>3.5920239999999999E-2</v>
      </c>
      <c r="M537" s="2">
        <f t="shared" si="35"/>
        <v>3.4734917733089579E-2</v>
      </c>
      <c r="N537">
        <v>5.8834859000000003E-2</v>
      </c>
      <c r="O537">
        <v>1.06069E-3</v>
      </c>
    </row>
    <row r="538" spans="1:15" hidden="1" x14ac:dyDescent="0.3">
      <c r="A538" t="s">
        <v>8</v>
      </c>
      <c r="B538">
        <v>2007</v>
      </c>
      <c r="C538" t="s">
        <v>40</v>
      </c>
      <c r="D538">
        <v>396</v>
      </c>
      <c r="E538">
        <v>349</v>
      </c>
      <c r="F538">
        <v>47</v>
      </c>
      <c r="G538">
        <v>23</v>
      </c>
      <c r="H538">
        <v>24</v>
      </c>
      <c r="I538" s="2">
        <f t="shared" si="34"/>
        <v>0.88131313131313127</v>
      </c>
      <c r="J538" s="2">
        <f t="shared" ref="J538:J551" si="37">G538/F538</f>
        <v>0.48936170212765956</v>
      </c>
      <c r="K538">
        <v>0.49628142600000003</v>
      </c>
      <c r="L538">
        <v>3.5920239999999999E-2</v>
      </c>
      <c r="M538" s="2">
        <f t="shared" si="35"/>
        <v>5.808080808080808E-2</v>
      </c>
      <c r="N538">
        <v>5.8834859000000003E-2</v>
      </c>
      <c r="O538">
        <v>1.06069E-3</v>
      </c>
    </row>
    <row r="539" spans="1:15" hidden="1" x14ac:dyDescent="0.3">
      <c r="A539" t="s">
        <v>8</v>
      </c>
      <c r="B539">
        <v>2008</v>
      </c>
      <c r="C539" t="s">
        <v>40</v>
      </c>
      <c r="D539">
        <v>575</v>
      </c>
      <c r="E539">
        <v>490</v>
      </c>
      <c r="F539">
        <v>85</v>
      </c>
      <c r="G539">
        <v>6</v>
      </c>
      <c r="H539">
        <v>79</v>
      </c>
      <c r="I539" s="2">
        <f t="shared" si="34"/>
        <v>0.85217391304347823</v>
      </c>
      <c r="J539" s="2">
        <f t="shared" si="37"/>
        <v>7.0588235294117646E-2</v>
      </c>
      <c r="K539">
        <v>0.49628142600000003</v>
      </c>
      <c r="L539">
        <v>3.5920239999999999E-2</v>
      </c>
      <c r="M539" s="2">
        <f t="shared" si="35"/>
        <v>1.0434782608695653E-2</v>
      </c>
      <c r="N539">
        <v>5.8834859000000003E-2</v>
      </c>
      <c r="O539">
        <v>1.06069E-3</v>
      </c>
    </row>
    <row r="540" spans="1:15" hidden="1" x14ac:dyDescent="0.3">
      <c r="A540" t="s">
        <v>8</v>
      </c>
      <c r="B540">
        <v>2009</v>
      </c>
      <c r="C540" t="s">
        <v>40</v>
      </c>
      <c r="D540">
        <v>695</v>
      </c>
      <c r="E540">
        <v>628</v>
      </c>
      <c r="F540">
        <v>67</v>
      </c>
      <c r="G540">
        <v>20</v>
      </c>
      <c r="H540">
        <v>47</v>
      </c>
      <c r="I540" s="2">
        <f t="shared" si="34"/>
        <v>0.90359712230215827</v>
      </c>
      <c r="J540" s="2">
        <f t="shared" si="37"/>
        <v>0.29850746268656714</v>
      </c>
      <c r="K540">
        <v>0.49628142600000003</v>
      </c>
      <c r="L540">
        <v>3.5920239999999999E-2</v>
      </c>
      <c r="M540" s="2">
        <f t="shared" si="35"/>
        <v>2.8776978417266189E-2</v>
      </c>
      <c r="N540">
        <v>5.8834859000000003E-2</v>
      </c>
      <c r="O540">
        <v>1.06069E-3</v>
      </c>
    </row>
    <row r="541" spans="1:15" hidden="1" x14ac:dyDescent="0.3">
      <c r="A541" t="s">
        <v>8</v>
      </c>
      <c r="B541">
        <v>2010</v>
      </c>
      <c r="C541" t="s">
        <v>40</v>
      </c>
      <c r="D541">
        <v>527</v>
      </c>
      <c r="E541">
        <v>447</v>
      </c>
      <c r="F541">
        <v>80</v>
      </c>
      <c r="G541">
        <v>28</v>
      </c>
      <c r="H541">
        <v>52</v>
      </c>
      <c r="I541" s="2">
        <f t="shared" si="34"/>
        <v>0.84819734345351039</v>
      </c>
      <c r="J541" s="2">
        <f t="shared" si="37"/>
        <v>0.35</v>
      </c>
      <c r="K541">
        <v>0.49628142600000003</v>
      </c>
      <c r="L541">
        <v>3.5920239999999999E-2</v>
      </c>
      <c r="M541" s="2">
        <f t="shared" si="35"/>
        <v>5.3130929791271347E-2</v>
      </c>
      <c r="N541">
        <v>5.8834859000000003E-2</v>
      </c>
      <c r="O541">
        <v>1.06069E-3</v>
      </c>
    </row>
    <row r="542" spans="1:15" hidden="1" x14ac:dyDescent="0.3">
      <c r="A542" t="s">
        <v>8</v>
      </c>
      <c r="B542">
        <v>2011</v>
      </c>
      <c r="C542" t="s">
        <v>40</v>
      </c>
      <c r="D542">
        <v>399</v>
      </c>
      <c r="E542">
        <v>321</v>
      </c>
      <c r="F542">
        <v>78</v>
      </c>
      <c r="G542">
        <v>28</v>
      </c>
      <c r="H542">
        <v>50</v>
      </c>
      <c r="I542" s="2">
        <f t="shared" si="34"/>
        <v>0.80451127819548873</v>
      </c>
      <c r="J542" s="2">
        <f t="shared" si="37"/>
        <v>0.35897435897435898</v>
      </c>
      <c r="K542">
        <v>0.49628142600000003</v>
      </c>
      <c r="L542">
        <v>3.5920239999999999E-2</v>
      </c>
      <c r="M542" s="2">
        <f t="shared" si="35"/>
        <v>7.0175438596491224E-2</v>
      </c>
      <c r="N542">
        <v>5.8834859000000003E-2</v>
      </c>
      <c r="O542">
        <v>1.06069E-3</v>
      </c>
    </row>
    <row r="543" spans="1:15" hidden="1" x14ac:dyDescent="0.3">
      <c r="A543" t="s">
        <v>8</v>
      </c>
      <c r="B543">
        <v>2012</v>
      </c>
      <c r="C543" t="s">
        <v>40</v>
      </c>
      <c r="D543">
        <v>630</v>
      </c>
      <c r="E543">
        <v>521</v>
      </c>
      <c r="F543">
        <v>109</v>
      </c>
      <c r="G543">
        <v>74</v>
      </c>
      <c r="H543">
        <v>35</v>
      </c>
      <c r="I543" s="2">
        <f t="shared" si="34"/>
        <v>0.82698412698412693</v>
      </c>
      <c r="J543" s="2">
        <f t="shared" si="37"/>
        <v>0.67889908256880738</v>
      </c>
      <c r="K543">
        <v>0.49628142600000003</v>
      </c>
      <c r="L543">
        <v>3.5920239999999999E-2</v>
      </c>
      <c r="M543" s="2">
        <f t="shared" si="35"/>
        <v>0.11746031746031746</v>
      </c>
      <c r="N543">
        <v>5.8834859000000003E-2</v>
      </c>
      <c r="O543">
        <v>1.06069E-3</v>
      </c>
    </row>
    <row r="544" spans="1:15" hidden="1" x14ac:dyDescent="0.3">
      <c r="A544" t="s">
        <v>8</v>
      </c>
      <c r="B544">
        <v>2013</v>
      </c>
      <c r="C544" t="s">
        <v>40</v>
      </c>
      <c r="D544">
        <v>951</v>
      </c>
      <c r="E544">
        <v>870</v>
      </c>
      <c r="F544">
        <v>81</v>
      </c>
      <c r="G544">
        <v>56</v>
      </c>
      <c r="H544">
        <v>25</v>
      </c>
      <c r="I544" s="2">
        <f t="shared" si="34"/>
        <v>0.91482649842271291</v>
      </c>
      <c r="J544" s="2">
        <f t="shared" si="37"/>
        <v>0.69135802469135799</v>
      </c>
      <c r="K544">
        <v>0.49628142600000003</v>
      </c>
      <c r="L544">
        <v>3.5920239999999999E-2</v>
      </c>
      <c r="M544" s="2">
        <f t="shared" si="35"/>
        <v>5.8885383806519455E-2</v>
      </c>
      <c r="N544">
        <v>5.8834859000000003E-2</v>
      </c>
      <c r="O544">
        <v>1.06069E-3</v>
      </c>
    </row>
    <row r="545" spans="1:15" hidden="1" x14ac:dyDescent="0.3">
      <c r="A545" t="s">
        <v>8</v>
      </c>
      <c r="B545">
        <v>2014</v>
      </c>
      <c r="C545" t="s">
        <v>40</v>
      </c>
      <c r="D545">
        <v>1124</v>
      </c>
      <c r="E545">
        <v>897</v>
      </c>
      <c r="F545">
        <v>227</v>
      </c>
      <c r="G545">
        <v>131</v>
      </c>
      <c r="H545">
        <v>96</v>
      </c>
      <c r="I545" s="2">
        <f t="shared" si="34"/>
        <v>0.79804270462633453</v>
      </c>
      <c r="J545" s="2">
        <f t="shared" si="37"/>
        <v>0.5770925110132159</v>
      </c>
      <c r="K545">
        <v>0.49628142600000003</v>
      </c>
      <c r="L545">
        <v>3.5920239999999999E-2</v>
      </c>
      <c r="M545" s="2">
        <f t="shared" si="35"/>
        <v>0.11654804270462633</v>
      </c>
      <c r="N545">
        <v>5.8834859000000003E-2</v>
      </c>
      <c r="O545">
        <v>1.06069E-3</v>
      </c>
    </row>
    <row r="546" spans="1:15" hidden="1" x14ac:dyDescent="0.3">
      <c r="A546" t="s">
        <v>8</v>
      </c>
      <c r="B546">
        <v>2015</v>
      </c>
      <c r="C546" t="s">
        <v>40</v>
      </c>
      <c r="D546">
        <v>969</v>
      </c>
      <c r="E546">
        <v>850</v>
      </c>
      <c r="F546">
        <v>119</v>
      </c>
      <c r="G546">
        <v>56</v>
      </c>
      <c r="H546">
        <v>63</v>
      </c>
      <c r="I546" s="2">
        <f t="shared" si="34"/>
        <v>0.8771929824561403</v>
      </c>
      <c r="J546" s="2">
        <f t="shared" si="37"/>
        <v>0.47058823529411764</v>
      </c>
      <c r="K546">
        <v>0.49628142600000003</v>
      </c>
      <c r="L546">
        <v>3.5920239999999999E-2</v>
      </c>
      <c r="M546" s="2">
        <f t="shared" si="35"/>
        <v>5.7791537667698657E-2</v>
      </c>
      <c r="N546">
        <v>5.8834859000000003E-2</v>
      </c>
      <c r="O546">
        <v>1.06069E-3</v>
      </c>
    </row>
    <row r="547" spans="1:15" hidden="1" x14ac:dyDescent="0.3">
      <c r="A547" t="s">
        <v>8</v>
      </c>
      <c r="B547">
        <v>2016</v>
      </c>
      <c r="C547" t="s">
        <v>40</v>
      </c>
      <c r="D547">
        <v>1927</v>
      </c>
      <c r="E547">
        <v>1697</v>
      </c>
      <c r="F547">
        <v>230</v>
      </c>
      <c r="G547">
        <v>180</v>
      </c>
      <c r="H547">
        <v>50</v>
      </c>
      <c r="I547" s="2">
        <f t="shared" si="34"/>
        <v>0.88064348728593667</v>
      </c>
      <c r="J547" s="2">
        <f t="shared" si="37"/>
        <v>0.78260869565217395</v>
      </c>
      <c r="K547">
        <v>0.49628142600000003</v>
      </c>
      <c r="L547">
        <v>3.5920239999999999E-2</v>
      </c>
      <c r="M547" s="2">
        <f t="shared" si="35"/>
        <v>9.3409444732745206E-2</v>
      </c>
      <c r="N547">
        <v>5.8834859000000003E-2</v>
      </c>
      <c r="O547">
        <v>1.06069E-3</v>
      </c>
    </row>
    <row r="548" spans="1:15" hidden="1" x14ac:dyDescent="0.3">
      <c r="A548" t="s">
        <v>8</v>
      </c>
      <c r="B548">
        <v>2017</v>
      </c>
      <c r="C548" t="s">
        <v>40</v>
      </c>
      <c r="D548">
        <v>1190</v>
      </c>
      <c r="E548">
        <v>1096</v>
      </c>
      <c r="F548">
        <v>94</v>
      </c>
      <c r="G548">
        <v>48</v>
      </c>
      <c r="H548">
        <v>46</v>
      </c>
      <c r="I548" s="2">
        <f t="shared" si="34"/>
        <v>0.92100840336134449</v>
      </c>
      <c r="J548" s="2">
        <f t="shared" si="37"/>
        <v>0.51063829787234039</v>
      </c>
      <c r="K548">
        <v>0.49628142600000003</v>
      </c>
      <c r="L548">
        <v>3.5920239999999999E-2</v>
      </c>
      <c r="M548" s="2">
        <f t="shared" si="35"/>
        <v>4.0336134453781515E-2</v>
      </c>
      <c r="N548">
        <v>5.8834859000000003E-2</v>
      </c>
      <c r="O548">
        <v>1.06069E-3</v>
      </c>
    </row>
    <row r="549" spans="1:15" hidden="1" x14ac:dyDescent="0.3">
      <c r="A549" t="s">
        <v>8</v>
      </c>
      <c r="B549">
        <v>2018</v>
      </c>
      <c r="C549" t="s">
        <v>40</v>
      </c>
      <c r="D549">
        <v>1996</v>
      </c>
      <c r="E549">
        <v>1842</v>
      </c>
      <c r="F549">
        <v>154</v>
      </c>
      <c r="G549">
        <v>87</v>
      </c>
      <c r="H549">
        <v>67</v>
      </c>
      <c r="I549" s="2">
        <f t="shared" si="34"/>
        <v>0.92284569138276551</v>
      </c>
      <c r="J549" s="2">
        <f t="shared" si="37"/>
        <v>0.56493506493506496</v>
      </c>
      <c r="K549">
        <v>0.49628142600000003</v>
      </c>
      <c r="L549">
        <v>3.5920239999999999E-2</v>
      </c>
      <c r="M549" s="2">
        <f t="shared" si="35"/>
        <v>4.3587174348697397E-2</v>
      </c>
      <c r="N549">
        <v>5.8834859000000003E-2</v>
      </c>
      <c r="O549">
        <v>1.06069E-3</v>
      </c>
    </row>
    <row r="550" spans="1:15" hidden="1" x14ac:dyDescent="0.3">
      <c r="A550" t="s">
        <v>8</v>
      </c>
      <c r="B550">
        <v>2019</v>
      </c>
      <c r="C550" t="s">
        <v>40</v>
      </c>
      <c r="D550">
        <v>1190</v>
      </c>
      <c r="E550">
        <v>1096</v>
      </c>
      <c r="F550">
        <v>94</v>
      </c>
      <c r="G550">
        <v>48</v>
      </c>
      <c r="H550">
        <v>46</v>
      </c>
      <c r="I550" s="2">
        <f t="shared" si="34"/>
        <v>0.92100840336134449</v>
      </c>
      <c r="J550" s="2">
        <f t="shared" si="37"/>
        <v>0.51063829787234039</v>
      </c>
      <c r="K550">
        <v>0.49628142600000003</v>
      </c>
      <c r="L550">
        <v>3.5920239999999999E-2</v>
      </c>
      <c r="M550" s="2">
        <f t="shared" si="35"/>
        <v>4.0336134453781515E-2</v>
      </c>
      <c r="N550">
        <v>5.8834859000000003E-2</v>
      </c>
      <c r="O550">
        <v>1.06069E-3</v>
      </c>
    </row>
    <row r="551" spans="1:15" hidden="1" x14ac:dyDescent="0.3">
      <c r="A551" t="s">
        <v>8</v>
      </c>
      <c r="B551">
        <v>2020</v>
      </c>
      <c r="C551" t="s">
        <v>40</v>
      </c>
      <c r="D551" s="2">
        <f t="shared" ref="D551:H553" si="38">D359+D167</f>
        <v>1426</v>
      </c>
      <c r="E551" s="2">
        <f t="shared" si="38"/>
        <v>1347</v>
      </c>
      <c r="F551" s="2">
        <f t="shared" si="38"/>
        <v>79</v>
      </c>
      <c r="G551" s="2">
        <f t="shared" si="38"/>
        <v>52</v>
      </c>
      <c r="H551" s="2">
        <f t="shared" si="38"/>
        <v>27</v>
      </c>
      <c r="I551" s="2">
        <f t="shared" si="34"/>
        <v>0.94460028050490885</v>
      </c>
      <c r="J551" s="2">
        <f t="shared" si="37"/>
        <v>0.65822784810126578</v>
      </c>
      <c r="K551" s="2">
        <f>AVERAGE(J$530:J551)</f>
        <v>0.50707785447222575</v>
      </c>
      <c r="L551">
        <v>3.5071272527215917E-2</v>
      </c>
      <c r="M551" s="2">
        <f t="shared" si="35"/>
        <v>3.6465638148667601E-2</v>
      </c>
      <c r="N551" s="2">
        <f>AVERAGE(M$530:M551)</f>
        <v>5.7343577533630473E-2</v>
      </c>
      <c r="O551">
        <v>1.01613201079174E-3</v>
      </c>
    </row>
    <row r="552" spans="1:15" hidden="1" x14ac:dyDescent="0.3">
      <c r="A552" t="s">
        <v>8</v>
      </c>
      <c r="B552">
        <v>2021</v>
      </c>
      <c r="C552" t="s">
        <v>40</v>
      </c>
      <c r="D552" s="2">
        <f t="shared" si="38"/>
        <v>3063</v>
      </c>
      <c r="E552" s="2">
        <f t="shared" si="38"/>
        <v>2818</v>
      </c>
      <c r="F552" s="2">
        <f t="shared" si="38"/>
        <v>245</v>
      </c>
      <c r="G552" s="2">
        <f t="shared" si="38"/>
        <v>145</v>
      </c>
      <c r="H552" s="2">
        <f t="shared" si="38"/>
        <v>100</v>
      </c>
      <c r="I552" s="2">
        <f t="shared" ref="I552" si="39">E552/D552</f>
        <v>0.92001305909239306</v>
      </c>
      <c r="J552" s="2">
        <f t="shared" ref="J552" si="40">G552/F552</f>
        <v>0.59183673469387754</v>
      </c>
      <c r="K552" s="2">
        <f>AVERAGE(J$530:J552)</f>
        <v>0.51237528448607905</v>
      </c>
      <c r="L552">
        <v>3.3082390678424452E-2</v>
      </c>
      <c r="M552" s="2">
        <f t="shared" si="35"/>
        <v>4.7339209924910218E-2</v>
      </c>
      <c r="N552" s="2">
        <f>AVERAGE(M$530:M552)</f>
        <v>5.6718304558085457E-2</v>
      </c>
      <c r="O552">
        <v>9.5133165578004109E-4</v>
      </c>
    </row>
    <row r="553" spans="1:15" hidden="1" x14ac:dyDescent="0.3">
      <c r="A553" t="s">
        <v>8</v>
      </c>
      <c r="B553">
        <v>2022</v>
      </c>
      <c r="C553" t="s">
        <v>40</v>
      </c>
      <c r="D553" s="2">
        <f t="shared" si="38"/>
        <v>2391</v>
      </c>
      <c r="E553" s="2">
        <f t="shared" si="38"/>
        <v>1976</v>
      </c>
      <c r="F553" s="2">
        <f t="shared" si="38"/>
        <v>412</v>
      </c>
      <c r="G553" s="2">
        <f t="shared" si="38"/>
        <v>263</v>
      </c>
      <c r="H553" s="2">
        <f t="shared" si="38"/>
        <v>149</v>
      </c>
      <c r="I553" s="2">
        <f t="shared" ref="I553" si="41">E553/D553</f>
        <v>0.82643245503973228</v>
      </c>
      <c r="J553" s="2">
        <f t="shared" ref="J553" si="42">G553/F553</f>
        <v>0.63834951456310685</v>
      </c>
      <c r="K553" s="2">
        <f>AVERAGE(J$530:J553)</f>
        <v>0.51978553331413946</v>
      </c>
      <c r="L553">
        <v>2.9193574821415325E-2</v>
      </c>
      <c r="M553" s="2">
        <f t="shared" ref="M553" si="43">G553/D553</f>
        <v>0.10999581764951903</v>
      </c>
      <c r="N553" s="2">
        <f>AVERAGE(M$530:M553)</f>
        <v>5.9852275916405073E-2</v>
      </c>
      <c r="O553">
        <v>8.3998803606914014E-4</v>
      </c>
    </row>
    <row r="554" spans="1:15" hidden="1" x14ac:dyDescent="0.3">
      <c r="A554" t="s">
        <v>8</v>
      </c>
      <c r="B554">
        <v>1999</v>
      </c>
      <c r="C554" t="s">
        <v>41</v>
      </c>
      <c r="D554">
        <v>128</v>
      </c>
      <c r="E554">
        <v>128</v>
      </c>
      <c r="F554">
        <v>0</v>
      </c>
      <c r="G554">
        <v>0</v>
      </c>
      <c r="H554">
        <v>0</v>
      </c>
      <c r="I554" s="2">
        <f t="shared" si="34"/>
        <v>1</v>
      </c>
      <c r="K554">
        <v>0.52183634199999995</v>
      </c>
      <c r="L554">
        <v>0.181378703</v>
      </c>
      <c r="M554" s="2">
        <f t="shared" si="35"/>
        <v>0</v>
      </c>
      <c r="N554">
        <v>3.4681829999999997E-2</v>
      </c>
      <c r="O554">
        <v>4.6642460000000004E-3</v>
      </c>
    </row>
    <row r="555" spans="1:15" hidden="1" x14ac:dyDescent="0.3">
      <c r="A555" t="s">
        <v>8</v>
      </c>
      <c r="B555">
        <v>2000</v>
      </c>
      <c r="C555" t="s">
        <v>41</v>
      </c>
      <c r="D555">
        <v>101</v>
      </c>
      <c r="E555">
        <v>76</v>
      </c>
      <c r="F555">
        <v>25</v>
      </c>
      <c r="G555" t="s">
        <v>10</v>
      </c>
      <c r="H555" t="s">
        <v>10</v>
      </c>
      <c r="I555" s="2">
        <f t="shared" si="34"/>
        <v>0.75247524752475248</v>
      </c>
      <c r="K555">
        <v>0.52183634199999995</v>
      </c>
      <c r="L555">
        <v>0.181378703</v>
      </c>
      <c r="M555" s="2"/>
      <c r="N555">
        <v>3.4681829999999997E-2</v>
      </c>
      <c r="O555">
        <v>4.6642460000000004E-3</v>
      </c>
    </row>
    <row r="556" spans="1:15" hidden="1" x14ac:dyDescent="0.3">
      <c r="A556" t="s">
        <v>8</v>
      </c>
      <c r="B556">
        <v>2001</v>
      </c>
      <c r="C556" t="s">
        <v>41</v>
      </c>
      <c r="D556">
        <v>43</v>
      </c>
      <c r="E556">
        <v>19</v>
      </c>
      <c r="F556">
        <v>24</v>
      </c>
      <c r="G556" t="s">
        <v>10</v>
      </c>
      <c r="H556" t="s">
        <v>10</v>
      </c>
      <c r="I556" s="2">
        <f t="shared" si="34"/>
        <v>0.44186046511627908</v>
      </c>
      <c r="K556">
        <v>0.52183634199999995</v>
      </c>
      <c r="L556">
        <v>0.181378703</v>
      </c>
      <c r="M556" s="2"/>
      <c r="N556">
        <v>3.4681829999999997E-2</v>
      </c>
      <c r="O556">
        <v>4.6642460000000004E-3</v>
      </c>
    </row>
    <row r="557" spans="1:15" hidden="1" x14ac:dyDescent="0.3">
      <c r="A557" t="s">
        <v>8</v>
      </c>
      <c r="B557">
        <v>2002</v>
      </c>
      <c r="C557" t="s">
        <v>41</v>
      </c>
      <c r="D557">
        <v>62</v>
      </c>
      <c r="E557">
        <v>62</v>
      </c>
      <c r="F557">
        <v>0</v>
      </c>
      <c r="G557">
        <v>0</v>
      </c>
      <c r="H557">
        <v>0</v>
      </c>
      <c r="I557" s="2">
        <f t="shared" si="34"/>
        <v>1</v>
      </c>
      <c r="K557">
        <v>0.52183634199999995</v>
      </c>
      <c r="L557">
        <v>0.181378703</v>
      </c>
      <c r="M557" s="2">
        <f t="shared" si="35"/>
        <v>0</v>
      </c>
      <c r="N557">
        <v>3.4681829999999997E-2</v>
      </c>
      <c r="O557">
        <v>4.6642460000000004E-3</v>
      </c>
    </row>
    <row r="558" spans="1:15" hidden="1" x14ac:dyDescent="0.3">
      <c r="A558" t="s">
        <v>8</v>
      </c>
      <c r="B558">
        <v>2003</v>
      </c>
      <c r="C558" t="s">
        <v>41</v>
      </c>
      <c r="D558">
        <v>137</v>
      </c>
      <c r="E558">
        <v>137</v>
      </c>
      <c r="F558">
        <v>0</v>
      </c>
      <c r="G558">
        <v>0</v>
      </c>
      <c r="H558">
        <v>0</v>
      </c>
      <c r="I558" s="2">
        <f t="shared" si="34"/>
        <v>1</v>
      </c>
      <c r="K558">
        <v>0.52183634199999995</v>
      </c>
      <c r="L558">
        <v>0.181378703</v>
      </c>
      <c r="M558" s="2">
        <f t="shared" si="35"/>
        <v>0</v>
      </c>
      <c r="N558">
        <v>3.4681829999999997E-2</v>
      </c>
      <c r="O558">
        <v>4.6642460000000004E-3</v>
      </c>
    </row>
    <row r="559" spans="1:15" hidden="1" x14ac:dyDescent="0.3">
      <c r="A559" t="s">
        <v>8</v>
      </c>
      <c r="B559">
        <v>2004</v>
      </c>
      <c r="C559" t="s">
        <v>41</v>
      </c>
      <c r="D559">
        <v>26</v>
      </c>
      <c r="E559">
        <v>25</v>
      </c>
      <c r="F559">
        <v>1</v>
      </c>
      <c r="G559" t="s">
        <v>10</v>
      </c>
      <c r="H559" t="s">
        <v>10</v>
      </c>
      <c r="I559" s="2">
        <f t="shared" si="34"/>
        <v>0.96153846153846156</v>
      </c>
      <c r="K559">
        <v>0.52183634199999995</v>
      </c>
      <c r="L559">
        <v>0.181378703</v>
      </c>
      <c r="M559" s="2"/>
      <c r="N559">
        <v>3.4681829999999997E-2</v>
      </c>
      <c r="O559">
        <v>4.6642460000000004E-3</v>
      </c>
    </row>
    <row r="560" spans="1:15" hidden="1" x14ac:dyDescent="0.3">
      <c r="A560" t="s">
        <v>8</v>
      </c>
      <c r="B560">
        <v>2005</v>
      </c>
      <c r="C560" t="s">
        <v>41</v>
      </c>
      <c r="D560">
        <v>112</v>
      </c>
      <c r="E560">
        <v>108</v>
      </c>
      <c r="F560">
        <v>4</v>
      </c>
      <c r="G560" t="s">
        <v>10</v>
      </c>
      <c r="H560" t="s">
        <v>10</v>
      </c>
      <c r="I560" s="2">
        <f t="shared" si="34"/>
        <v>0.9642857142857143</v>
      </c>
      <c r="K560">
        <v>0.52183634199999995</v>
      </c>
      <c r="L560">
        <v>0.181378703</v>
      </c>
      <c r="M560" s="2"/>
      <c r="N560">
        <v>3.4681829999999997E-2</v>
      </c>
      <c r="O560">
        <v>4.6642460000000004E-3</v>
      </c>
    </row>
    <row r="561" spans="1:15" hidden="1" x14ac:dyDescent="0.3">
      <c r="A561" t="s">
        <v>8</v>
      </c>
      <c r="B561">
        <v>2006</v>
      </c>
      <c r="C561" t="s">
        <v>41</v>
      </c>
      <c r="D561">
        <v>80</v>
      </c>
      <c r="E561">
        <v>77</v>
      </c>
      <c r="F561">
        <v>3</v>
      </c>
      <c r="G561">
        <v>1</v>
      </c>
      <c r="H561">
        <v>2</v>
      </c>
      <c r="I561" s="2">
        <f t="shared" si="34"/>
        <v>0.96250000000000002</v>
      </c>
      <c r="J561" s="2">
        <f>G561/F561</f>
        <v>0.33333333333333331</v>
      </c>
      <c r="K561">
        <v>0.52183634199999995</v>
      </c>
      <c r="L561">
        <v>0.181378703</v>
      </c>
      <c r="M561" s="2">
        <f t="shared" si="35"/>
        <v>1.2500000000000001E-2</v>
      </c>
      <c r="N561">
        <v>3.4681829999999997E-2</v>
      </c>
      <c r="O561">
        <v>4.6642460000000004E-3</v>
      </c>
    </row>
    <row r="562" spans="1:15" hidden="1" x14ac:dyDescent="0.3">
      <c r="A562" t="s">
        <v>8</v>
      </c>
      <c r="B562">
        <v>2007</v>
      </c>
      <c r="C562" t="s">
        <v>41</v>
      </c>
      <c r="D562">
        <v>474</v>
      </c>
      <c r="E562">
        <v>455</v>
      </c>
      <c r="F562">
        <v>19</v>
      </c>
      <c r="G562">
        <v>2</v>
      </c>
      <c r="H562">
        <v>17</v>
      </c>
      <c r="I562" s="2">
        <f t="shared" ref="I562:I599" si="44">E562/D562</f>
        <v>0.95991561181434604</v>
      </c>
      <c r="J562" s="2">
        <f t="shared" ref="J562:J576" si="45">G562/F562</f>
        <v>0.10526315789473684</v>
      </c>
      <c r="K562">
        <v>0.52183634199999995</v>
      </c>
      <c r="L562">
        <v>0.181378703</v>
      </c>
      <c r="M562" s="2">
        <f t="shared" si="35"/>
        <v>4.2194092827004216E-3</v>
      </c>
      <c r="N562">
        <v>3.4681829999999997E-2</v>
      </c>
      <c r="O562">
        <v>4.6642460000000004E-3</v>
      </c>
    </row>
    <row r="563" spans="1:15" hidden="1" x14ac:dyDescent="0.3">
      <c r="A563" t="s">
        <v>8</v>
      </c>
      <c r="B563">
        <v>2008</v>
      </c>
      <c r="C563" t="s">
        <v>41</v>
      </c>
      <c r="D563">
        <v>822</v>
      </c>
      <c r="E563">
        <v>805</v>
      </c>
      <c r="F563">
        <v>17</v>
      </c>
      <c r="G563">
        <v>0</v>
      </c>
      <c r="H563">
        <v>17</v>
      </c>
      <c r="I563" s="2">
        <f t="shared" si="44"/>
        <v>0.97931873479318732</v>
      </c>
      <c r="J563" s="2">
        <f t="shared" si="45"/>
        <v>0</v>
      </c>
      <c r="K563">
        <v>0.52183634199999995</v>
      </c>
      <c r="L563">
        <v>0.181378703</v>
      </c>
      <c r="M563" s="2">
        <f t="shared" si="35"/>
        <v>0</v>
      </c>
      <c r="N563">
        <v>3.4681829999999997E-2</v>
      </c>
      <c r="O563">
        <v>4.6642460000000004E-3</v>
      </c>
    </row>
    <row r="564" spans="1:15" hidden="1" x14ac:dyDescent="0.3">
      <c r="A564" t="s">
        <v>8</v>
      </c>
      <c r="B564">
        <v>2009</v>
      </c>
      <c r="C564" t="s">
        <v>41</v>
      </c>
      <c r="D564">
        <v>338</v>
      </c>
      <c r="E564">
        <v>335</v>
      </c>
      <c r="F564">
        <v>3</v>
      </c>
      <c r="G564">
        <v>3</v>
      </c>
      <c r="H564">
        <v>0</v>
      </c>
      <c r="I564" s="2">
        <f t="shared" si="44"/>
        <v>0.99112426035502954</v>
      </c>
      <c r="J564" s="2">
        <f t="shared" si="45"/>
        <v>1</v>
      </c>
      <c r="K564">
        <v>0.52183634199999995</v>
      </c>
      <c r="L564">
        <v>0.181378703</v>
      </c>
      <c r="M564" s="2">
        <f t="shared" si="35"/>
        <v>8.8757396449704144E-3</v>
      </c>
      <c r="N564">
        <v>3.4681829999999997E-2</v>
      </c>
      <c r="O564">
        <v>4.6642460000000004E-3</v>
      </c>
    </row>
    <row r="565" spans="1:15" hidden="1" x14ac:dyDescent="0.3">
      <c r="A565" t="s">
        <v>8</v>
      </c>
      <c r="B565">
        <v>2010</v>
      </c>
      <c r="C565" t="s">
        <v>41</v>
      </c>
      <c r="D565">
        <v>191</v>
      </c>
      <c r="E565">
        <v>110</v>
      </c>
      <c r="F565">
        <v>81</v>
      </c>
      <c r="G565">
        <v>0</v>
      </c>
      <c r="H565">
        <v>81</v>
      </c>
      <c r="I565" s="2">
        <f t="shared" si="44"/>
        <v>0.5759162303664922</v>
      </c>
      <c r="J565" s="2">
        <f t="shared" si="45"/>
        <v>0</v>
      </c>
      <c r="K565">
        <v>0.52183634199999995</v>
      </c>
      <c r="L565">
        <v>0.181378703</v>
      </c>
      <c r="M565" s="2">
        <f t="shared" si="35"/>
        <v>0</v>
      </c>
      <c r="N565">
        <v>3.4681829999999997E-2</v>
      </c>
      <c r="O565">
        <v>4.6642460000000004E-3</v>
      </c>
    </row>
    <row r="566" spans="1:15" hidden="1" x14ac:dyDescent="0.3">
      <c r="A566" t="s">
        <v>8</v>
      </c>
      <c r="B566">
        <v>2011</v>
      </c>
      <c r="C566" t="s">
        <v>41</v>
      </c>
      <c r="D566">
        <v>231</v>
      </c>
      <c r="E566">
        <v>220</v>
      </c>
      <c r="F566">
        <v>11</v>
      </c>
      <c r="G566">
        <v>2</v>
      </c>
      <c r="H566">
        <v>9</v>
      </c>
      <c r="I566" s="2">
        <f t="shared" si="44"/>
        <v>0.95238095238095233</v>
      </c>
      <c r="J566" s="2">
        <f t="shared" si="45"/>
        <v>0.18181818181818182</v>
      </c>
      <c r="K566">
        <v>0.52183634199999995</v>
      </c>
      <c r="L566">
        <v>0.181378703</v>
      </c>
      <c r="M566" s="2">
        <f t="shared" si="35"/>
        <v>8.658008658008658E-3</v>
      </c>
      <c r="N566">
        <v>3.4681829999999997E-2</v>
      </c>
      <c r="O566">
        <v>4.6642460000000004E-3</v>
      </c>
    </row>
    <row r="567" spans="1:15" hidden="1" x14ac:dyDescent="0.3">
      <c r="A567" t="s">
        <v>8</v>
      </c>
      <c r="B567">
        <v>2012</v>
      </c>
      <c r="C567" t="s">
        <v>41</v>
      </c>
      <c r="D567">
        <v>134</v>
      </c>
      <c r="E567">
        <v>118</v>
      </c>
      <c r="F567">
        <v>16</v>
      </c>
      <c r="G567">
        <v>4</v>
      </c>
      <c r="H567">
        <v>12</v>
      </c>
      <c r="I567" s="2">
        <f t="shared" si="44"/>
        <v>0.88059701492537312</v>
      </c>
      <c r="J567" s="2">
        <f t="shared" si="45"/>
        <v>0.25</v>
      </c>
      <c r="K567">
        <v>0.52183634199999995</v>
      </c>
      <c r="L567">
        <v>0.181378703</v>
      </c>
      <c r="M567" s="2">
        <f t="shared" si="35"/>
        <v>2.9850746268656716E-2</v>
      </c>
      <c r="N567">
        <v>3.4681829999999997E-2</v>
      </c>
      <c r="O567">
        <v>4.6642460000000004E-3</v>
      </c>
    </row>
    <row r="568" spans="1:15" hidden="1" x14ac:dyDescent="0.3">
      <c r="A568" t="s">
        <v>8</v>
      </c>
      <c r="B568">
        <v>2013</v>
      </c>
      <c r="C568" t="s">
        <v>41</v>
      </c>
      <c r="D568">
        <v>201</v>
      </c>
      <c r="E568">
        <v>191</v>
      </c>
      <c r="F568">
        <v>10</v>
      </c>
      <c r="G568">
        <v>7</v>
      </c>
      <c r="H568">
        <v>3</v>
      </c>
      <c r="I568" s="2">
        <f t="shared" si="44"/>
        <v>0.95024875621890548</v>
      </c>
      <c r="J568" s="2">
        <f t="shared" si="45"/>
        <v>0.7</v>
      </c>
      <c r="K568">
        <v>0.52183634199999995</v>
      </c>
      <c r="L568">
        <v>0.181378703</v>
      </c>
      <c r="M568" s="2">
        <f t="shared" ref="M568:M600" si="46">G568/D568</f>
        <v>3.482587064676617E-2</v>
      </c>
      <c r="N568">
        <v>3.4681829999999997E-2</v>
      </c>
      <c r="O568">
        <v>4.6642460000000004E-3</v>
      </c>
    </row>
    <row r="569" spans="1:15" hidden="1" x14ac:dyDescent="0.3">
      <c r="A569" t="s">
        <v>8</v>
      </c>
      <c r="B569">
        <v>2014</v>
      </c>
      <c r="C569" t="s">
        <v>41</v>
      </c>
      <c r="D569">
        <v>237</v>
      </c>
      <c r="E569">
        <v>186</v>
      </c>
      <c r="F569">
        <v>51</v>
      </c>
      <c r="G569">
        <v>12</v>
      </c>
      <c r="H569">
        <v>39</v>
      </c>
      <c r="I569" s="2">
        <f t="shared" si="44"/>
        <v>0.78481012658227844</v>
      </c>
      <c r="J569" s="2">
        <f t="shared" si="45"/>
        <v>0.23529411764705882</v>
      </c>
      <c r="K569">
        <v>0.52183634199999995</v>
      </c>
      <c r="L569">
        <v>0.181378703</v>
      </c>
      <c r="M569" s="2">
        <f t="shared" si="46"/>
        <v>5.0632911392405063E-2</v>
      </c>
      <c r="N569">
        <v>3.4681829999999997E-2</v>
      </c>
      <c r="O569">
        <v>4.6642460000000004E-3</v>
      </c>
    </row>
    <row r="570" spans="1:15" hidden="1" x14ac:dyDescent="0.3">
      <c r="A570" t="s">
        <v>8</v>
      </c>
      <c r="B570">
        <v>2015</v>
      </c>
      <c r="C570" t="s">
        <v>41</v>
      </c>
      <c r="D570">
        <v>31</v>
      </c>
      <c r="E570">
        <v>29</v>
      </c>
      <c r="F570">
        <v>2</v>
      </c>
      <c r="G570">
        <v>1</v>
      </c>
      <c r="H570">
        <v>1</v>
      </c>
      <c r="I570" s="2">
        <f t="shared" si="44"/>
        <v>0.93548387096774188</v>
      </c>
      <c r="J570" s="2">
        <f t="shared" si="45"/>
        <v>0.5</v>
      </c>
      <c r="K570">
        <v>0.52183634199999995</v>
      </c>
      <c r="L570">
        <v>0.181378703</v>
      </c>
      <c r="M570" s="2">
        <f t="shared" si="46"/>
        <v>3.2258064516129031E-2</v>
      </c>
      <c r="N570">
        <v>3.4681829999999997E-2</v>
      </c>
      <c r="O570">
        <v>4.6642460000000004E-3</v>
      </c>
    </row>
    <row r="571" spans="1:15" hidden="1" x14ac:dyDescent="0.3">
      <c r="A571" t="s">
        <v>8</v>
      </c>
      <c r="B571">
        <v>2016</v>
      </c>
      <c r="C571" t="s">
        <v>41</v>
      </c>
      <c r="D571">
        <v>470</v>
      </c>
      <c r="E571">
        <v>459</v>
      </c>
      <c r="F571">
        <v>11</v>
      </c>
      <c r="G571">
        <v>11</v>
      </c>
      <c r="H571">
        <v>0</v>
      </c>
      <c r="I571" s="2">
        <f t="shared" si="44"/>
        <v>0.97659574468085109</v>
      </c>
      <c r="J571" s="2">
        <f t="shared" si="45"/>
        <v>1</v>
      </c>
      <c r="K571">
        <v>0.52183634199999995</v>
      </c>
      <c r="L571">
        <v>0.181378703</v>
      </c>
      <c r="M571" s="2">
        <f t="shared" si="46"/>
        <v>2.3404255319148935E-2</v>
      </c>
      <c r="N571">
        <v>3.4681829999999997E-2</v>
      </c>
      <c r="O571">
        <v>4.6642460000000004E-3</v>
      </c>
    </row>
    <row r="572" spans="1:15" hidden="1" x14ac:dyDescent="0.3">
      <c r="A572" t="s">
        <v>8</v>
      </c>
      <c r="B572">
        <v>2017</v>
      </c>
      <c r="C572" t="s">
        <v>41</v>
      </c>
      <c r="D572">
        <v>205</v>
      </c>
      <c r="E572">
        <v>203</v>
      </c>
      <c r="F572">
        <v>2</v>
      </c>
      <c r="G572">
        <v>2</v>
      </c>
      <c r="H572">
        <v>0</v>
      </c>
      <c r="I572" s="2">
        <f t="shared" si="44"/>
        <v>0.99024390243902438</v>
      </c>
      <c r="J572" s="2">
        <f t="shared" si="45"/>
        <v>1</v>
      </c>
      <c r="K572">
        <v>0.52183634199999995</v>
      </c>
      <c r="L572">
        <v>0.181378703</v>
      </c>
      <c r="M572" s="2">
        <f t="shared" si="46"/>
        <v>9.7560975609756097E-3</v>
      </c>
      <c r="N572">
        <v>3.4681829999999997E-2</v>
      </c>
      <c r="O572">
        <v>4.6642460000000004E-3</v>
      </c>
    </row>
    <row r="573" spans="1:15" hidden="1" x14ac:dyDescent="0.3">
      <c r="A573" t="s">
        <v>8</v>
      </c>
      <c r="B573">
        <v>2018</v>
      </c>
      <c r="C573" t="s">
        <v>41</v>
      </c>
      <c r="D573">
        <v>160</v>
      </c>
      <c r="E573">
        <v>158</v>
      </c>
      <c r="F573">
        <v>2</v>
      </c>
      <c r="G573">
        <v>2</v>
      </c>
      <c r="H573">
        <v>0</v>
      </c>
      <c r="I573" s="2">
        <f t="shared" si="44"/>
        <v>0.98750000000000004</v>
      </c>
      <c r="J573" s="2">
        <f t="shared" si="45"/>
        <v>1</v>
      </c>
      <c r="K573">
        <v>0.52183634199999995</v>
      </c>
      <c r="L573">
        <v>0.181378703</v>
      </c>
      <c r="M573" s="2">
        <f t="shared" si="46"/>
        <v>1.2500000000000001E-2</v>
      </c>
      <c r="N573">
        <v>3.4681829999999997E-2</v>
      </c>
      <c r="O573">
        <v>4.6642460000000004E-3</v>
      </c>
    </row>
    <row r="574" spans="1:15" hidden="1" x14ac:dyDescent="0.3">
      <c r="A574" t="s">
        <v>8</v>
      </c>
      <c r="B574">
        <v>2019</v>
      </c>
      <c r="C574" t="s">
        <v>41</v>
      </c>
      <c r="D574">
        <v>31</v>
      </c>
      <c r="E574">
        <v>23</v>
      </c>
      <c r="F574">
        <v>8</v>
      </c>
      <c r="G574">
        <v>8</v>
      </c>
      <c r="H574">
        <v>0</v>
      </c>
      <c r="I574" s="2">
        <f t="shared" si="44"/>
        <v>0.74193548387096775</v>
      </c>
      <c r="J574" s="2">
        <f t="shared" si="45"/>
        <v>1</v>
      </c>
      <c r="K574">
        <v>0.52183634199999995</v>
      </c>
      <c r="L574">
        <v>0.181378703</v>
      </c>
      <c r="M574" s="2">
        <f t="shared" si="46"/>
        <v>0.25806451612903225</v>
      </c>
      <c r="N574">
        <v>3.4681829999999997E-2</v>
      </c>
      <c r="O574">
        <v>4.6642460000000004E-3</v>
      </c>
    </row>
    <row r="575" spans="1:15" hidden="1" x14ac:dyDescent="0.3">
      <c r="A575" t="s">
        <v>8</v>
      </c>
      <c r="B575">
        <v>2020</v>
      </c>
      <c r="C575" t="s">
        <v>41</v>
      </c>
      <c r="D575" s="2">
        <f t="shared" ref="D575:H577" si="47">D335+D311</f>
        <v>43</v>
      </c>
      <c r="E575" s="2">
        <f t="shared" si="47"/>
        <v>43</v>
      </c>
      <c r="F575" s="2">
        <f t="shared" si="47"/>
        <v>0</v>
      </c>
      <c r="G575" s="2">
        <f t="shared" si="47"/>
        <v>0</v>
      </c>
      <c r="H575" s="2">
        <f t="shared" si="47"/>
        <v>0</v>
      </c>
      <c r="I575" s="2">
        <f t="shared" si="44"/>
        <v>1</v>
      </c>
      <c r="J575" s="2"/>
      <c r="K575" s="2">
        <f>AVERAGE(J$554:J575)</f>
        <v>0.5218363421923794</v>
      </c>
      <c r="L575">
        <v>0.18137870308532572</v>
      </c>
      <c r="M575" s="2">
        <f t="shared" si="46"/>
        <v>0</v>
      </c>
      <c r="N575" s="2">
        <f>AVERAGE(M$554:M575)</f>
        <v>2.6974756634377404E-2</v>
      </c>
      <c r="O575">
        <v>4.3973707606464038E-3</v>
      </c>
    </row>
    <row r="576" spans="1:15" hidden="1" x14ac:dyDescent="0.3">
      <c r="A576" t="s">
        <v>8</v>
      </c>
      <c r="B576">
        <v>2021</v>
      </c>
      <c r="C576" t="s">
        <v>41</v>
      </c>
      <c r="D576" s="2">
        <f t="shared" si="47"/>
        <v>103</v>
      </c>
      <c r="E576" s="2">
        <f t="shared" si="47"/>
        <v>96</v>
      </c>
      <c r="F576" s="2">
        <f t="shared" si="47"/>
        <v>7</v>
      </c>
      <c r="G576" s="2">
        <f t="shared" si="47"/>
        <v>6</v>
      </c>
      <c r="H576" s="2">
        <f t="shared" si="47"/>
        <v>1</v>
      </c>
      <c r="I576" s="2">
        <f t="shared" ref="I576" si="48">E576/D576</f>
        <v>0.93203883495145634</v>
      </c>
      <c r="J576" s="2">
        <f t="shared" si="45"/>
        <v>0.8571428571428571</v>
      </c>
      <c r="K576" s="2">
        <f>AVERAGE(J$554:J576)</f>
        <v>0.54419010985574456</v>
      </c>
      <c r="L576">
        <v>0.17566958926773107</v>
      </c>
      <c r="M576" s="2">
        <f t="shared" si="46"/>
        <v>5.8252427184466021E-2</v>
      </c>
      <c r="N576" s="2">
        <f>AVERAGE(M$554:M576)</f>
        <v>2.8620949821224172E-2</v>
      </c>
      <c r="O576">
        <v>4.13266718225951E-3</v>
      </c>
    </row>
    <row r="577" spans="1:15" hidden="1" x14ac:dyDescent="0.3">
      <c r="A577" t="s">
        <v>8</v>
      </c>
      <c r="B577">
        <v>2022</v>
      </c>
      <c r="C577" t="s">
        <v>41</v>
      </c>
      <c r="D577" s="2">
        <f t="shared" si="47"/>
        <v>169</v>
      </c>
      <c r="E577" s="2">
        <f t="shared" si="47"/>
        <v>127</v>
      </c>
      <c r="F577" s="2">
        <f t="shared" si="47"/>
        <v>42</v>
      </c>
      <c r="G577" s="2">
        <f t="shared" si="47"/>
        <v>40</v>
      </c>
      <c r="H577" s="2">
        <f t="shared" si="47"/>
        <v>2</v>
      </c>
      <c r="I577" s="2">
        <f t="shared" ref="I577" si="49">E577/D577</f>
        <v>0.75147928994082835</v>
      </c>
      <c r="J577" s="2">
        <f t="shared" ref="J577" si="50">G577/F577</f>
        <v>0.95238095238095233</v>
      </c>
      <c r="K577" s="2">
        <f>AVERAGE(J$554:J577)</f>
        <v>0.56970203751357007</v>
      </c>
      <c r="L577">
        <v>0.15375156926256578</v>
      </c>
      <c r="M577" s="2">
        <f t="shared" ref="M577" si="51">G577/D577</f>
        <v>0.23668639053254437</v>
      </c>
      <c r="N577" s="2">
        <f>AVERAGE(M$554:M577)</f>
        <v>3.9024221856790178E-2</v>
      </c>
      <c r="O577">
        <v>3.6479633841652783E-3</v>
      </c>
    </row>
    <row r="578" spans="1:15" hidden="1" x14ac:dyDescent="0.3">
      <c r="A578" t="s">
        <v>25</v>
      </c>
      <c r="B578">
        <v>1999</v>
      </c>
      <c r="C578" t="s">
        <v>42</v>
      </c>
      <c r="D578">
        <v>195</v>
      </c>
      <c r="E578">
        <v>187</v>
      </c>
      <c r="F578">
        <v>8</v>
      </c>
      <c r="G578" t="s">
        <v>10</v>
      </c>
      <c r="H578" t="s">
        <v>10</v>
      </c>
      <c r="I578" s="2">
        <f t="shared" si="44"/>
        <v>0.95897435897435901</v>
      </c>
      <c r="K578">
        <v>0.484679421</v>
      </c>
      <c r="L578">
        <v>3.2839536000000003E-2</v>
      </c>
      <c r="M578" s="2"/>
      <c r="N578">
        <v>0.156955127</v>
      </c>
      <c r="O578">
        <v>1.0344397E-2</v>
      </c>
    </row>
    <row r="579" spans="1:15" hidden="1" x14ac:dyDescent="0.3">
      <c r="A579" t="s">
        <v>25</v>
      </c>
      <c r="B579">
        <v>2000</v>
      </c>
      <c r="C579" t="s">
        <v>42</v>
      </c>
      <c r="D579">
        <v>361</v>
      </c>
      <c r="E579">
        <v>339</v>
      </c>
      <c r="F579">
        <v>22</v>
      </c>
      <c r="G579" t="s">
        <v>10</v>
      </c>
      <c r="H579" t="s">
        <v>10</v>
      </c>
      <c r="I579" s="2">
        <f t="shared" si="44"/>
        <v>0.93905817174515238</v>
      </c>
      <c r="K579">
        <v>0.484679421</v>
      </c>
      <c r="L579">
        <v>3.2839536000000003E-2</v>
      </c>
      <c r="M579" s="2"/>
      <c r="N579">
        <v>0.156955127</v>
      </c>
      <c r="O579">
        <v>1.0344397E-2</v>
      </c>
    </row>
    <row r="580" spans="1:15" hidden="1" x14ac:dyDescent="0.3">
      <c r="A580" t="s">
        <v>25</v>
      </c>
      <c r="B580">
        <v>2001</v>
      </c>
      <c r="C580" t="s">
        <v>42</v>
      </c>
      <c r="D580">
        <v>631</v>
      </c>
      <c r="E580">
        <v>578</v>
      </c>
      <c r="F580">
        <v>53</v>
      </c>
      <c r="G580" t="s">
        <v>10</v>
      </c>
      <c r="H580" t="s">
        <v>10</v>
      </c>
      <c r="I580" s="2">
        <f t="shared" si="44"/>
        <v>0.91600633914421548</v>
      </c>
      <c r="K580">
        <v>0.484679421</v>
      </c>
      <c r="L580">
        <v>3.2839536000000003E-2</v>
      </c>
      <c r="M580" s="2"/>
      <c r="N580">
        <v>0.156955127</v>
      </c>
      <c r="O580">
        <v>1.0344397E-2</v>
      </c>
    </row>
    <row r="581" spans="1:15" hidden="1" x14ac:dyDescent="0.3">
      <c r="A581" t="s">
        <v>25</v>
      </c>
      <c r="B581">
        <v>2002</v>
      </c>
      <c r="C581" t="s">
        <v>42</v>
      </c>
      <c r="D581">
        <v>810</v>
      </c>
      <c r="E581">
        <v>769</v>
      </c>
      <c r="F581">
        <v>41</v>
      </c>
      <c r="G581" t="s">
        <v>10</v>
      </c>
      <c r="H581" t="s">
        <v>10</v>
      </c>
      <c r="I581" s="2">
        <f t="shared" si="44"/>
        <v>0.94938271604938274</v>
      </c>
      <c r="K581">
        <v>0.484679421</v>
      </c>
      <c r="L581">
        <v>3.2839536000000003E-2</v>
      </c>
      <c r="M581" s="2"/>
      <c r="N581">
        <v>0.156955127</v>
      </c>
      <c r="O581">
        <v>1.0344397E-2</v>
      </c>
    </row>
    <row r="582" spans="1:15" hidden="1" x14ac:dyDescent="0.3">
      <c r="A582" t="s">
        <v>25</v>
      </c>
      <c r="B582">
        <v>2003</v>
      </c>
      <c r="C582" t="s">
        <v>42</v>
      </c>
      <c r="D582">
        <v>789</v>
      </c>
      <c r="E582">
        <v>653</v>
      </c>
      <c r="F582">
        <v>136</v>
      </c>
      <c r="G582" t="s">
        <v>10</v>
      </c>
      <c r="H582" t="s">
        <v>10</v>
      </c>
      <c r="I582" s="2">
        <f t="shared" si="44"/>
        <v>0.82762991128010144</v>
      </c>
      <c r="K582">
        <v>0.484679421</v>
      </c>
      <c r="L582">
        <v>3.2839536000000003E-2</v>
      </c>
      <c r="M582" s="2"/>
      <c r="N582">
        <v>0.156955127</v>
      </c>
      <c r="O582">
        <v>1.0344397E-2</v>
      </c>
    </row>
    <row r="583" spans="1:15" hidden="1" x14ac:dyDescent="0.3">
      <c r="A583" t="s">
        <v>25</v>
      </c>
      <c r="B583">
        <v>2004</v>
      </c>
      <c r="C583" t="s">
        <v>42</v>
      </c>
      <c r="D583">
        <v>769</v>
      </c>
      <c r="E583">
        <v>706</v>
      </c>
      <c r="F583">
        <v>63</v>
      </c>
      <c r="G583" t="s">
        <v>10</v>
      </c>
      <c r="H583" t="s">
        <v>10</v>
      </c>
      <c r="I583" s="2">
        <f t="shared" si="44"/>
        <v>0.91807542262678798</v>
      </c>
      <c r="K583">
        <v>0.484679421</v>
      </c>
      <c r="L583">
        <v>3.2839536000000003E-2</v>
      </c>
      <c r="M583" s="2"/>
      <c r="N583">
        <v>0.156955127</v>
      </c>
      <c r="O583">
        <v>1.0344397E-2</v>
      </c>
    </row>
    <row r="584" spans="1:15" hidden="1" x14ac:dyDescent="0.3">
      <c r="A584" t="s">
        <v>25</v>
      </c>
      <c r="B584">
        <v>2005</v>
      </c>
      <c r="C584" t="s">
        <v>42</v>
      </c>
      <c r="D584">
        <v>686</v>
      </c>
      <c r="E584">
        <v>649</v>
      </c>
      <c r="F584">
        <v>37</v>
      </c>
      <c r="G584" t="s">
        <v>10</v>
      </c>
      <c r="H584" t="s">
        <v>10</v>
      </c>
      <c r="I584" s="2">
        <f t="shared" si="44"/>
        <v>0.94606413994169092</v>
      </c>
      <c r="K584">
        <v>0.484679421</v>
      </c>
      <c r="L584">
        <v>3.2839536000000003E-2</v>
      </c>
      <c r="M584" s="2"/>
      <c r="N584">
        <v>0.156955127</v>
      </c>
      <c r="O584">
        <v>1.0344397E-2</v>
      </c>
    </row>
    <row r="585" spans="1:15" hidden="1" x14ac:dyDescent="0.3">
      <c r="A585" t="s">
        <v>25</v>
      </c>
      <c r="B585">
        <v>2006</v>
      </c>
      <c r="C585" t="s">
        <v>42</v>
      </c>
      <c r="D585">
        <v>448</v>
      </c>
      <c r="E585">
        <v>422</v>
      </c>
      <c r="F585">
        <v>26</v>
      </c>
      <c r="G585">
        <v>9</v>
      </c>
      <c r="H585">
        <v>17</v>
      </c>
      <c r="I585" s="2">
        <f t="shared" si="44"/>
        <v>0.9419642857142857</v>
      </c>
      <c r="J585" s="2">
        <f>G585/F585</f>
        <v>0.34615384615384615</v>
      </c>
      <c r="K585">
        <v>0.484679421</v>
      </c>
      <c r="L585">
        <v>3.2839536000000003E-2</v>
      </c>
      <c r="M585" s="2">
        <f t="shared" si="46"/>
        <v>2.0089285714285716E-2</v>
      </c>
      <c r="N585">
        <v>0.156955127</v>
      </c>
      <c r="O585">
        <v>1.0344397E-2</v>
      </c>
    </row>
    <row r="586" spans="1:15" hidden="1" x14ac:dyDescent="0.3">
      <c r="A586" t="s">
        <v>25</v>
      </c>
      <c r="B586">
        <v>2007</v>
      </c>
      <c r="C586" t="s">
        <v>42</v>
      </c>
      <c r="D586">
        <v>293</v>
      </c>
      <c r="E586">
        <v>270</v>
      </c>
      <c r="F586">
        <v>23</v>
      </c>
      <c r="G586">
        <v>7</v>
      </c>
      <c r="H586">
        <v>16</v>
      </c>
      <c r="I586" s="2">
        <f t="shared" si="44"/>
        <v>0.92150170648464169</v>
      </c>
      <c r="J586" s="2">
        <f t="shared" ref="J586:J599" si="52">G586/F586</f>
        <v>0.30434782608695654</v>
      </c>
      <c r="K586">
        <v>0.484679421</v>
      </c>
      <c r="L586">
        <v>3.2839536000000003E-2</v>
      </c>
      <c r="M586" s="2">
        <f t="shared" si="46"/>
        <v>2.3890784982935155E-2</v>
      </c>
      <c r="N586">
        <v>0.156955127</v>
      </c>
      <c r="O586">
        <v>1.0344397E-2</v>
      </c>
    </row>
    <row r="587" spans="1:15" hidden="1" x14ac:dyDescent="0.3">
      <c r="A587" t="s">
        <v>25</v>
      </c>
      <c r="B587">
        <v>2008</v>
      </c>
      <c r="C587" t="s">
        <v>42</v>
      </c>
      <c r="D587">
        <v>64</v>
      </c>
      <c r="E587">
        <v>38</v>
      </c>
      <c r="F587">
        <v>26</v>
      </c>
      <c r="G587">
        <v>12</v>
      </c>
      <c r="H587">
        <v>14</v>
      </c>
      <c r="I587" s="2">
        <f t="shared" si="44"/>
        <v>0.59375</v>
      </c>
      <c r="J587" s="2">
        <f t="shared" si="52"/>
        <v>0.46153846153846156</v>
      </c>
      <c r="K587">
        <v>0.484679421</v>
      </c>
      <c r="L587">
        <v>3.2839536000000003E-2</v>
      </c>
      <c r="M587" s="2">
        <f t="shared" si="46"/>
        <v>0.1875</v>
      </c>
      <c r="N587">
        <v>0.156955127</v>
      </c>
      <c r="O587">
        <v>1.0344397E-2</v>
      </c>
    </row>
    <row r="588" spans="1:15" hidden="1" x14ac:dyDescent="0.3">
      <c r="A588" t="s">
        <v>25</v>
      </c>
      <c r="B588">
        <v>2009</v>
      </c>
      <c r="C588" t="s">
        <v>42</v>
      </c>
      <c r="D588">
        <v>124</v>
      </c>
      <c r="E588">
        <v>119</v>
      </c>
      <c r="F588">
        <v>5</v>
      </c>
      <c r="G588">
        <v>1</v>
      </c>
      <c r="H588">
        <v>4</v>
      </c>
      <c r="I588" s="2">
        <f t="shared" si="44"/>
        <v>0.95967741935483875</v>
      </c>
      <c r="J588" s="2">
        <f t="shared" si="52"/>
        <v>0.2</v>
      </c>
      <c r="K588">
        <v>0.484679421</v>
      </c>
      <c r="L588">
        <v>3.2839536000000003E-2</v>
      </c>
      <c r="M588" s="2">
        <f t="shared" si="46"/>
        <v>8.0645161290322578E-3</v>
      </c>
      <c r="N588">
        <v>0.156955127</v>
      </c>
      <c r="O588">
        <v>1.0344397E-2</v>
      </c>
    </row>
    <row r="589" spans="1:15" hidden="1" x14ac:dyDescent="0.3">
      <c r="A589" t="s">
        <v>25</v>
      </c>
      <c r="B589">
        <v>2010</v>
      </c>
      <c r="C589" t="s">
        <v>42</v>
      </c>
      <c r="D589">
        <v>116</v>
      </c>
      <c r="E589">
        <v>95</v>
      </c>
      <c r="F589">
        <v>21</v>
      </c>
      <c r="G589">
        <v>10</v>
      </c>
      <c r="H589">
        <v>11</v>
      </c>
      <c r="I589" s="2">
        <f t="shared" si="44"/>
        <v>0.81896551724137934</v>
      </c>
      <c r="J589" s="2">
        <f t="shared" si="52"/>
        <v>0.47619047619047616</v>
      </c>
      <c r="K589">
        <v>0.484679421</v>
      </c>
      <c r="L589">
        <v>3.2839536000000003E-2</v>
      </c>
      <c r="M589" s="2">
        <f t="shared" si="46"/>
        <v>8.6206896551724144E-2</v>
      </c>
      <c r="N589">
        <v>0.156955127</v>
      </c>
      <c r="O589">
        <v>1.0344397E-2</v>
      </c>
    </row>
    <row r="590" spans="1:15" hidden="1" x14ac:dyDescent="0.3">
      <c r="A590" t="s">
        <v>25</v>
      </c>
      <c r="B590">
        <v>2011</v>
      </c>
      <c r="C590" t="s">
        <v>42</v>
      </c>
      <c r="D590">
        <v>79</v>
      </c>
      <c r="E590">
        <v>54</v>
      </c>
      <c r="F590">
        <v>25</v>
      </c>
      <c r="G590">
        <v>16</v>
      </c>
      <c r="H590">
        <v>9</v>
      </c>
      <c r="I590" s="2">
        <f t="shared" si="44"/>
        <v>0.68354430379746833</v>
      </c>
      <c r="J590" s="2">
        <f t="shared" si="52"/>
        <v>0.64</v>
      </c>
      <c r="K590">
        <v>0.484679421</v>
      </c>
      <c r="L590">
        <v>3.2839536000000003E-2</v>
      </c>
      <c r="M590" s="2">
        <f t="shared" si="46"/>
        <v>0.20253164556962025</v>
      </c>
      <c r="N590">
        <v>0.156955127</v>
      </c>
      <c r="O590">
        <v>1.0344397E-2</v>
      </c>
    </row>
    <row r="591" spans="1:15" hidden="1" x14ac:dyDescent="0.3">
      <c r="A591" t="s">
        <v>25</v>
      </c>
      <c r="B591">
        <v>2012</v>
      </c>
      <c r="C591" t="s">
        <v>42</v>
      </c>
      <c r="D591">
        <v>61</v>
      </c>
      <c r="E591">
        <v>43</v>
      </c>
      <c r="F591">
        <v>18</v>
      </c>
      <c r="G591">
        <v>9</v>
      </c>
      <c r="H591">
        <v>9</v>
      </c>
      <c r="I591" s="2">
        <f t="shared" si="44"/>
        <v>0.70491803278688525</v>
      </c>
      <c r="J591" s="2">
        <f t="shared" si="52"/>
        <v>0.5</v>
      </c>
      <c r="K591">
        <v>0.484679421</v>
      </c>
      <c r="L591">
        <v>3.2839536000000003E-2</v>
      </c>
      <c r="M591" s="2">
        <f t="shared" si="46"/>
        <v>0.14754098360655737</v>
      </c>
      <c r="N591">
        <v>0.156955127</v>
      </c>
      <c r="O591">
        <v>1.0344397E-2</v>
      </c>
    </row>
    <row r="592" spans="1:15" hidden="1" x14ac:dyDescent="0.3">
      <c r="A592" t="s">
        <v>25</v>
      </c>
      <c r="B592">
        <v>2013</v>
      </c>
      <c r="C592" t="s">
        <v>42</v>
      </c>
      <c r="D592">
        <v>88</v>
      </c>
      <c r="E592">
        <v>63</v>
      </c>
      <c r="F592">
        <v>25</v>
      </c>
      <c r="G592">
        <v>13</v>
      </c>
      <c r="H592">
        <v>12</v>
      </c>
      <c r="I592" s="2">
        <f t="shared" si="44"/>
        <v>0.71590909090909094</v>
      </c>
      <c r="J592" s="2">
        <f t="shared" si="52"/>
        <v>0.52</v>
      </c>
      <c r="K592">
        <v>0.484679421</v>
      </c>
      <c r="L592">
        <v>3.2839536000000003E-2</v>
      </c>
      <c r="M592" s="2">
        <f t="shared" si="46"/>
        <v>0.14772727272727273</v>
      </c>
      <c r="N592">
        <v>0.156955127</v>
      </c>
      <c r="O592">
        <v>1.0344397E-2</v>
      </c>
    </row>
    <row r="593" spans="1:15" hidden="1" x14ac:dyDescent="0.3">
      <c r="A593" t="s">
        <v>25</v>
      </c>
      <c r="B593">
        <v>2014</v>
      </c>
      <c r="C593" t="s">
        <v>42</v>
      </c>
      <c r="D593">
        <v>132</v>
      </c>
      <c r="E593">
        <v>82</v>
      </c>
      <c r="F593">
        <v>50</v>
      </c>
      <c r="G593">
        <v>31</v>
      </c>
      <c r="H593">
        <v>19</v>
      </c>
      <c r="I593" s="2">
        <f t="shared" si="44"/>
        <v>0.62121212121212122</v>
      </c>
      <c r="J593" s="2">
        <f t="shared" si="52"/>
        <v>0.62</v>
      </c>
      <c r="K593">
        <v>0.484679421</v>
      </c>
      <c r="L593">
        <v>3.2839536000000003E-2</v>
      </c>
      <c r="M593" s="2">
        <f t="shared" si="46"/>
        <v>0.23484848484848486</v>
      </c>
      <c r="N593">
        <v>0.156955127</v>
      </c>
      <c r="O593">
        <v>1.0344397E-2</v>
      </c>
    </row>
    <row r="594" spans="1:15" hidden="1" x14ac:dyDescent="0.3">
      <c r="A594" t="s">
        <v>25</v>
      </c>
      <c r="B594">
        <v>2015</v>
      </c>
      <c r="C594" t="s">
        <v>42</v>
      </c>
      <c r="D594">
        <v>194</v>
      </c>
      <c r="E594">
        <v>120</v>
      </c>
      <c r="F594">
        <v>74</v>
      </c>
      <c r="G594">
        <v>65</v>
      </c>
      <c r="H594">
        <v>9</v>
      </c>
      <c r="I594" s="2">
        <f t="shared" si="44"/>
        <v>0.61855670103092786</v>
      </c>
      <c r="J594" s="2">
        <f t="shared" si="52"/>
        <v>0.8783783783783784</v>
      </c>
      <c r="K594">
        <v>0.484679421</v>
      </c>
      <c r="L594">
        <v>3.2839536000000003E-2</v>
      </c>
      <c r="M594" s="2">
        <f t="shared" si="46"/>
        <v>0.33505154639175255</v>
      </c>
      <c r="N594">
        <v>0.156955127</v>
      </c>
      <c r="O594">
        <v>1.0344397E-2</v>
      </c>
    </row>
    <row r="595" spans="1:15" hidden="1" x14ac:dyDescent="0.3">
      <c r="A595" t="s">
        <v>25</v>
      </c>
      <c r="B595">
        <v>2016</v>
      </c>
      <c r="C595" t="s">
        <v>42</v>
      </c>
      <c r="D595">
        <v>568</v>
      </c>
      <c r="E595">
        <v>402</v>
      </c>
      <c r="F595">
        <v>166</v>
      </c>
      <c r="G595">
        <v>93</v>
      </c>
      <c r="H595">
        <v>73</v>
      </c>
      <c r="I595" s="2">
        <f t="shared" si="44"/>
        <v>0.70774647887323938</v>
      </c>
      <c r="J595" s="2">
        <f t="shared" si="52"/>
        <v>0.56024096385542166</v>
      </c>
      <c r="K595">
        <v>0.484679421</v>
      </c>
      <c r="L595">
        <v>3.2839536000000003E-2</v>
      </c>
      <c r="M595" s="2">
        <f t="shared" si="46"/>
        <v>0.16373239436619719</v>
      </c>
      <c r="N595">
        <v>0.156955127</v>
      </c>
      <c r="O595">
        <v>1.0344397E-2</v>
      </c>
    </row>
    <row r="596" spans="1:15" hidden="1" x14ac:dyDescent="0.3">
      <c r="A596" t="s">
        <v>25</v>
      </c>
      <c r="B596">
        <v>2017</v>
      </c>
      <c r="C596" t="s">
        <v>42</v>
      </c>
      <c r="D596">
        <v>310</v>
      </c>
      <c r="E596">
        <v>159</v>
      </c>
      <c r="F596">
        <v>151</v>
      </c>
      <c r="G596">
        <v>90</v>
      </c>
      <c r="H596">
        <v>61</v>
      </c>
      <c r="I596" s="2">
        <f t="shared" si="44"/>
        <v>0.51290322580645165</v>
      </c>
      <c r="J596" s="2">
        <f t="shared" si="52"/>
        <v>0.59602649006622521</v>
      </c>
      <c r="K596">
        <v>0.484679421</v>
      </c>
      <c r="L596">
        <v>3.2839536000000003E-2</v>
      </c>
      <c r="M596" s="2">
        <f t="shared" si="46"/>
        <v>0.29032258064516131</v>
      </c>
      <c r="N596">
        <v>0.156955127</v>
      </c>
      <c r="O596">
        <v>1.0344397E-2</v>
      </c>
    </row>
    <row r="597" spans="1:15" hidden="1" x14ac:dyDescent="0.3">
      <c r="A597" t="s">
        <v>25</v>
      </c>
      <c r="B597">
        <v>2018</v>
      </c>
      <c r="C597" t="s">
        <v>42</v>
      </c>
      <c r="D597">
        <v>1167</v>
      </c>
      <c r="E597">
        <v>555</v>
      </c>
      <c r="F597">
        <v>612</v>
      </c>
      <c r="G597">
        <v>245</v>
      </c>
      <c r="H597">
        <v>367</v>
      </c>
      <c r="I597" s="2">
        <f t="shared" si="44"/>
        <v>0.47557840616966579</v>
      </c>
      <c r="J597" s="2">
        <f t="shared" si="52"/>
        <v>0.40032679738562094</v>
      </c>
      <c r="K597">
        <v>0.484679421</v>
      </c>
      <c r="L597">
        <v>3.2839536000000003E-2</v>
      </c>
      <c r="M597" s="2">
        <f t="shared" si="46"/>
        <v>0.20994001713796059</v>
      </c>
      <c r="N597">
        <v>0.156955127</v>
      </c>
      <c r="O597">
        <v>1.0344397E-2</v>
      </c>
    </row>
    <row r="598" spans="1:15" hidden="1" x14ac:dyDescent="0.3">
      <c r="A598" t="s">
        <v>25</v>
      </c>
      <c r="B598">
        <v>2019</v>
      </c>
      <c r="C598" t="s">
        <v>42</v>
      </c>
      <c r="D598">
        <v>1608</v>
      </c>
      <c r="E598">
        <v>811</v>
      </c>
      <c r="F598">
        <v>797</v>
      </c>
      <c r="G598">
        <v>225</v>
      </c>
      <c r="H598">
        <v>572</v>
      </c>
      <c r="I598" s="2">
        <f t="shared" si="44"/>
        <v>0.50435323383084574</v>
      </c>
      <c r="J598" s="2">
        <f t="shared" si="52"/>
        <v>0.2823086574654956</v>
      </c>
      <c r="K598">
        <v>0.484679421</v>
      </c>
      <c r="L598">
        <v>3.2839536000000003E-2</v>
      </c>
      <c r="M598" s="2">
        <f t="shared" si="46"/>
        <v>0.13992537313432835</v>
      </c>
      <c r="N598">
        <v>0.156955127</v>
      </c>
      <c r="O598">
        <v>1.0344397E-2</v>
      </c>
    </row>
    <row r="599" spans="1:15" hidden="1" x14ac:dyDescent="0.3">
      <c r="A599" t="s">
        <v>25</v>
      </c>
      <c r="B599">
        <v>2020</v>
      </c>
      <c r="C599" t="s">
        <v>42</v>
      </c>
      <c r="D599" s="2">
        <f t="shared" ref="D599:H601" si="53">D431+D407</f>
        <v>1131</v>
      </c>
      <c r="E599" s="2">
        <f t="shared" si="53"/>
        <v>764</v>
      </c>
      <c r="F599" s="2">
        <f t="shared" si="53"/>
        <v>367</v>
      </c>
      <c r="G599" s="2">
        <f t="shared" si="53"/>
        <v>102</v>
      </c>
      <c r="H599" s="2">
        <f t="shared" si="53"/>
        <v>265</v>
      </c>
      <c r="I599" s="2">
        <f t="shared" si="44"/>
        <v>0.67550839964633069</v>
      </c>
      <c r="J599" s="2">
        <f t="shared" si="52"/>
        <v>0.27792915531335149</v>
      </c>
      <c r="K599" s="2"/>
      <c r="L599" s="2"/>
      <c r="M599" s="2">
        <f t="shared" si="46"/>
        <v>9.0185676392572939E-2</v>
      </c>
      <c r="N599" s="2"/>
      <c r="O599" s="2"/>
    </row>
    <row r="600" spans="1:15" hidden="1" x14ac:dyDescent="0.3">
      <c r="A600" t="s">
        <v>25</v>
      </c>
      <c r="B600">
        <v>2021</v>
      </c>
      <c r="C600" t="s">
        <v>42</v>
      </c>
      <c r="D600" s="2">
        <f t="shared" si="53"/>
        <v>1454</v>
      </c>
      <c r="E600" s="2">
        <f t="shared" si="53"/>
        <v>877</v>
      </c>
      <c r="F600" s="2">
        <f t="shared" si="53"/>
        <v>577</v>
      </c>
      <c r="G600" s="2">
        <f t="shared" si="53"/>
        <v>149</v>
      </c>
      <c r="H600" s="2">
        <f t="shared" si="53"/>
        <v>428</v>
      </c>
      <c r="I600" s="2">
        <f t="shared" ref="I600" si="54">E600/D600</f>
        <v>0.60316368638239337</v>
      </c>
      <c r="J600" s="2">
        <f t="shared" ref="J600" si="55">G600/F600</f>
        <v>0.2582322357019064</v>
      </c>
      <c r="M600" s="2">
        <f t="shared" si="46"/>
        <v>0.10247592847317744</v>
      </c>
    </row>
    <row r="601" spans="1:15" hidden="1" x14ac:dyDescent="0.3">
      <c r="A601" t="s">
        <v>25</v>
      </c>
      <c r="B601">
        <v>2022</v>
      </c>
      <c r="C601" t="s">
        <v>42</v>
      </c>
      <c r="D601" s="2">
        <f t="shared" si="53"/>
        <v>1444</v>
      </c>
      <c r="E601" s="2">
        <f t="shared" si="53"/>
        <v>625</v>
      </c>
      <c r="F601" s="2">
        <f t="shared" si="53"/>
        <v>671</v>
      </c>
      <c r="G601" s="2">
        <f t="shared" si="53"/>
        <v>218</v>
      </c>
      <c r="H601" s="2">
        <f t="shared" si="53"/>
        <v>601</v>
      </c>
      <c r="I601" s="2">
        <f t="shared" ref="I601" si="56">E601/D601</f>
        <v>0.43282548476454291</v>
      </c>
      <c r="J601" s="2">
        <f t="shared" ref="J601" si="57">G601/F601</f>
        <v>0.32488822652757077</v>
      </c>
      <c r="M601" s="2">
        <f t="shared" ref="M601" si="58">G601/D601</f>
        <v>0.15096952908587258</v>
      </c>
    </row>
  </sheetData>
  <autoFilter ref="A1:O601" xr:uid="{00000000-0001-0000-0000-000000000000}">
    <filterColumn colId="0">
      <filters>
        <filter val="SE"/>
      </filters>
    </filterColumn>
    <filterColumn colId="2">
      <filters>
        <filter val="SSEO"/>
      </filters>
    </filterColumn>
  </autoFilter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logbook_release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Joy, Philip J (DFG)</cp:lastModifiedBy>
  <dcterms:created xsi:type="dcterms:W3CDTF">2019-11-08T23:29:04Z</dcterms:created>
  <dcterms:modified xsi:type="dcterms:W3CDTF">2024-09-19T17:26:29Z</dcterms:modified>
</cp:coreProperties>
</file>