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SusitnaEG\data-raw\"/>
    </mc:Choice>
  </mc:AlternateContent>
  <xr:revisionPtr revIDLastSave="0" documentId="13_ncr:1_{81CEED5D-5E5A-4A73-BEBE-EDCE6178A4AE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Lake Creek sonar" sheetId="5" r:id="rId1"/>
    <sheet name="radio tag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5" l="1"/>
  <c r="D45" i="5" s="1"/>
  <c r="D46" i="5"/>
  <c r="C46" i="5"/>
</calcChain>
</file>

<file path=xl/sharedStrings.xml><?xml version="1.0" encoding="utf-8"?>
<sst xmlns="http://schemas.openxmlformats.org/spreadsheetml/2006/main" count="14" uniqueCount="12">
  <si>
    <t>year</t>
  </si>
  <si>
    <t>11/22/2022 email from Nick</t>
  </si>
  <si>
    <t>10/3/2023 teams message from Nick</t>
  </si>
  <si>
    <t>estimate</t>
  </si>
  <si>
    <t>se</t>
  </si>
  <si>
    <t>cv</t>
  </si>
  <si>
    <t>LakeCreek_belowsonar</t>
  </si>
  <si>
    <t>LakeCreek_abovesonar</t>
  </si>
  <si>
    <t>Yentna_aboveLakeCreek</t>
  </si>
  <si>
    <t>Yentna_belowLakeCreek</t>
  </si>
  <si>
    <t>Dropout</t>
  </si>
  <si>
    <t>NoInfo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</si>
</sst>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7" xfId="1" xr:uid="{2E84EEF7-D86E-434B-9E74-1C910058C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0F56-6D0C-4B66-9CDB-566FDD452153}">
  <dimension ref="A1:E46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1979</v>
      </c>
    </row>
    <row r="3" spans="1:4" x14ac:dyDescent="0.25">
      <c r="A3">
        <v>1980</v>
      </c>
    </row>
    <row r="4" spans="1:4" x14ac:dyDescent="0.25">
      <c r="A4">
        <v>1981</v>
      </c>
    </row>
    <row r="5" spans="1:4" x14ac:dyDescent="0.25">
      <c r="A5">
        <v>1982</v>
      </c>
    </row>
    <row r="6" spans="1:4" x14ac:dyDescent="0.25">
      <c r="A6">
        <v>1983</v>
      </c>
    </row>
    <row r="7" spans="1:4" x14ac:dyDescent="0.25">
      <c r="A7">
        <v>1984</v>
      </c>
    </row>
    <row r="8" spans="1:4" x14ac:dyDescent="0.25">
      <c r="A8">
        <v>1985</v>
      </c>
    </row>
    <row r="9" spans="1:4" x14ac:dyDescent="0.25">
      <c r="A9">
        <v>1986</v>
      </c>
    </row>
    <row r="10" spans="1:4" x14ac:dyDescent="0.25">
      <c r="A10">
        <v>1987</v>
      </c>
    </row>
    <row r="11" spans="1:4" x14ac:dyDescent="0.25">
      <c r="A11">
        <v>1988</v>
      </c>
    </row>
    <row r="12" spans="1:4" x14ac:dyDescent="0.25">
      <c r="A12">
        <v>1989</v>
      </c>
    </row>
    <row r="13" spans="1:4" x14ac:dyDescent="0.25">
      <c r="A13">
        <v>1990</v>
      </c>
    </row>
    <row r="14" spans="1:4" x14ac:dyDescent="0.25">
      <c r="A14">
        <v>1991</v>
      </c>
    </row>
    <row r="15" spans="1:4" x14ac:dyDescent="0.25">
      <c r="A15">
        <v>1992</v>
      </c>
    </row>
    <row r="16" spans="1:4" x14ac:dyDescent="0.25">
      <c r="A16">
        <v>1993</v>
      </c>
    </row>
    <row r="17" spans="1:1" x14ac:dyDescent="0.25">
      <c r="A17">
        <v>1994</v>
      </c>
    </row>
    <row r="18" spans="1:1" x14ac:dyDescent="0.25">
      <c r="A18">
        <v>1995</v>
      </c>
    </row>
    <row r="19" spans="1:1" x14ac:dyDescent="0.25">
      <c r="A19">
        <v>1996</v>
      </c>
    </row>
    <row r="20" spans="1:1" x14ac:dyDescent="0.25">
      <c r="A20">
        <v>1997</v>
      </c>
    </row>
    <row r="21" spans="1:1" x14ac:dyDescent="0.25">
      <c r="A21">
        <v>1998</v>
      </c>
    </row>
    <row r="22" spans="1:1" x14ac:dyDescent="0.25">
      <c r="A22">
        <v>1999</v>
      </c>
    </row>
    <row r="23" spans="1:1" x14ac:dyDescent="0.25">
      <c r="A23">
        <v>2000</v>
      </c>
    </row>
    <row r="24" spans="1:1" x14ac:dyDescent="0.25">
      <c r="A24">
        <v>2001</v>
      </c>
    </row>
    <row r="25" spans="1:1" x14ac:dyDescent="0.25">
      <c r="A25">
        <v>2002</v>
      </c>
    </row>
    <row r="26" spans="1:1" x14ac:dyDescent="0.25">
      <c r="A26">
        <v>2003</v>
      </c>
    </row>
    <row r="27" spans="1:1" x14ac:dyDescent="0.25">
      <c r="A27">
        <v>2004</v>
      </c>
    </row>
    <row r="28" spans="1:1" x14ac:dyDescent="0.25">
      <c r="A28">
        <v>2005</v>
      </c>
    </row>
    <row r="29" spans="1:1" x14ac:dyDescent="0.25">
      <c r="A29">
        <v>2006</v>
      </c>
    </row>
    <row r="30" spans="1:1" x14ac:dyDescent="0.25">
      <c r="A30">
        <v>2007</v>
      </c>
    </row>
    <row r="31" spans="1:1" x14ac:dyDescent="0.25">
      <c r="A31">
        <v>2008</v>
      </c>
    </row>
    <row r="32" spans="1:1" x14ac:dyDescent="0.25">
      <c r="A32">
        <v>2009</v>
      </c>
    </row>
    <row r="33" spans="1:5" x14ac:dyDescent="0.25">
      <c r="A33">
        <v>2010</v>
      </c>
    </row>
    <row r="34" spans="1:5" x14ac:dyDescent="0.25">
      <c r="A34">
        <v>2011</v>
      </c>
    </row>
    <row r="35" spans="1:5" x14ac:dyDescent="0.25">
      <c r="A35">
        <v>2012</v>
      </c>
    </row>
    <row r="36" spans="1:5" x14ac:dyDescent="0.25">
      <c r="A36">
        <v>2013</v>
      </c>
    </row>
    <row r="37" spans="1:5" x14ac:dyDescent="0.25">
      <c r="A37">
        <v>2014</v>
      </c>
    </row>
    <row r="38" spans="1:5" x14ac:dyDescent="0.25">
      <c r="A38">
        <v>2015</v>
      </c>
    </row>
    <row r="39" spans="1:5" x14ac:dyDescent="0.25">
      <c r="A39">
        <v>2016</v>
      </c>
    </row>
    <row r="40" spans="1:5" x14ac:dyDescent="0.25">
      <c r="A40">
        <v>2017</v>
      </c>
    </row>
    <row r="41" spans="1:5" x14ac:dyDescent="0.25">
      <c r="A41">
        <v>2018</v>
      </c>
    </row>
    <row r="42" spans="1:5" x14ac:dyDescent="0.25">
      <c r="A42">
        <v>2019</v>
      </c>
    </row>
    <row r="43" spans="1:5" x14ac:dyDescent="0.25">
      <c r="A43">
        <v>2020</v>
      </c>
    </row>
    <row r="44" spans="1:5" x14ac:dyDescent="0.25">
      <c r="A44">
        <v>2021</v>
      </c>
    </row>
    <row r="45" spans="1:5" x14ac:dyDescent="0.25">
      <c r="A45">
        <v>2022</v>
      </c>
      <c r="B45">
        <v>4231</v>
      </c>
      <c r="C45" s="1">
        <f>SQRT(28519.86)</f>
        <v>168.87824016136597</v>
      </c>
      <c r="D45" s="1">
        <f>C45/B45</f>
        <v>3.9914497792806897E-2</v>
      </c>
      <c r="E45" t="s">
        <v>1</v>
      </c>
    </row>
    <row r="46" spans="1:5" x14ac:dyDescent="0.25">
      <c r="A46">
        <v>2023</v>
      </c>
      <c r="B46">
        <v>2135</v>
      </c>
      <c r="C46" s="1">
        <f>SQRT(8542)</f>
        <v>92.422940875087932</v>
      </c>
      <c r="D46" s="1">
        <f>C46/B46</f>
        <v>4.3289433665146572E-2</v>
      </c>
      <c r="E46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7F3E-DAB1-45AD-B255-901521FFFF75}">
  <dimension ref="A1:H46"/>
  <sheetViews>
    <sheetView tabSelected="1" workbookViewId="0">
      <selection activeCell="B2" sqref="B2"/>
    </sheetView>
  </sheetViews>
  <sheetFormatPr defaultRowHeight="15" x14ac:dyDescent="0.25"/>
  <cols>
    <col min="2" max="2" width="22" bestFit="1" customWidth="1"/>
    <col min="3" max="3" width="21.85546875" bestFit="1" customWidth="1"/>
    <col min="4" max="4" width="23.140625" bestFit="1" customWidth="1"/>
    <col min="5" max="5" width="23.28515625" bestFit="1" customWidth="1"/>
    <col min="6" max="6" width="8.28515625" bestFit="1" customWidth="1"/>
    <col min="7" max="7" width="7.140625" bestFit="1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1979</v>
      </c>
    </row>
    <row r="3" spans="1:7" x14ac:dyDescent="0.25">
      <c r="A3">
        <v>1980</v>
      </c>
    </row>
    <row r="4" spans="1:7" x14ac:dyDescent="0.25">
      <c r="A4">
        <v>1981</v>
      </c>
    </row>
    <row r="5" spans="1:7" x14ac:dyDescent="0.25">
      <c r="A5">
        <v>1982</v>
      </c>
    </row>
    <row r="6" spans="1:7" x14ac:dyDescent="0.25">
      <c r="A6">
        <v>1983</v>
      </c>
    </row>
    <row r="7" spans="1:7" x14ac:dyDescent="0.25">
      <c r="A7">
        <v>1984</v>
      </c>
    </row>
    <row r="8" spans="1:7" x14ac:dyDescent="0.25">
      <c r="A8">
        <v>1985</v>
      </c>
    </row>
    <row r="9" spans="1:7" x14ac:dyDescent="0.25">
      <c r="A9">
        <v>1986</v>
      </c>
    </row>
    <row r="10" spans="1:7" x14ac:dyDescent="0.25">
      <c r="A10">
        <v>1987</v>
      </c>
    </row>
    <row r="11" spans="1:7" x14ac:dyDescent="0.25">
      <c r="A11">
        <v>1988</v>
      </c>
    </row>
    <row r="12" spans="1:7" x14ac:dyDescent="0.25">
      <c r="A12">
        <v>1989</v>
      </c>
    </row>
    <row r="13" spans="1:7" x14ac:dyDescent="0.25">
      <c r="A13">
        <v>1990</v>
      </c>
    </row>
    <row r="14" spans="1:7" x14ac:dyDescent="0.25">
      <c r="A14">
        <v>1991</v>
      </c>
    </row>
    <row r="15" spans="1:7" x14ac:dyDescent="0.25">
      <c r="A15">
        <v>1992</v>
      </c>
    </row>
    <row r="16" spans="1:7" x14ac:dyDescent="0.25">
      <c r="A16">
        <v>1993</v>
      </c>
    </row>
    <row r="17" spans="1:1" x14ac:dyDescent="0.25">
      <c r="A17">
        <v>1994</v>
      </c>
    </row>
    <row r="18" spans="1:1" x14ac:dyDescent="0.25">
      <c r="A18">
        <v>1995</v>
      </c>
    </row>
    <row r="19" spans="1:1" x14ac:dyDescent="0.25">
      <c r="A19">
        <v>1996</v>
      </c>
    </row>
    <row r="20" spans="1:1" x14ac:dyDescent="0.25">
      <c r="A20">
        <v>1997</v>
      </c>
    </row>
    <row r="21" spans="1:1" x14ac:dyDescent="0.25">
      <c r="A21">
        <v>1998</v>
      </c>
    </row>
    <row r="22" spans="1:1" x14ac:dyDescent="0.25">
      <c r="A22">
        <v>1999</v>
      </c>
    </row>
    <row r="23" spans="1:1" x14ac:dyDescent="0.25">
      <c r="A23">
        <v>2000</v>
      </c>
    </row>
    <row r="24" spans="1:1" x14ac:dyDescent="0.25">
      <c r="A24">
        <v>2001</v>
      </c>
    </row>
    <row r="25" spans="1:1" x14ac:dyDescent="0.25">
      <c r="A25">
        <v>2002</v>
      </c>
    </row>
    <row r="26" spans="1:1" x14ac:dyDescent="0.25">
      <c r="A26">
        <v>2003</v>
      </c>
    </row>
    <row r="27" spans="1:1" x14ac:dyDescent="0.25">
      <c r="A27">
        <v>2004</v>
      </c>
    </row>
    <row r="28" spans="1:1" x14ac:dyDescent="0.25">
      <c r="A28">
        <v>2005</v>
      </c>
    </row>
    <row r="29" spans="1:1" x14ac:dyDescent="0.25">
      <c r="A29">
        <v>2006</v>
      </c>
    </row>
    <row r="30" spans="1:1" x14ac:dyDescent="0.25">
      <c r="A30">
        <v>2007</v>
      </c>
    </row>
    <row r="31" spans="1:1" x14ac:dyDescent="0.25">
      <c r="A31">
        <v>2008</v>
      </c>
    </row>
    <row r="32" spans="1:1" x14ac:dyDescent="0.25">
      <c r="A32">
        <v>2009</v>
      </c>
    </row>
    <row r="33" spans="1:8" x14ac:dyDescent="0.25">
      <c r="A33">
        <v>2010</v>
      </c>
    </row>
    <row r="34" spans="1:8" x14ac:dyDescent="0.25">
      <c r="A34">
        <v>2011</v>
      </c>
    </row>
    <row r="35" spans="1:8" x14ac:dyDescent="0.25">
      <c r="A35">
        <v>2012</v>
      </c>
    </row>
    <row r="36" spans="1:8" x14ac:dyDescent="0.25">
      <c r="A36">
        <v>2013</v>
      </c>
    </row>
    <row r="37" spans="1:8" x14ac:dyDescent="0.25">
      <c r="A37">
        <v>2014</v>
      </c>
    </row>
    <row r="38" spans="1:8" x14ac:dyDescent="0.25">
      <c r="A38">
        <v>2015</v>
      </c>
    </row>
    <row r="39" spans="1:8" x14ac:dyDescent="0.25">
      <c r="A39">
        <v>2016</v>
      </c>
    </row>
    <row r="40" spans="1:8" x14ac:dyDescent="0.25">
      <c r="A40">
        <v>2017</v>
      </c>
    </row>
    <row r="41" spans="1:8" x14ac:dyDescent="0.25">
      <c r="A41">
        <v>2018</v>
      </c>
    </row>
    <row r="42" spans="1:8" x14ac:dyDescent="0.25">
      <c r="A42">
        <v>2019</v>
      </c>
    </row>
    <row r="43" spans="1:8" x14ac:dyDescent="0.25">
      <c r="A43">
        <v>2020</v>
      </c>
    </row>
    <row r="44" spans="1:8" x14ac:dyDescent="0.25">
      <c r="A44">
        <v>2021</v>
      </c>
    </row>
    <row r="45" spans="1:8" x14ac:dyDescent="0.25">
      <c r="A45">
        <v>2022</v>
      </c>
      <c r="B45">
        <v>8</v>
      </c>
      <c r="C45">
        <v>18</v>
      </c>
      <c r="D45">
        <v>38</v>
      </c>
      <c r="E45">
        <v>18</v>
      </c>
      <c r="F45">
        <v>8</v>
      </c>
      <c r="G45">
        <v>9</v>
      </c>
      <c r="H45" t="s">
        <v>1</v>
      </c>
    </row>
    <row r="46" spans="1:8" x14ac:dyDescent="0.25">
      <c r="A46">
        <v>2023</v>
      </c>
      <c r="B46">
        <v>3</v>
      </c>
      <c r="C46">
        <v>17</v>
      </c>
      <c r="D46">
        <v>45</v>
      </c>
      <c r="E46">
        <v>21</v>
      </c>
      <c r="F46">
        <v>6</v>
      </c>
      <c r="H4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 Creek sonar</vt:lpstr>
      <vt:lpstr>radio tags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Decovich, Nick A (DFG)</dc:creator>
  <cp:lastModifiedBy>Reimer, Adam M (DFG)</cp:lastModifiedBy>
  <dcterms:created xsi:type="dcterms:W3CDTF">2018-06-26T23:19:18Z</dcterms:created>
  <dcterms:modified xsi:type="dcterms:W3CDTF">2023-10-24T00:26:42Z</dcterms:modified>
</cp:coreProperties>
</file>