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H:\Ben\Data Requests\Reimer\"/>
    </mc:Choice>
  </mc:AlternateContent>
  <xr:revisionPtr revIDLastSave="0" documentId="13_ncr:1_{FA7EA8C1-9078-41C7-8F9A-80CF1C807A4A}" xr6:coauthVersionLast="47" xr6:coauthVersionMax="47" xr10:uidLastSave="{00000000-0000-0000-0000-000000000000}"/>
  <bookViews>
    <workbookView xWindow="0" yWindow="1800" windowWidth="23265" windowHeight="14430" tabRatio="725" xr2:uid="{18A0F810-D333-4223-92A9-33B85924AEEF}"/>
  </bookViews>
  <sheets>
    <sheet name="ReadMe_FromADFG" sheetId="5" r:id="rId1"/>
    <sheet name="Charter Logbook Data Tables" sheetId="1" r:id="rId2"/>
    <sheet name="Sporfish Harvest Survey Data" sheetId="2" r:id="rId3"/>
    <sheet name="Stat-Area Maps"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T53" i="1" l="1"/>
  <c r="CU53" i="1"/>
  <c r="CV53" i="1"/>
  <c r="CW53" i="1"/>
  <c r="CX53" i="1"/>
  <c r="CY53" i="1"/>
  <c r="CS53" i="1"/>
  <c r="BT142" i="1"/>
  <c r="BT144" i="1" s="1"/>
  <c r="BU142" i="1"/>
  <c r="BU144" i="1" s="1"/>
  <c r="BV142" i="1"/>
  <c r="BV144" i="1" s="1"/>
  <c r="BW142" i="1"/>
  <c r="BW144" i="1" s="1"/>
  <c r="BX142" i="1"/>
  <c r="BX144" i="1" s="1"/>
  <c r="BY142" i="1"/>
  <c r="BY144" i="1" s="1"/>
  <c r="BS142" i="1"/>
  <c r="BS144" i="1" s="1"/>
  <c r="BJ142" i="1"/>
  <c r="BJ144" i="1" s="1"/>
  <c r="BK142" i="1"/>
  <c r="BK144" i="1" s="1"/>
  <c r="BL142" i="1"/>
  <c r="BL144" i="1" s="1"/>
  <c r="BM142" i="1"/>
  <c r="BM144" i="1" s="1"/>
  <c r="BN142" i="1"/>
  <c r="BN144" i="1" s="1"/>
  <c r="BO142" i="1"/>
  <c r="BO144" i="1" s="1"/>
  <c r="BI142" i="1"/>
  <c r="BI144" i="1" s="1"/>
  <c r="CT51" i="1"/>
  <c r="CU51" i="1"/>
  <c r="CV51" i="1"/>
  <c r="CW51" i="1"/>
  <c r="CX51" i="1"/>
  <c r="CY51" i="1"/>
  <c r="CS51" i="1"/>
  <c r="CJ51" i="1"/>
  <c r="CB46" i="1"/>
  <c r="CB48" i="1" s="1"/>
  <c r="CC46" i="1"/>
  <c r="CC48" i="1" s="1"/>
  <c r="CD46" i="1"/>
  <c r="CD48" i="1" s="1"/>
  <c r="CE46" i="1"/>
  <c r="CE48" i="1" s="1"/>
  <c r="CF46" i="1"/>
  <c r="CF48" i="1" s="1"/>
  <c r="CG46" i="1"/>
  <c r="CG48" i="1" s="1"/>
  <c r="CA46" i="1"/>
  <c r="CA48" i="1" s="1"/>
  <c r="CK51" i="1"/>
  <c r="CK53" i="1" s="1"/>
  <c r="CL51" i="1"/>
  <c r="CL53" i="1" s="1"/>
  <c r="CM51" i="1"/>
  <c r="CM53" i="1" s="1"/>
  <c r="CN51" i="1"/>
  <c r="CN53" i="1" s="1"/>
  <c r="CO51" i="1"/>
  <c r="CO53" i="1" s="1"/>
  <c r="CP51" i="1"/>
  <c r="CP53" i="1" s="1"/>
  <c r="CJ53" i="1"/>
</calcChain>
</file>

<file path=xl/sharedStrings.xml><?xml version="1.0" encoding="utf-8"?>
<sst xmlns="http://schemas.openxmlformats.org/spreadsheetml/2006/main" count="911" uniqueCount="376">
  <si>
    <t>Definitions</t>
  </si>
  <si>
    <t>Year</t>
  </si>
  <si>
    <t>Guide Pool Members with Freshwater Trips</t>
  </si>
  <si>
    <t>Salmon Only Trips = Any Salmon trip in which fishing for salmon was the only activity.</t>
  </si>
  <si>
    <t>Kenai</t>
  </si>
  <si>
    <t>Soldotna</t>
  </si>
  <si>
    <t>Ninilchik</t>
  </si>
  <si>
    <t>Homer</t>
  </si>
  <si>
    <t>Seldovia</t>
  </si>
  <si>
    <t>Fishing Area</t>
  </si>
  <si>
    <t>Anchor Point</t>
  </si>
  <si>
    <t>Clam Gulch</t>
  </si>
  <si>
    <t>Fritz Creek</t>
  </si>
  <si>
    <t>Halibut Cove</t>
  </si>
  <si>
    <t>Kasilof</t>
  </si>
  <si>
    <t>Nikiski</t>
  </si>
  <si>
    <t>Nikolaevsk</t>
  </si>
  <si>
    <t>Port Graham</t>
  </si>
  <si>
    <t>Seward</t>
  </si>
  <si>
    <t>Sterling</t>
  </si>
  <si>
    <t>Other Alaska</t>
  </si>
  <si>
    <t>State of Washington</t>
  </si>
  <si>
    <t>State of Oregon</t>
  </si>
  <si>
    <t>Other States</t>
  </si>
  <si>
    <t>Other Countries</t>
  </si>
  <si>
    <t>2015</t>
  </si>
  <si>
    <t>2016</t>
  </si>
  <si>
    <t>2017</t>
  </si>
  <si>
    <t>2018</t>
  </si>
  <si>
    <t>2019</t>
  </si>
  <si>
    <t>2020</t>
  </si>
  <si>
    <t>2021</t>
  </si>
  <si>
    <t>Number of Freshwater Trips by Guide Pool Members</t>
  </si>
  <si>
    <t>Primary Place of Residence</t>
  </si>
  <si>
    <t>Municipality of Anchorage</t>
  </si>
  <si>
    <t>Matanuska-Susitna Borough</t>
  </si>
  <si>
    <t>Trip-Ending Community</t>
  </si>
  <si>
    <t>Note: By definition there could be no salmon trips in the UCI by guides that are not part of the guide pool.</t>
  </si>
  <si>
    <t>It is possible that non-salmon trips occurred with guides that are not guide pool members.</t>
  </si>
  <si>
    <t>Notes: Include only UCI Salmon Trips and list all UCI Salmon trip-ending communities with at least one trip in any year.</t>
  </si>
  <si>
    <t>Angler-days = the number of anglers that were associated with the guide on a given trip.</t>
  </si>
  <si>
    <t>NA</t>
  </si>
  <si>
    <t>Freshwater Trips = Any trip in Freshwater regardless of the species targeted.  It is recognized that the Freshwater Logbook has not been used since 2019.</t>
  </si>
  <si>
    <t xml:space="preserve">Estimated Non-Charter Resident Angler Days Fishing for Salmon in Area P-980 </t>
  </si>
  <si>
    <t xml:space="preserve">Estimated Non-Charter Non-Resident Angler Days Fishing for Salmon in Area P-980 </t>
  </si>
  <si>
    <t>Estimated Large King Salmon Kept in Area P-980 by Residents in Non-Charter Trips</t>
  </si>
  <si>
    <t>Estimated Large King Salmon Kept in Area P-980 by Non-Residents in Non-Charter Trips</t>
  </si>
  <si>
    <t>Estimated Small King Salmon Kept in Area P-980 by Residents in Non-Charter Trips</t>
  </si>
  <si>
    <t>Estimated Small King Salmon Kept in Area P-980 by Non-Residents in Non-Charter Trips</t>
  </si>
  <si>
    <t>Estimated Coho Salmon Kept in Area P-980 by Residents in Non-Charter Trips</t>
  </si>
  <si>
    <t>Estimated Coho Salmon Kept in Area P-980 by Non-Residents in Non-Charter Trips</t>
  </si>
  <si>
    <t>Estimated Sockeye Salmon Kept in Area P-980 by Residents in Non-Charter Trips</t>
  </si>
  <si>
    <t>Estimated Sockeye Salmon Kept in Area P-980 by Non-Residents in Non-Charter Trips</t>
  </si>
  <si>
    <t>Estimated Pink Salmon Kept in Area P-980 by Residents in Non-Charter Trips</t>
  </si>
  <si>
    <t>Estimated Pink Salmon Kept in Area P-980 by Non-Residents in Non-Charter Trips</t>
  </si>
  <si>
    <t>Estimated Chum Salmon Kept in Area P-980 by Residents in Non-Charter Trips</t>
  </si>
  <si>
    <t>Estimated Chum Salmon Kept in Area P-980 by Non-Residents in Non-Charter Trips</t>
  </si>
  <si>
    <t>Day and Species Kept</t>
  </si>
  <si>
    <t>Note: It is assumed that sample data are extrapolated to the entire angler population for these estimates.</t>
  </si>
  <si>
    <t>Table 1 Caption: Number of Guides in the Upper Cook Inlet Salmon Guide Pool by Year (2008–2021)</t>
  </si>
  <si>
    <t>'Table 2 Caption: Numbers of Trips of Upper Cook Inlet Guide Pool Members by Trip Type and Year (2008–2021)</t>
  </si>
  <si>
    <t>Table 3 Caption: Numbers of Resident and Non-resident Angler-Days in the Upper Cook Inlet by Trip Type and Year (2008–2021)</t>
  </si>
  <si>
    <t>Note:"Guide Pool Members with Salmon Trips in the UCI" is not asked because that is redundant with the total number of UCI Salmon Guides in the first row of the table.</t>
  </si>
  <si>
    <t>Table 4 Caption: Salmon Trips by Guide Pool Members by Marine Fishing Area by Year (2008–2021)</t>
  </si>
  <si>
    <r>
      <t xml:space="preserve">Area P-980 = Upper Cook Inlet (UCI) = the Area defined in the Statewide Sport-fish Harvest Survey as Upper Cook Inlet north of Bluff and Chinitna Point including saltwaters by Anchor River, Whiskey Gulch, Deep Creek, and Ninilchik River </t>
    </r>
    <r>
      <rPr>
        <b/>
        <sz val="12"/>
        <color theme="1"/>
        <rFont val="Arial Narrow"/>
        <family val="2"/>
      </rPr>
      <t>(boat)</t>
    </r>
  </si>
  <si>
    <t>Area P-981 = Upper Cook Inlet (UCI) fishging from shore. Separate tables are requested for completeness for UCI shore-based sportfishing.</t>
  </si>
  <si>
    <t xml:space="preserve">Estimated Non-Charter Resident Angler Days Fishing for Salmon in Area P-981 </t>
  </si>
  <si>
    <t xml:space="preserve">Estimated Non-Charter Non-Resident Angler Days Fishing for Salmon in Area P-981 </t>
  </si>
  <si>
    <t>Estimated Large King Salmon Kept in Area P-981 by Residents in Non-Charter Trips</t>
  </si>
  <si>
    <t>Estimated Large King Salmon Kept in Area P-981 by Non-Residents in Non-Charter Trips</t>
  </si>
  <si>
    <t>Estimated Small King Salmon Kept in Area P-981 by Residents in Non-Charter Trips</t>
  </si>
  <si>
    <t>Estimated Small King Salmon Kept in Area P-981 by Non-Residents in Non-Charter Trips</t>
  </si>
  <si>
    <t>Estimated Coho Salmon Kept in Area P-981 by Residents in Non-Charter Trips</t>
  </si>
  <si>
    <t>Estimated Coho Salmon Kept in Area P-981 by Non-Residents in Non-Charter Trips</t>
  </si>
  <si>
    <t>Estimated Sockeye Salmon Kept in Area P-981 by Residents in Non-Charter Trips</t>
  </si>
  <si>
    <t>Estimated Sockeye Salmon Kept in Area P-981 by Non-Residents in Non-Charter Trips</t>
  </si>
  <si>
    <t>Estimated Pink Salmon Kept in Area P-981 by Residents in Non-Charter Trips</t>
  </si>
  <si>
    <t>Estimated Pink Salmon Kept in Area P-981 by Non-Residents in Non-Charter Trips</t>
  </si>
  <si>
    <t>Estimated Chum Salmon Kept in Area P-981 by Residents in Non-Charter Trips</t>
  </si>
  <si>
    <t>Estimated Chum Salmon Kept in Area P-981 by Non-Residents in Non-Charter Trips</t>
  </si>
  <si>
    <t>Charter Salmon UCI</t>
  </si>
  <si>
    <t>Logbook Area Name</t>
  </si>
  <si>
    <t>Sportfish Survey Area Name</t>
  </si>
  <si>
    <t>Sportfish Survey UCI</t>
  </si>
  <si>
    <t>Charter/Survey Salmon Overlap Area</t>
  </si>
  <si>
    <t>Table Name = StatisticalAreasDefinitions</t>
  </si>
  <si>
    <t>Stat-Area</t>
  </si>
  <si>
    <t>Non-Charter Trips = Any trip made by recreational angler without the use of license guide.</t>
  </si>
  <si>
    <t>Note: The Anchor Point Line demarks the official boundary between Upper Cook Inlet and Lower Cook Inlet as defined ADF&amp;G Commercial Fisheries Division and by NMFS.</t>
  </si>
  <si>
    <t>Total Number of Guide Pool Members as defined above</t>
  </si>
  <si>
    <t>Charter Non-Salmon UCI</t>
  </si>
  <si>
    <t>Note</t>
  </si>
  <si>
    <t>See the figure in Column C in the Stat-Area Maps Tab</t>
  </si>
  <si>
    <t>See the figure in Column A in the Stat-Area Maps Tab</t>
  </si>
  <si>
    <t>Number of Salmon Trips in the Charter Salmon UCI by Guide Pool Members</t>
  </si>
  <si>
    <t>Number of Salmon-Only Trips in the Charter Salmon UCI by Guide Pool Members</t>
  </si>
  <si>
    <t>Guide Pool Members with Salmon Trips in Other Saltwater Areas</t>
  </si>
  <si>
    <t>Guide Pool Members with Non-Salmon Trips in Other Saltwater Areas</t>
  </si>
  <si>
    <t>Other Saltwater Areas for Salmon = any area in saltwater that is not designated as part of the Charter Salmon UCI</t>
  </si>
  <si>
    <t>Number of Salmon Trips Trips by Guide Pool Members in Other Saltwater Areas</t>
  </si>
  <si>
    <t>Number of Non-Salmon Trips by Guide Pool Members in Other Saltwater Areas</t>
  </si>
  <si>
    <r>
      <t xml:space="preserve">Revised definitions for the </t>
    </r>
    <r>
      <rPr>
        <b/>
        <u/>
        <sz val="12"/>
        <color theme="1"/>
        <rFont val="Arial Narrow"/>
        <family val="2"/>
      </rPr>
      <t>Sportfish Data</t>
    </r>
    <r>
      <rPr>
        <sz val="12"/>
        <color theme="1"/>
        <rFont val="Arial Narrow"/>
        <family val="2"/>
      </rPr>
      <t xml:space="preserve"> </t>
    </r>
    <r>
      <rPr>
        <b/>
        <sz val="12"/>
        <color theme="1"/>
        <rFont val="Arial Narrow"/>
        <family val="2"/>
      </rPr>
      <t>Requests</t>
    </r>
  </si>
  <si>
    <t>Sportfish Survey UCI = Fishing in Saltwater North of the Bluff Point Line Latitude 59°40.0'N.  This line demarks the official boundary between Upper Cook Inlet  and Lower Cook Inlet as defined in the Statewide Sportfish Survey, but is slightly larger than the Charter Salmon UCI and slightly smaller than the Charter Halibut UCI.</t>
  </si>
  <si>
    <t>Area P980 = the offiical name of the area defined by annual Statewide Sportfish Harvest Survey as the Upper Cook Inlet if fishing from a vessel.  The area includes all Salmon Stat-areas north of the Bluff Point Line 59°40.0'N.</t>
  </si>
  <si>
    <t>Area P981 = the offiical name of the area defined by annual Statewide Sportfish Harvest Survey as the Upper Cook Inlet if fishing from shore.  The area includes all Salmon Stat-areas north of the Bluff Point Line 59°40.0'N.</t>
  </si>
  <si>
    <t>Note: By definition there could be no salmon trips in the Charter Salmon UCI by guides that are not part of the guide pool.</t>
  </si>
  <si>
    <t>It is possible however that non-salmon trips occurred with guides that are not guide pool members.</t>
  </si>
  <si>
    <r>
      <t xml:space="preserve">Trip = Any </t>
    </r>
    <r>
      <rPr>
        <b/>
        <u/>
        <sz val="12"/>
        <color theme="1"/>
        <rFont val="Arial Narrow"/>
        <family val="2"/>
      </rPr>
      <t>guided</t>
    </r>
    <r>
      <rPr>
        <sz val="12"/>
        <color theme="1"/>
        <rFont val="Arial Narrow"/>
        <family val="2"/>
      </rPr>
      <t xml:space="preserve"> fishing trip regardless of the species targeted or the number of anglers.</t>
    </r>
  </si>
  <si>
    <t>Number of Resident Angler-Days on guided Salmon-only trips in the Charter Salmon UCI</t>
  </si>
  <si>
    <t>Number of Non-Resident Angler-Days on guided Salmon-only trips in the Charter Salmon UCI</t>
  </si>
  <si>
    <t xml:space="preserve">In theory this tells us something about the relative importance of salmon v non-salmon trips for residents and and non-resident anglers. </t>
  </si>
  <si>
    <t>Number of Salmon Trips by Guide Pool Members in Charter Salmon Stat-Area 221030</t>
  </si>
  <si>
    <t>Number of Salmon Trips by Guide Pool Members in Charter Salmon Stat-Area 221040</t>
  </si>
  <si>
    <t>Number of Salmon Trips by Guide Pool Members in Charter Salmon Stat-Area 221050</t>
  </si>
  <si>
    <t>Number of Salmon Trips by Guide Pool Members in Charter Salmon Stat-Area 221060</t>
  </si>
  <si>
    <t>Number of Salmon Trips by Guide Pool Members in Charter Salmon Stat-Area 221070</t>
  </si>
  <si>
    <t>Number of Salmon Trips by Guide Pool Members in Charter Salmon Stat-Area 221080</t>
  </si>
  <si>
    <t>Number of Large King Salmon Kept in the Charter Salmon UCI by Resident Anglers on Guided Trips</t>
  </si>
  <si>
    <t>Number of Large King Salmon Kept in the Charter Salmon UCI by Non-Resident Anglers on Guided Trips</t>
  </si>
  <si>
    <t>Number of Coho Salmon Kept in the Charter Salmon UCI by Resident Anglers on Guided Trips</t>
  </si>
  <si>
    <t>Number of Coho Salmon Kept in the Charter Salmon UCI by Non-Resident Anglers on Guided Trips</t>
  </si>
  <si>
    <t>Number of Sockeye Salmon Kept in the Charter Salmon UCI by Resident Anglers on Guided Trips</t>
  </si>
  <si>
    <t>Number of Sockeye Salmon Kept in the Charter Salmon UCI by Non-Resident Anglers on Guided Trips</t>
  </si>
  <si>
    <t>Number of Other Salmon Kept in the Charter Salmon UCI by Resident Anglers on Guided Trips</t>
  </si>
  <si>
    <t>Number of Salmon Trips by Guide Pool Members in Charter Salmon Stat-Area 221010</t>
  </si>
  <si>
    <t>Map of distance from Cook Inlet EEZ to coastal communities engaged in the UCI salmon drift gillnet fishery, 2009–2021.</t>
  </si>
  <si>
    <t>Number of Large King Salmon Kept in the EEZ of the Charter Salmon UCI by Resident Anglers on Guided Trips</t>
  </si>
  <si>
    <t>Number of Large King Salmon Kept in in the EEZ of the Charter Salmon UCI by Non-Resident Anglers on Guided Trips</t>
  </si>
  <si>
    <t>Number of Large Small Salmon Kept in in the EEZ of the Charter Salmon UCI by Resident Anglers on Guided Trips</t>
  </si>
  <si>
    <t>Number of Large Small Salmon Kept in in the EEZ of the Charter Salmon UCI by Non-Resident Anglers on Guided Trips</t>
  </si>
  <si>
    <t>Number of Coho Salmon Kept in in the EEZ of the Charter Salmon UCI by Resident Anglers on Guided Trips</t>
  </si>
  <si>
    <t>Number of Coho Salmon Kept in in the EEZ of the Charter Salmon UCI by Non-Resident Anglers on Guided Trips</t>
  </si>
  <si>
    <t>Number of Sockeye Salmon Kept in in the EEZ of the Charter Salmon UCI by Resident Anglers on Guided Trips</t>
  </si>
  <si>
    <t>Number of Sockeye Salmon Kept in in the EEZ of the Charter Salmon UCI by Non-Resident Anglers on Guided Trips</t>
  </si>
  <si>
    <t>Number of Other Salmon Kept in in the EEZ of the Charter Salmon UCI by Resident Anglers on Guided Trips</t>
  </si>
  <si>
    <t>Number of Small King Salmon Kept in the Charter Salmon UCI by Resident Anglers on Guided Trips</t>
  </si>
  <si>
    <t>Number of Small King Salmon Kept in the Charter Salmon UCI by Non-Resident Anglers on Guided Trips</t>
  </si>
  <si>
    <t>Other Trip Ending Community</t>
  </si>
  <si>
    <t>Notes: Include only Charter Salmon UCI Trips and list all UCI Salmon trip-ending communities with at least one trip in any year.</t>
  </si>
  <si>
    <t>Other (Please add rows and specify as necessry)</t>
  </si>
  <si>
    <t>Number of Salmon Trips by Guide Pool Members in Charter Salmon Stat-Area 221000</t>
  </si>
  <si>
    <t>Trips in charter salmon stat-area immediately south of the the Charted Salmon UCI are included to show the relative importance of the stat-areas</t>
  </si>
  <si>
    <t>UCI EEZ = The area of the Charter Salmon UCI that is defined as being in the EEZ.  See third figure in the Stat-Area Maps Worksheet.</t>
  </si>
  <si>
    <r>
      <t xml:space="preserve">Charter Salmon UCI = The area for reporting on Charted Salmon catch and effort in Upper Cook Inlet saltwater north of the Anchor Point Line at  59°46.15'N.  This area is listed as Charter Salmon UCI in the </t>
    </r>
    <r>
      <rPr>
        <b/>
        <sz val="12"/>
        <color theme="1"/>
        <rFont val="Arial Narrow"/>
        <family val="2"/>
      </rPr>
      <t>Stat-Area Definitions</t>
    </r>
    <r>
      <rPr>
        <sz val="12"/>
        <color theme="1"/>
        <rFont val="Arial Narrow"/>
        <family val="2"/>
      </rPr>
      <t xml:space="preserve"> table in columns J–M noting that these stat-areas are also all depicted in the Stat-Area Maps worksheet tab in the 2nd figure beginning in column C. </t>
    </r>
  </si>
  <si>
    <t>Estimated Pink Salmon Kept from Area P-980 by Non-Residents in Non-Charter Trips that are attributed to the Charter Salmon UCI</t>
  </si>
  <si>
    <t>Estimated Pink Salmon Kept from Area P-980 by Non-Residents in Non-Charter Trips that are attributed to the UCI EEZ</t>
  </si>
  <si>
    <t>Estimated Large King Salmon Kept from Area P-980 by Residents in Non-Charter Trips that are attributed to the UCI EEZ</t>
  </si>
  <si>
    <t xml:space="preserve">Estimated Large King Salmon Kept from Area P-980 by Non-Residents in Non-Charter Trips that are attributed to the UCI EEZ </t>
  </si>
  <si>
    <t xml:space="preserve">Estimated Small King Salmon Kept from Area P-980 by Residents in Non-Charter Trips that are attributed to the UCI EEZ </t>
  </si>
  <si>
    <t xml:space="preserve">Estimated Small King Salmon Kept from Area P-980 by Non-Residents in Non-Charter Trips that are attributed to the UCI EEZ </t>
  </si>
  <si>
    <t xml:space="preserve">Estimated Coho Salmon Kept from Area P-980 by Residents in Non-Charter Trips that are attributed to the UCI EEZ </t>
  </si>
  <si>
    <t xml:space="preserve">Estimated Coho Salmon Kept from Area P-980 by Non-Residents in Non-Charter Trips that are attributed to the UCI EEZ </t>
  </si>
  <si>
    <t xml:space="preserve">Estimated Sockeye Salmon Kept from Area P-980 by Residents in Non-Charter Trips that are attributed to the UCI EEZ </t>
  </si>
  <si>
    <t xml:space="preserve">Estimated Sockeye Salmon Kept from Area P-980 by Non-Residents in Non-Charter Trips that are attributed to the UCI EEZ </t>
  </si>
  <si>
    <t xml:space="preserve">Estimated Pink Salmon Kept from Area P-980 by Residents in Non-Charter Trips that are attributed to the UCI EEZ </t>
  </si>
  <si>
    <t xml:space="preserve">Estimated Chum Salmon Kept from Area P-980 by Residents in Non-Charter Trips that are attributed to the UCI EEZ </t>
  </si>
  <si>
    <t xml:space="preserve">Estimated Chum Salmon Kept from Area P-980 by Non-Residents in Non-Charter Trips that are attributed to the UCI EEZ </t>
  </si>
  <si>
    <t>Total Harvest by Species</t>
  </si>
  <si>
    <r>
      <t xml:space="preserve">These tables use </t>
    </r>
    <r>
      <rPr>
        <b/>
        <sz val="12"/>
        <color theme="1"/>
        <rFont val="Arial Narrow"/>
        <family val="2"/>
      </rPr>
      <t>estimates</t>
    </r>
    <r>
      <rPr>
        <sz val="12"/>
        <color theme="1"/>
        <rFont val="Arial Narrow"/>
        <family val="2"/>
      </rPr>
      <t xml:space="preserve"> from the Statewide Harvest Survey for Non-Charter Catch and Effort for vessel based harvests (Area P-980) and shore-based harvests (Area P-981)</t>
    </r>
  </si>
  <si>
    <t>Please report fully extrapolated estimates rather than actual survey data</t>
  </si>
  <si>
    <t>Charter Salmon UCI = That portion of Area P-980 that is north of the Anchor Point Line</t>
  </si>
  <si>
    <t xml:space="preserve">Estimated Large King Salmon Kept from Area P-980 by Residents in Non-Charter Trips that are attributed to the Charter Salmon UCI </t>
  </si>
  <si>
    <t xml:space="preserve">Estimated Large King Salmon Kept from Area P-980 by Non-Residents in Non-Charter Trips that are attributed to the Charter Salmon UCI </t>
  </si>
  <si>
    <t xml:space="preserve">Estimated Small King Salmon Kept from Area P-980 by Residents in Non-Charter Trips that are attributed to the Charter Salmon UCI </t>
  </si>
  <si>
    <t xml:space="preserve">Estimated Small King Salmon Kept from Area P-980 by Non-Residents in Non-Charter Trips that are attributed to the Charter Salmon UCI </t>
  </si>
  <si>
    <t xml:space="preserve">Estimated Coho Salmon Kept from Area P-980 by Residents in Non-Charter Trips that are attributed to the Charter Salmon UCI </t>
  </si>
  <si>
    <t xml:space="preserve">Estimated Coho Salmon Kept from Area P-980 by Non-Residents in Non-Charter Trips that are attributed to the Charter Salmon UCI </t>
  </si>
  <si>
    <t xml:space="preserve">Estimated Sockeye Salmon Kept from Area P-980 by Residents in Non-Charter Trips that are attributed to the Charter Salmon UCI </t>
  </si>
  <si>
    <t xml:space="preserve">Estimated Sockeye Salmon Kept from Area P-980 by Non-Residents in Non-Charter Trips that are attributed to the Charter Salmon UCI </t>
  </si>
  <si>
    <t xml:space="preserve">Estimated Pink Salmon Kept from Area P-980 by Residents in Non-Charter Trips that are attributed to the Charter Salmon UCI </t>
  </si>
  <si>
    <t xml:space="preserve">Estimated Chum Salmon Kept from Area P-980 by Residents in Non-Charter Trips that are attributed to the Charter Salmon UCI </t>
  </si>
  <si>
    <t xml:space="preserve">Estimated Chum Salmon Kept from Area P-980 by Non-Residents in Non-Charter Trips that are attributed to the Charter Salmon UCI </t>
  </si>
  <si>
    <t xml:space="preserve">Estimated Large King Salmon Kept from Area P-981 by Residents in Non-Charter Trips that are attributed to the Charter Salmon UCI </t>
  </si>
  <si>
    <t xml:space="preserve">Estimated Large King Salmon Kept from Area P-981 by Non-Residents in Non-Charter Trips that are attributed to the Charter Salmon UCI </t>
  </si>
  <si>
    <t xml:space="preserve">Estimated Small King Salmon Kept from Area P-981 by Residents in Non-Charter Trips that are attributed to the Charter Salmon UCI </t>
  </si>
  <si>
    <t xml:space="preserve">Estimated Small King Salmon Kept from Area P-981 by Non-Residents in Non-Charter Trips that are attributed to the Charter Salmon UCI </t>
  </si>
  <si>
    <t xml:space="preserve">Estimated Coho Salmon Kept from Area P-981 by Residents in Non-Charter Trips that are attributed to the Charter Salmon UCI </t>
  </si>
  <si>
    <t xml:space="preserve">Estimated Coho Salmon Kept from Area P-981 by Non-Residents in Non-Charter Trips that are attributed to the Charter Salmon UCI </t>
  </si>
  <si>
    <t xml:space="preserve">Estimated Sockeye Salmon Kept from Area P-981 by Residents in Non-Charter Trips that are attributed to the Charter Salmon UCI </t>
  </si>
  <si>
    <t xml:space="preserve">Estimated Sockeye Salmon Kept from Area P-981 by Non-Residents in Non-Charter Trips that are attributed to the Charter Salmon UCI </t>
  </si>
  <si>
    <t xml:space="preserve">Estimated Pink Salmon Kept from Area P-981 by Residents in Non-Charter Trips that are attributed to the Charter Salmon UCI </t>
  </si>
  <si>
    <t>Estimated Pink Salmon Kept from Area P-981 by Non-Residents in Non-Charter Trips that are attributed to the Charter Salmon UCI</t>
  </si>
  <si>
    <t xml:space="preserve">Estimated Chum Salmon Kept from Area P-981 by Residents in Non-Charter Trips that are attributed to the Charter Salmon UCI </t>
  </si>
  <si>
    <t xml:space="preserve">Estimated Chum Salmon Kept from Area P-981 by Non-Residents in Non-Charter Trips that are attributed to the Charter Salmon UCI </t>
  </si>
  <si>
    <t>Note: It is assumed that sample data are extrapolated to the entire angler population for these estimates</t>
  </si>
  <si>
    <t>Estimated Number of Chum Salmon Kept in the EEZ of the Charter Salmon UCI by Resident Anglers on Guided Trips (see note)</t>
  </si>
  <si>
    <t>Estimated Number of Pink Salmon Kept in the EEZ of the Charter Salmon UCI by Resident Anglers on Guided Trips  (see note)</t>
  </si>
  <si>
    <t>Estimated Number of Chum Salmon Kept in the Charter Salmon UCI by Resident Anglers on Guided Trips (see note)</t>
  </si>
  <si>
    <t>Estimated Number of Pink Salmon Kept in the Charter Salmon UCI by Resident Anglers on Guided Trips (see note)</t>
  </si>
  <si>
    <t>Other Saltwater Areas for Non-Salmon Species = any area in saltwater that is not designated as part of the Charter Halibut UCI.  See also the definition of a non-salmon trip.</t>
  </si>
  <si>
    <t>Charter Non-Salmon UCI = The area for the reporting of charter boat catch and effort in saltwater in Stat-Areas lised in the Stat-AreaDefinition Table shown in Columns J--M. Note that the first figuer in the State-Area Maps worksheet tab shows the locations of specific stat areas.  We recognize that these stat-areas are officially defined as Groundfish/Shellfish Statistical Areas, but since virtually all non-salmon charter trips in Cook Inlet target halibut, we chose to define these area using the primary species targeted.</t>
  </si>
  <si>
    <t>Guide Pool Members with Non-Salmon Trips in the Charter Non-Salmon UCI</t>
  </si>
  <si>
    <t xml:space="preserve">Number of Non-Salmon Trips Trips in the Charter Non-Salmon UCI by Guide Pool Members </t>
  </si>
  <si>
    <t>Number of Resident Angler-Days on Non-Salmon trips with Guide Pool Members in the Charter Non-Salmon UCI</t>
  </si>
  <si>
    <t>Number of Non-Resident Angler-Days on Non-Salmon trips with Guide Pool Members in the Charter Non-Salmon UCI</t>
  </si>
  <si>
    <r>
      <t xml:space="preserve">Number of Non-Salmon Trips in the Charter Non-Salmon UCI by guides that are </t>
    </r>
    <r>
      <rPr>
        <b/>
        <u/>
        <sz val="12"/>
        <color theme="1"/>
        <rFont val="Arial Narrow"/>
        <family val="2"/>
      </rPr>
      <t>not</t>
    </r>
    <r>
      <rPr>
        <sz val="12"/>
        <color theme="1"/>
        <rFont val="Arial Narrow"/>
        <family val="2"/>
      </rPr>
      <t xml:space="preserve"> Guide Pool Members</t>
    </r>
  </si>
  <si>
    <r>
      <t xml:space="preserve">Number of Resident Angler-Days on Non-Salmon trips with guides that are </t>
    </r>
    <r>
      <rPr>
        <b/>
        <sz val="12"/>
        <color theme="1"/>
        <rFont val="Arial Narrow"/>
        <family val="2"/>
      </rPr>
      <t>not Guide Pool Members</t>
    </r>
    <r>
      <rPr>
        <sz val="12"/>
        <color theme="1"/>
        <rFont val="Arial Narrow"/>
        <family val="2"/>
      </rPr>
      <t xml:space="preserve"> in the Charter Non-Salmon UCI</t>
    </r>
  </si>
  <si>
    <r>
      <t xml:space="preserve">Number of Non-Resident Angler-Days on Non-Salmon trips with guides that are </t>
    </r>
    <r>
      <rPr>
        <b/>
        <sz val="12"/>
        <color theme="1"/>
        <rFont val="Arial Narrow"/>
        <family val="2"/>
      </rPr>
      <t>not Guide Pool Members</t>
    </r>
    <r>
      <rPr>
        <sz val="12"/>
        <color theme="1"/>
        <rFont val="Arial Narrow"/>
        <family val="2"/>
      </rPr>
      <t xml:space="preserve"> in the Charter Non-Salmon UCI</t>
    </r>
  </si>
  <si>
    <t>Note that the sum of chum and pink salmon kept are estimates based on other data and ADFG Staff judgements and should equal the number of "Other Salmon" Kept</t>
  </si>
  <si>
    <t>Table 5 Caption: Salmon Kept by Species in Guide Pool Salmon Trips in the Charter Salmon UCI by Year (2015–2021)</t>
  </si>
  <si>
    <t>Table 6 Caption: Estimated Numbers of Salmon Kept by Species in Guide Pool Salmon Trips by in the UCI EEZ (2015–2021) by Resident and Non-Resident Anglers</t>
  </si>
  <si>
    <t>Table 7 Caption: Number of Charter Salmon UCI Guide Pool Members by Place of Residence by Year (2008-2021)</t>
  </si>
  <si>
    <t>Table 8 Caption: Number of Charter Salmon UCI Trips by the Guide Pool Member's Place of Residence by Year (2008-2021)</t>
  </si>
  <si>
    <t>Table 9 Caption: Counts of Guides Pool Members using each of the listed Trip-Ending Communities in at least one UCI Salmon Trip by Year (2008–2021)</t>
  </si>
  <si>
    <t>Table 10 Caption: Number of UCI Salmon Trips by Port of Landing</t>
  </si>
  <si>
    <t>Table 11 Caption: Number of Guided Alaska-resident Angler-days in UCI Salmon Trips by Port of Landing and Year (2008-2021)</t>
  </si>
  <si>
    <t>Table 12 Caption: Statewide Sport-Fish Harvest Survey Estimates of Total Non-Charter Angler Days and Harvests in Area P-980 Salmon Trips by Residency and Year (2008-2021)</t>
  </si>
  <si>
    <t>Table 13 Caption: Statewide Sport-Fish Harvest Survey Estimates of Non-Charter Harvest from Area P-980 Attributed to the Charter Salmon UCI</t>
  </si>
  <si>
    <t>Note there are a total of 11 tables requested that use Charter Boat Logbook Data plus an additional 5 tables that rely primarily on the Statewide Sportfish Harvest Survey.</t>
  </si>
  <si>
    <t>Table 14 Caption: Statewide Sport-Fish Harvest Survey Estimates of Non-Charter Harvest from Area P-980 Attributed to the UCI EEZ</t>
  </si>
  <si>
    <t>Table 15 Caption: Statewide Sport-Fish Harvest Survey Estimates of Non-Charter Angler Days and Harvests in Area P-981 by Residency and Year (2008-2021)</t>
  </si>
  <si>
    <t>Table 16 Caption: Statewide Sport-Fish Harvest Survey Estimates of Non-Charter Harvest from Area P-981 Attributed to the Charter Salmon UCI</t>
  </si>
  <si>
    <r>
      <t xml:space="preserve">Number of Resident Angler-Days on guided trips in the Charter Salmon UCI. </t>
    </r>
    <r>
      <rPr>
        <sz val="12"/>
        <color rgb="FFFF0000"/>
        <rFont val="Arial Narrow"/>
        <family val="2"/>
      </rPr>
      <t xml:space="preserve">By definition, this is res angler days with salmon effort </t>
    </r>
    <r>
      <rPr>
        <sz val="12"/>
        <color theme="1"/>
        <rFont val="Arial Narrow"/>
        <family val="2"/>
      </rPr>
      <t xml:space="preserve"> </t>
    </r>
  </si>
  <si>
    <t>NULL</t>
  </si>
  <si>
    <t>See row 1</t>
  </si>
  <si>
    <t>See row 0</t>
  </si>
  <si>
    <r>
      <t xml:space="preserve">Number of Non-Resident Angler-Days on guided trips in the Charter Salmon UCI  </t>
    </r>
    <r>
      <rPr>
        <sz val="12"/>
        <color rgb="FFFF0000"/>
        <rFont val="Arial Narrow"/>
        <family val="2"/>
      </rPr>
      <t>By definition, this is non-res angler days with salmon effort</t>
    </r>
  </si>
  <si>
    <t>Number of Other Salmon Kept in the Charter Salmon UCI by Non-Resident Anglers on Guided Trips</t>
  </si>
  <si>
    <t xml:space="preserve">ADFG Note: we don't have boundaries that can do this using our stat areas </t>
  </si>
  <si>
    <t>ANCHOR POINT</t>
  </si>
  <si>
    <t>Auburndale</t>
  </si>
  <si>
    <t>Balaton</t>
  </si>
  <si>
    <t>Barrington</t>
  </si>
  <si>
    <t>BATON ROUGE</t>
  </si>
  <si>
    <t>BAY HARBOR ISLAND</t>
  </si>
  <si>
    <t>Beaverton</t>
  </si>
  <si>
    <t>Beverly Hills</t>
  </si>
  <si>
    <t>BOZEMAN</t>
  </si>
  <si>
    <t>Burlington</t>
  </si>
  <si>
    <t>CARMICHAEL</t>
  </si>
  <si>
    <t>Caroga Lake</t>
  </si>
  <si>
    <t>Casper</t>
  </si>
  <si>
    <t>Central Point</t>
  </si>
  <si>
    <t>CHATTANOOGA</t>
  </si>
  <si>
    <t>Cheyenne</t>
  </si>
  <si>
    <t>CHUGIAK</t>
  </si>
  <si>
    <t>CLAM GULCH</t>
  </si>
  <si>
    <t>Clarkston</t>
  </si>
  <si>
    <t>COOPER LANDING</t>
  </si>
  <si>
    <t>CRAIG</t>
  </si>
  <si>
    <t>DANSCREEK</t>
  </si>
  <si>
    <t>Denver</t>
  </si>
  <si>
    <t>Destin</t>
  </si>
  <si>
    <t>Duluth</t>
  </si>
  <si>
    <t>Dunmore</t>
  </si>
  <si>
    <t>FAIRBANKS</t>
  </si>
  <si>
    <t>FRITZ CREEK</t>
  </si>
  <si>
    <t>Gilbert</t>
  </si>
  <si>
    <t>GRAWN</t>
  </si>
  <si>
    <t>GREEN BAY</t>
  </si>
  <si>
    <t>Gresham</t>
  </si>
  <si>
    <t>GUSTAVUS</t>
  </si>
  <si>
    <t>Hartwell</t>
  </si>
  <si>
    <t>HOMER</t>
  </si>
  <si>
    <t>ivins</t>
  </si>
  <si>
    <t>Kailua Kona</t>
  </si>
  <si>
    <t>KASILOF</t>
  </si>
  <si>
    <t>KINGSLEY</t>
  </si>
  <si>
    <t>Kodiak</t>
  </si>
  <si>
    <t>Lahaina</t>
  </si>
  <si>
    <t>LAMARQUE</t>
  </si>
  <si>
    <t>Marquette</t>
  </si>
  <si>
    <t>Martinez</t>
  </si>
  <si>
    <t>MONMOUTH</t>
  </si>
  <si>
    <t>Monroe</t>
  </si>
  <si>
    <t>Moss Landing</t>
  </si>
  <si>
    <t>New Braunfels</t>
  </si>
  <si>
    <t>NINILCHIK</t>
  </si>
  <si>
    <t>North Miami Beach</t>
  </si>
  <si>
    <t>NORTH POLE</t>
  </si>
  <si>
    <t>OAKLEY</t>
  </si>
  <si>
    <t>ORANGE PARK</t>
  </si>
  <si>
    <t>Palm Bay</t>
  </si>
  <si>
    <t>PALMER</t>
  </si>
  <si>
    <t>Pompano Beach</t>
  </si>
  <si>
    <t>PORTLAND</t>
  </si>
  <si>
    <t>Poulsbo</t>
  </si>
  <si>
    <t>RENO</t>
  </si>
  <si>
    <t>Riggins</t>
  </si>
  <si>
    <t>Riverton</t>
  </si>
  <si>
    <t>Saint Cloud</t>
  </si>
  <si>
    <t>San Diego</t>
  </si>
  <si>
    <t>SEATTLE</t>
  </si>
  <si>
    <t>SEQUIM</t>
  </si>
  <si>
    <t>Sparks</t>
  </si>
  <si>
    <t>STERLING</t>
  </si>
  <si>
    <t>Summerton</t>
  </si>
  <si>
    <t>Troy</t>
  </si>
  <si>
    <t>Victoria</t>
  </si>
  <si>
    <t>Visalia</t>
  </si>
  <si>
    <t>WHEAT RIDGE</t>
  </si>
  <si>
    <t>WILLOW</t>
  </si>
  <si>
    <t>AK</t>
  </si>
  <si>
    <t>Anchorage</t>
  </si>
  <si>
    <t>FL</t>
  </si>
  <si>
    <t>MN</t>
  </si>
  <si>
    <t>NJ</t>
  </si>
  <si>
    <t>LA</t>
  </si>
  <si>
    <t>OR</t>
  </si>
  <si>
    <t>MT</t>
  </si>
  <si>
    <t>KY</t>
  </si>
  <si>
    <t>CA</t>
  </si>
  <si>
    <t>NY</t>
  </si>
  <si>
    <t>WY</t>
  </si>
  <si>
    <t>TN</t>
  </si>
  <si>
    <t>WA</t>
  </si>
  <si>
    <t>CO</t>
  </si>
  <si>
    <t>PA</t>
  </si>
  <si>
    <t>Eagle River</t>
  </si>
  <si>
    <t>AZ</t>
  </si>
  <si>
    <t>MI</t>
  </si>
  <si>
    <t>WI</t>
  </si>
  <si>
    <t>GA</t>
  </si>
  <si>
    <t>UT</t>
  </si>
  <si>
    <t>Juneau</t>
  </si>
  <si>
    <t>HI</t>
  </si>
  <si>
    <t>TX</t>
  </si>
  <si>
    <t>Nags Head</t>
  </si>
  <si>
    <t>NC</t>
  </si>
  <si>
    <t>NV</t>
  </si>
  <si>
    <t>ID</t>
  </si>
  <si>
    <t>Romulus</t>
  </si>
  <si>
    <t>San Antonio</t>
  </si>
  <si>
    <t>MS</t>
  </si>
  <si>
    <t>SC</t>
  </si>
  <si>
    <t>Wasilla</t>
  </si>
  <si>
    <t>Table 1</t>
  </si>
  <si>
    <t xml:space="preserve">Diff </t>
  </si>
  <si>
    <t>Diff</t>
  </si>
  <si>
    <t>ANCHOR RIVER</t>
  </si>
  <si>
    <t>DEEP CREEK</t>
  </si>
  <si>
    <t>HAPPY VALLEY</t>
  </si>
  <si>
    <t>Table 2</t>
  </si>
  <si>
    <t xml:space="preserve">Total won't be additive because they can offload in more than one community </t>
  </si>
  <si>
    <t xml:space="preserve">Total </t>
  </si>
  <si>
    <t>Total</t>
  </si>
  <si>
    <t>From Table 3</t>
  </si>
  <si>
    <t>BETHEL</t>
  </si>
  <si>
    <t>KLAWOCK</t>
  </si>
  <si>
    <t>CORONA</t>
  </si>
  <si>
    <t>CRYSTAL RIVER</t>
  </si>
  <si>
    <t>HOLLYWOOD BEACH</t>
  </si>
  <si>
    <t>GREENE</t>
  </si>
  <si>
    <t>IA</t>
  </si>
  <si>
    <t>HOLLAND</t>
  </si>
  <si>
    <t>MINNEAPOLIS</t>
  </si>
  <si>
    <t>STARKVILLE</t>
  </si>
  <si>
    <t>BROOKINGS</t>
  </si>
  <si>
    <t>TOTAL</t>
  </si>
  <si>
    <t>From Table 1 Row 1</t>
  </si>
  <si>
    <t>Difference</t>
  </si>
  <si>
    <t xml:space="preserve">From Table 2 Row 1 </t>
  </si>
  <si>
    <t xml:space="preserve">Difference </t>
  </si>
  <si>
    <t>We have provided the data requested to the best of our ability due to the constraints of ADF&amp;G Logbook data.</t>
  </si>
  <si>
    <t xml:space="preserve">2) Salmon Only trips = Only salmon effort. These will not include any trips where bottomfish effort also took place </t>
  </si>
  <si>
    <t xml:space="preserve">3) Non-Salmon trips = Only bottomfish effort. These will not include trips where salmon effort also took place </t>
  </si>
  <si>
    <t xml:space="preserve">4) Guide Pool Member: A guide with at least one salmon trip in the areas indicated (221030,221040,221050,221060,221070,220080)	</t>
  </si>
  <si>
    <t xml:space="preserve">Remember: trips might include only salmon stat areas, only bottomfish stat areas, or both. Guides need not enter both on every trip. If they fished for only salmon they only need to indicate this by entering a salmon area. The same is true for bottomfishing. </t>
  </si>
  <si>
    <t xml:space="preserve">ADFG NOTE: We do not collect Pink and Chum harvest as individual species and therefore we cannot estimate rows 33/35. Historically we have, but not since 2009 I believe. </t>
  </si>
  <si>
    <t>CITY</t>
  </si>
  <si>
    <t>STATE/PROVINCE</t>
  </si>
  <si>
    <t>PORT</t>
  </si>
  <si>
    <t xml:space="preserve">Tables 9, 10, and 11 don't have some of the ports you were looking for. We thought this was interesting as well and took a second look at the raw data. Ports such as Clam Gulch, Kasilof, Kenai, and Soldotna were never offload to by saltwater operators. </t>
  </si>
  <si>
    <t xml:space="preserve">We are unable to provide freshwater data for you at this time. </t>
  </si>
  <si>
    <t>Ben Jevons</t>
  </si>
  <si>
    <t xml:space="preserve">Guide Registration and Logbook Program Coordinator </t>
  </si>
  <si>
    <t>907-267-2299</t>
  </si>
  <si>
    <t xml:space="preserve">ben.jevons@alaska.gov </t>
  </si>
  <si>
    <t xml:space="preserve">For further information please contact </t>
  </si>
  <si>
    <t>1) A salmon trip = salmon effort. This might include a trip where bottomfish effort also took place. Our code looks at instances where salmon statistical areas were listed (indicating salmon effort)</t>
  </si>
  <si>
    <t>Guide Pool Members with Salmon Only Trips in the Charter Salmon UCI.</t>
  </si>
  <si>
    <r>
      <t>Salmon Trips = Any guided trip in Saltwater in which fishing for salmon was undertaken regardless of whether other species were targeted or not, and regardless of the number of angler guided.</t>
    </r>
    <r>
      <rPr>
        <sz val="12"/>
        <color rgb="FFFF0000"/>
        <rFont val="Arial Narrow"/>
        <family val="2"/>
      </rPr>
      <t xml:space="preserve"> ADFG coded to Salmon effort (salm stat area listed or hrssalm listed)</t>
    </r>
  </si>
  <si>
    <r>
      <t xml:space="preserve">Non-Salmon Trips = Any guided trip in Saltwater in which fishing for salmon did not occur. </t>
    </r>
    <r>
      <rPr>
        <sz val="12"/>
        <color rgb="FFFF0000"/>
        <rFont val="Arial Narrow"/>
        <family val="2"/>
      </rPr>
      <t>ADFG coded to Bottomfish effort only (PrimeBott written, hrsBott written, BUT NOT PrimeSalm written hrs salm written)</t>
    </r>
  </si>
  <si>
    <r>
      <t xml:space="preserve">Guide Pool Members = All Guides that had at least one Salmon Trip in the Charter Salmon UCI as defined in a year from 2015–2021. </t>
    </r>
    <r>
      <rPr>
        <sz val="12"/>
        <color rgb="FFFF0000"/>
        <rFont val="Arial Narrow"/>
        <family val="2"/>
      </rPr>
      <t>ADFG coded as guide w one Salmon Trip (salmon effort) in CSUCI</t>
    </r>
  </si>
  <si>
    <t>Due to these constraints, we put some notes in the file that reflect ADFG logbook language:</t>
  </si>
  <si>
    <r>
      <t>This had some minor implications for the fields requested</t>
    </r>
    <r>
      <rPr>
        <sz val="12"/>
        <color rgb="FFFF0000"/>
        <rFont val="Arial Narrow"/>
        <family val="2"/>
      </rPr>
      <t>. Impacts will be highlighted in yellow and red.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</si>
</sst>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rial Narrow"/>
      <family val="2"/>
    </font>
    <font>
      <b/>
      <sz val="12"/>
      <color theme="0"/>
      <name val="Arial Narrow"/>
      <family val="2"/>
    </font>
    <font>
      <b/>
      <sz val="12"/>
      <color theme="1"/>
      <name val="Arial Narrow"/>
      <family val="2"/>
    </font>
    <font>
      <sz val="8"/>
      <name val="Arial Narrow"/>
      <family val="2"/>
    </font>
    <font>
      <b/>
      <u/>
      <sz val="12"/>
      <color theme="1"/>
      <name val="Arial Narrow"/>
      <family val="2"/>
    </font>
    <font>
      <b/>
      <sz val="11"/>
      <color theme="1"/>
      <name val="Times New Roman"/>
      <family val="1"/>
    </font>
    <font>
      <sz val="12"/>
      <color rgb="FFFF0000"/>
      <name val="Arial Narrow"/>
      <family val="2"/>
    </font>
    <font>
      <sz val="12"/>
      <name val="Arial Narrow"/>
      <family val="2"/>
    </font>
    <font>
      <u/>
      <sz val="12"/>
      <color theme="10"/>
      <name val="Arial Narrow"/>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s>
  <borders count="19">
    <border>
      <left/>
      <right/>
      <top/>
      <bottom/>
      <diagonal/>
    </border>
    <border>
      <left/>
      <right/>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theme="4" tint="0.39997558519241921"/>
      </left>
      <right style="thin">
        <color auto="1"/>
      </right>
      <top style="thin">
        <color theme="4" tint="0.39997558519241921"/>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style="thin">
        <color auto="1"/>
      </right>
      <top/>
      <bottom style="thin">
        <color auto="1"/>
      </bottom>
      <diagonal/>
    </border>
    <border>
      <left style="thin">
        <color theme="4" tint="0.39997558519241921"/>
      </left>
      <right style="thin">
        <color auto="1"/>
      </right>
      <top style="thin">
        <color auto="1"/>
      </top>
      <bottom style="thin">
        <color auto="1"/>
      </bottom>
      <diagonal/>
    </border>
    <border>
      <left/>
      <right/>
      <top style="thin">
        <color theme="4" tint="0.39997558519241921"/>
      </top>
      <bottom style="thin">
        <color theme="4" tint="0.39997558519241921"/>
      </bottom>
      <diagonal/>
    </border>
    <border>
      <left/>
      <right style="thin">
        <color theme="4" tint="0.39997558519241921"/>
      </right>
      <top style="thin">
        <color auto="1"/>
      </top>
      <bottom style="thin">
        <color auto="1"/>
      </bottom>
      <diagonal/>
    </border>
    <border>
      <left style="thin">
        <color auto="1"/>
      </left>
      <right style="thin">
        <color theme="4" tint="0.39997558519241921"/>
      </right>
      <top style="thin">
        <color auto="1"/>
      </top>
      <bottom style="thin">
        <color auto="1"/>
      </bottom>
      <diagonal/>
    </border>
    <border>
      <left/>
      <right/>
      <top/>
      <bottom style="medium">
        <color indexed="64"/>
      </bottom>
      <diagonal/>
    </border>
  </borders>
  <cellStyleXfs count="2">
    <xf numFmtId="0" fontId="0" fillId="0" borderId="0"/>
    <xf numFmtId="0" fontId="8" fillId="0" borderId="0" applyNumberFormat="0" applyFill="0" applyBorder="0" applyAlignment="0" applyProtection="0"/>
  </cellStyleXfs>
  <cellXfs count="88">
    <xf numFmtId="0" fontId="0" fillId="0" borderId="0" xfId="0"/>
    <xf numFmtId="0" fontId="0" fillId="0" borderId="0" xfId="0" applyAlignment="1">
      <alignment wrapText="1"/>
    </xf>
    <xf numFmtId="0" fontId="0" fillId="0" borderId="0" xfId="0" quotePrefix="1" applyAlignment="1">
      <alignment horizontal="left" wrapText="1"/>
    </xf>
    <xf numFmtId="0" fontId="0" fillId="0" borderId="0" xfId="0" quotePrefix="1" applyAlignment="1">
      <alignment horizontal="left"/>
    </xf>
    <xf numFmtId="0" fontId="2" fillId="0" borderId="0" xfId="0" quotePrefix="1" applyFont="1" applyAlignment="1">
      <alignment horizontal="left"/>
    </xf>
    <xf numFmtId="0" fontId="0" fillId="0" borderId="1" xfId="0" applyBorder="1"/>
    <xf numFmtId="0" fontId="0" fillId="0" borderId="2" xfId="0" quotePrefix="1" applyBorder="1" applyAlignment="1">
      <alignment horizontal="left" wrapText="1"/>
    </xf>
    <xf numFmtId="0" fontId="0" fillId="0" borderId="1" xfId="0" quotePrefix="1" applyBorder="1" applyAlignment="1">
      <alignment horizontal="left" wrapText="1"/>
    </xf>
    <xf numFmtId="0" fontId="0" fillId="0" borderId="3" xfId="0" applyBorder="1"/>
    <xf numFmtId="0" fontId="0" fillId="0" borderId="4" xfId="0" applyBorder="1"/>
    <xf numFmtId="0" fontId="1" fillId="0" borderId="7" xfId="0" applyFont="1" applyBorder="1"/>
    <xf numFmtId="0" fontId="0" fillId="0" borderId="9" xfId="0" quotePrefix="1" applyBorder="1" applyAlignment="1">
      <alignment horizontal="left"/>
    </xf>
    <xf numFmtId="0" fontId="0" fillId="0" borderId="9" xfId="0" applyBorder="1"/>
    <xf numFmtId="0" fontId="0" fillId="0" borderId="13" xfId="0" applyBorder="1"/>
    <xf numFmtId="0" fontId="0" fillId="0" borderId="11" xfId="0" applyBorder="1"/>
    <xf numFmtId="0" fontId="0" fillId="0" borderId="11" xfId="0" quotePrefix="1" applyBorder="1" applyAlignment="1">
      <alignment horizontal="left"/>
    </xf>
    <xf numFmtId="0" fontId="0" fillId="0" borderId="13" xfId="0" applyBorder="1" applyAlignment="1">
      <alignment wrapText="1"/>
    </xf>
    <xf numFmtId="0" fontId="0" fillId="0" borderId="13" xfId="0" quotePrefix="1" applyBorder="1" applyAlignment="1">
      <alignment horizontal="left" wrapText="1"/>
    </xf>
    <xf numFmtId="0" fontId="0" fillId="0" borderId="2" xfId="0" applyBorder="1" applyAlignment="1">
      <alignment horizontal="center"/>
    </xf>
    <xf numFmtId="0" fontId="0" fillId="0" borderId="8" xfId="0" applyBorder="1" applyAlignment="1">
      <alignment horizontal="center"/>
    </xf>
    <xf numFmtId="0" fontId="0" fillId="0" borderId="4" xfId="0" applyBorder="1" applyAlignment="1">
      <alignment horizontal="center"/>
    </xf>
    <xf numFmtId="0" fontId="0" fillId="0" borderId="10" xfId="0" applyBorder="1" applyAlignment="1">
      <alignment horizontal="center"/>
    </xf>
    <xf numFmtId="0" fontId="0" fillId="0" borderId="6" xfId="0" applyBorder="1" applyAlignment="1">
      <alignment horizontal="center"/>
    </xf>
    <xf numFmtId="0" fontId="0" fillId="0" borderId="12" xfId="0" applyBorder="1" applyAlignment="1">
      <alignment horizontal="center"/>
    </xf>
    <xf numFmtId="0" fontId="0" fillId="0" borderId="14" xfId="0" applyBorder="1"/>
    <xf numFmtId="0" fontId="1" fillId="0" borderId="2" xfId="0" applyFont="1" applyBorder="1" applyAlignment="1">
      <alignment horizontal="center" wrapText="1"/>
    </xf>
    <xf numFmtId="0" fontId="1" fillId="0" borderId="8" xfId="0" applyFont="1" applyBorder="1" applyAlignment="1">
      <alignment horizontal="center" wrapText="1"/>
    </xf>
    <xf numFmtId="0" fontId="0" fillId="0" borderId="0" xfId="0" quotePrefix="1" applyAlignment="1">
      <alignment horizontal="left" indent="2"/>
    </xf>
    <xf numFmtId="0" fontId="0" fillId="0" borderId="3" xfId="0" quotePrefix="1" applyBorder="1" applyAlignment="1">
      <alignment horizontal="left"/>
    </xf>
    <xf numFmtId="0" fontId="0" fillId="0" borderId="5" xfId="0" quotePrefix="1" applyBorder="1" applyAlignment="1">
      <alignment horizontal="left"/>
    </xf>
    <xf numFmtId="0" fontId="0" fillId="0" borderId="0" xfId="0" quotePrefix="1" applyAlignment="1">
      <alignment horizontal="left" indent="1"/>
    </xf>
    <xf numFmtId="0" fontId="2" fillId="0" borderId="0" xfId="0" applyFont="1"/>
    <xf numFmtId="0" fontId="0" fillId="2" borderId="11" xfId="0" quotePrefix="1" applyFill="1" applyBorder="1" applyAlignment="1">
      <alignment horizontal="left"/>
    </xf>
    <xf numFmtId="0" fontId="0" fillId="0" borderId="0" xfId="0" quotePrefix="1" applyAlignment="1">
      <alignment horizontal="center" wrapText="1"/>
    </xf>
    <xf numFmtId="0" fontId="0" fillId="0" borderId="0" xfId="0" applyAlignment="1">
      <alignment horizontal="center"/>
    </xf>
    <xf numFmtId="0" fontId="0" fillId="0" borderId="15" xfId="0" quotePrefix="1" applyBorder="1" applyAlignment="1">
      <alignment horizontal="left"/>
    </xf>
    <xf numFmtId="0" fontId="5" fillId="0" borderId="0" xfId="0" applyFont="1"/>
    <xf numFmtId="0" fontId="0" fillId="2" borderId="9" xfId="0" quotePrefix="1" applyFill="1" applyBorder="1" applyAlignment="1">
      <alignment horizontal="left"/>
    </xf>
    <xf numFmtId="0" fontId="0" fillId="0" borderId="4" xfId="0" quotePrefix="1" applyBorder="1" applyAlignment="1">
      <alignment horizontal="left"/>
    </xf>
    <xf numFmtId="0" fontId="0" fillId="0" borderId="10" xfId="0" quotePrefix="1" applyBorder="1" applyAlignment="1">
      <alignment horizontal="left"/>
    </xf>
    <xf numFmtId="0" fontId="0" fillId="0" borderId="10" xfId="0" applyBorder="1"/>
    <xf numFmtId="0" fontId="0" fillId="0" borderId="4" xfId="0" quotePrefix="1" applyBorder="1" applyAlignment="1">
      <alignment horizontal="center"/>
    </xf>
    <xf numFmtId="0" fontId="0" fillId="0" borderId="10" xfId="0" quotePrefix="1" applyBorder="1" applyAlignment="1">
      <alignment horizontal="center"/>
    </xf>
    <xf numFmtId="0" fontId="0" fillId="0" borderId="6" xfId="0" quotePrefix="1" applyBorder="1" applyAlignment="1">
      <alignment horizontal="center"/>
    </xf>
    <xf numFmtId="0" fontId="0" fillId="0" borderId="12" xfId="0" quotePrefix="1" applyBorder="1" applyAlignment="1">
      <alignment horizontal="center"/>
    </xf>
    <xf numFmtId="0" fontId="0" fillId="3" borderId="0" xfId="0" quotePrefix="1" applyFill="1" applyAlignment="1">
      <alignment horizontal="left"/>
    </xf>
    <xf numFmtId="0" fontId="0" fillId="4" borderId="0" xfId="0" quotePrefix="1" applyFill="1" applyAlignment="1">
      <alignment horizontal="left" indent="1"/>
    </xf>
    <xf numFmtId="0" fontId="0" fillId="4" borderId="0" xfId="0" applyFill="1"/>
    <xf numFmtId="0" fontId="6" fillId="4" borderId="5" xfId="0" applyFont="1" applyFill="1" applyBorder="1"/>
    <xf numFmtId="0" fontId="6" fillId="4" borderId="6" xfId="0" applyFont="1" applyFill="1" applyBorder="1"/>
    <xf numFmtId="0" fontId="7" fillId="0" borderId="3" xfId="0" quotePrefix="1" applyFont="1" applyBorder="1" applyAlignment="1">
      <alignment horizontal="left"/>
    </xf>
    <xf numFmtId="0" fontId="0" fillId="4" borderId="6" xfId="0" applyFill="1" applyBorder="1"/>
    <xf numFmtId="0" fontId="0" fillId="4" borderId="0" xfId="0" quotePrefix="1" applyFill="1" applyAlignment="1">
      <alignment horizontal="left"/>
    </xf>
    <xf numFmtId="0" fontId="0" fillId="4" borderId="11" xfId="0" quotePrefix="1" applyFill="1" applyBorder="1" applyAlignment="1">
      <alignment horizontal="left"/>
    </xf>
    <xf numFmtId="0" fontId="0" fillId="4" borderId="6" xfId="0" applyFill="1" applyBorder="1" applyAlignment="1">
      <alignment horizontal="center"/>
    </xf>
    <xf numFmtId="0" fontId="0" fillId="4" borderId="12" xfId="0" applyFill="1" applyBorder="1" applyAlignment="1">
      <alignment horizontal="center"/>
    </xf>
    <xf numFmtId="0" fontId="6" fillId="4" borderId="11" xfId="0" quotePrefix="1" applyFont="1" applyFill="1" applyBorder="1" applyAlignment="1">
      <alignment horizontal="left"/>
    </xf>
    <xf numFmtId="0" fontId="6" fillId="4" borderId="6" xfId="0" applyFont="1" applyFill="1" applyBorder="1" applyAlignment="1">
      <alignment horizontal="center"/>
    </xf>
    <xf numFmtId="0" fontId="6" fillId="4" borderId="12" xfId="0" applyFont="1" applyFill="1" applyBorder="1" applyAlignment="1">
      <alignment horizontal="center"/>
    </xf>
    <xf numFmtId="0" fontId="0" fillId="0" borderId="9" xfId="0" quotePrefix="1" applyBorder="1" applyAlignment="1">
      <alignment horizontal="center"/>
    </xf>
    <xf numFmtId="0" fontId="0" fillId="4" borderId="0" xfId="0" applyFill="1" applyAlignment="1">
      <alignment horizontal="center"/>
    </xf>
    <xf numFmtId="0" fontId="0" fillId="5" borderId="0" xfId="0" applyFill="1" applyAlignment="1">
      <alignment horizontal="center"/>
    </xf>
    <xf numFmtId="0" fontId="0" fillId="5" borderId="0" xfId="0" quotePrefix="1" applyFill="1" applyAlignment="1">
      <alignment horizontal="left"/>
    </xf>
    <xf numFmtId="0" fontId="0" fillId="4" borderId="5" xfId="0" quotePrefix="1" applyFill="1" applyBorder="1" applyAlignment="1">
      <alignment horizontal="left"/>
    </xf>
    <xf numFmtId="0" fontId="2" fillId="4" borderId="0" xfId="0" quotePrefix="1" applyFont="1" applyFill="1" applyAlignment="1">
      <alignment horizontal="left"/>
    </xf>
    <xf numFmtId="0" fontId="0" fillId="4" borderId="9" xfId="0" quotePrefix="1" applyFill="1" applyBorder="1" applyAlignment="1">
      <alignment horizontal="left"/>
    </xf>
    <xf numFmtId="0" fontId="0" fillId="4" borderId="4" xfId="0" applyFill="1" applyBorder="1" applyAlignment="1">
      <alignment horizontal="center"/>
    </xf>
    <xf numFmtId="0" fontId="0" fillId="4" borderId="10" xfId="0" applyFill="1" applyBorder="1" applyAlignment="1">
      <alignment horizontal="center"/>
    </xf>
    <xf numFmtId="0" fontId="0" fillId="2" borderId="4" xfId="0" applyFill="1" applyBorder="1"/>
    <xf numFmtId="0" fontId="0" fillId="2" borderId="16" xfId="0" applyFill="1" applyBorder="1"/>
    <xf numFmtId="0" fontId="0" fillId="2" borderId="4" xfId="0" applyFill="1" applyBorder="1" applyAlignment="1">
      <alignment horizontal="center"/>
    </xf>
    <xf numFmtId="0" fontId="0" fillId="2" borderId="17" xfId="0" applyFill="1" applyBorder="1" applyAlignment="1">
      <alignment horizontal="center"/>
    </xf>
    <xf numFmtId="0" fontId="0" fillId="0" borderId="0" xfId="0" applyAlignment="1">
      <alignment horizontal="right" vertical="top"/>
    </xf>
    <xf numFmtId="0" fontId="0" fillId="2" borderId="4" xfId="0" applyFill="1" applyBorder="1" applyAlignment="1">
      <alignment horizontal="right" vertical="top"/>
    </xf>
    <xf numFmtId="0" fontId="0" fillId="2" borderId="17" xfId="0" applyFill="1" applyBorder="1" applyAlignment="1">
      <alignment horizontal="right" vertical="top"/>
    </xf>
    <xf numFmtId="0" fontId="0" fillId="2" borderId="10" xfId="0" applyFill="1" applyBorder="1" applyAlignment="1">
      <alignment horizontal="right" vertical="top"/>
    </xf>
    <xf numFmtId="0" fontId="0" fillId="0" borderId="18" xfId="0" applyBorder="1"/>
    <xf numFmtId="0" fontId="6" fillId="4" borderId="0" xfId="0" applyFont="1" applyFill="1"/>
    <xf numFmtId="0" fontId="0" fillId="0" borderId="0" xfId="0" applyAlignment="1">
      <alignment horizontal="left" vertical="top" wrapText="1"/>
    </xf>
    <xf numFmtId="0" fontId="0" fillId="0" borderId="0" xfId="0" quotePrefix="1" applyAlignment="1">
      <alignment horizontal="center"/>
    </xf>
    <xf numFmtId="0" fontId="0" fillId="0" borderId="3" xfId="0" quotePrefix="1" applyBorder="1" applyAlignment="1">
      <alignment horizontal="center"/>
    </xf>
    <xf numFmtId="0" fontId="1" fillId="0" borderId="0" xfId="0" applyFont="1" applyAlignment="1">
      <alignment horizontal="center" wrapText="1"/>
    </xf>
    <xf numFmtId="0" fontId="2" fillId="0" borderId="18" xfId="0" applyFont="1" applyBorder="1"/>
    <xf numFmtId="0" fontId="8" fillId="0" borderId="0" xfId="1"/>
    <xf numFmtId="0" fontId="0" fillId="0" borderId="0" xfId="0" applyAlignment="1">
      <alignment horizontal="left" vertical="top" wrapText="1"/>
    </xf>
    <xf numFmtId="0" fontId="0" fillId="0" borderId="3" xfId="0" quotePrefix="1" applyFill="1" applyBorder="1" applyAlignment="1">
      <alignment horizontal="left"/>
    </xf>
    <xf numFmtId="0" fontId="0" fillId="0" borderId="4" xfId="0" applyFill="1" applyBorder="1"/>
    <xf numFmtId="0" fontId="0" fillId="0" borderId="3" xfId="0" applyFill="1" applyBorder="1"/>
  </cellXfs>
  <cellStyles count="2">
    <cellStyle name="Hyperlink" xfId="1" builtinId="8"/>
    <cellStyle name="Normal" xfId="0" builtinId="0"/>
  </cellStyles>
  <dxfs count="183">
    <dxf>
      <alignment horizontal="center" vertical="bottom" textRotation="0" wrapText="0" indent="0" justifyLastLine="0" shrinkToFit="0" readingOrder="0"/>
      <border diagonalUp="0" diagonalDown="0">
        <left style="thin">
          <color auto="1"/>
        </left>
        <right/>
        <top style="thin">
          <color auto="1"/>
        </top>
        <bottom style="thin">
          <color auto="1"/>
        </bottom>
        <vertical style="thin">
          <color auto="1"/>
        </vertical>
        <horizontal style="thin">
          <color auto="1"/>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left" vertical="bottom" textRotation="0" wrapText="0" indent="0" justifyLastLine="0" shrinkToFit="0" readingOrder="0"/>
      <border diagonalUp="0" diagonalDown="0">
        <left/>
        <right style="thin">
          <color auto="1"/>
        </right>
        <top style="thin">
          <color auto="1"/>
        </top>
        <bottom style="thin">
          <color auto="1"/>
        </bottom>
        <vertical style="thin">
          <color auto="1"/>
        </vertical>
        <horizontal style="thin">
          <color auto="1"/>
        </horizontal>
      </border>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style="thin">
          <color auto="1"/>
        </left>
        <right/>
        <top style="thin">
          <color auto="1"/>
        </top>
        <bottom style="thin">
          <color auto="1"/>
        </bottom>
        <vertical style="thin">
          <color auto="1"/>
        </vertical>
        <horizontal style="thin">
          <color auto="1"/>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left" vertical="bottom" textRotation="0" wrapText="0" indent="0" justifyLastLine="0" shrinkToFit="0" readingOrder="0"/>
      <border diagonalUp="0" diagonalDown="0">
        <left/>
        <right style="thin">
          <color auto="1"/>
        </right>
        <top style="thin">
          <color auto="1"/>
        </top>
        <bottom style="thin">
          <color auto="1"/>
        </bottom>
        <vertical style="thin">
          <color auto="1"/>
        </vertical>
        <horizontal style="thin">
          <color auto="1"/>
        </horizontal>
      </border>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style="thin">
          <color auto="1"/>
        </left>
        <right/>
        <top style="thin">
          <color auto="1"/>
        </top>
        <bottom style="thin">
          <color auto="1"/>
        </bottom>
        <vertical style="thin">
          <color auto="1"/>
        </vertical>
        <horizontal style="thin">
          <color auto="1"/>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left" vertical="bottom" textRotation="0" wrapText="0" indent="0" justifyLastLine="0" shrinkToFit="0" readingOrder="0"/>
      <border diagonalUp="0" diagonalDown="0">
        <left/>
        <right style="thin">
          <color auto="1"/>
        </right>
        <top style="thin">
          <color auto="1"/>
        </top>
        <bottom style="thin">
          <color auto="1"/>
        </bottom>
        <vertical style="thin">
          <color auto="1"/>
        </vertical>
        <horizontal style="thin">
          <color auto="1"/>
        </horizontal>
      </border>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style="thin">
          <color auto="1"/>
        </left>
        <right/>
        <top style="thin">
          <color auto="1"/>
        </top>
        <bottom style="thin">
          <color auto="1"/>
        </bottom>
        <vertical style="thin">
          <color auto="1"/>
        </vertical>
        <horizontal style="thin">
          <color auto="1"/>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left" vertical="bottom" textRotation="0" wrapText="0" indent="0" justifyLastLine="0" shrinkToFit="0" readingOrder="0"/>
      <border diagonalUp="0" diagonalDown="0">
        <left/>
        <right style="thin">
          <color auto="1"/>
        </right>
        <top style="thin">
          <color auto="1"/>
        </top>
        <bottom style="thin">
          <color auto="1"/>
        </bottom>
        <vertical style="thin">
          <color auto="1"/>
        </vertical>
        <horizontal style="thin">
          <color auto="1"/>
        </horizontal>
      </border>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style="thin">
          <color auto="1"/>
        </left>
        <right/>
        <top style="thin">
          <color auto="1"/>
        </top>
        <bottom style="thin">
          <color auto="1"/>
        </bottom>
        <vertical style="thin">
          <color auto="1"/>
        </vertical>
        <horizontal style="thin">
          <color auto="1"/>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left" vertical="bottom" textRotation="0" wrapText="0" indent="0" justifyLastLine="0" shrinkToFit="0" readingOrder="0"/>
      <border diagonalUp="0" diagonalDown="0">
        <left/>
        <right style="thin">
          <color auto="1"/>
        </right>
        <top style="thin">
          <color auto="1"/>
        </top>
        <bottom style="thin">
          <color auto="1"/>
        </bottom>
        <vertical style="thin">
          <color auto="1"/>
        </vertical>
        <horizontal style="thin">
          <color auto="1"/>
        </horizontal>
      </border>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outline="0">
        <left style="thin">
          <color auto="1"/>
        </left>
        <right/>
        <top style="thin">
          <color auto="1"/>
        </top>
        <bottom style="thin">
          <color auto="1"/>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left" vertical="bottom" textRotation="0" wrapText="0" indent="0" justifyLastLine="0" shrinkToFit="0" readingOrder="0"/>
      <border diagonalUp="0" diagonalDown="0" outline="0">
        <left/>
        <right/>
        <top style="thin">
          <color auto="1"/>
        </top>
        <bottom style="thin">
          <color auto="1"/>
        </bottom>
      </border>
    </dxf>
    <dxf>
      <border>
        <top style="thin">
          <color auto="1"/>
        </top>
      </border>
    </dxf>
    <dxf>
      <border diagonalUp="0" diagonalDown="0">
        <left/>
        <right/>
        <top/>
        <bottom/>
      </border>
    </dxf>
    <dxf>
      <border>
        <bottom style="thin">
          <color auto="1"/>
        </bottom>
      </border>
    </dxf>
    <dxf>
      <border diagonalUp="0" diagonalDown="0">
        <left style="thin">
          <color auto="1"/>
        </left>
        <right style="thin">
          <color auto="1"/>
        </right>
        <top/>
        <bottom/>
        <vertical style="thin">
          <color auto="1"/>
        </vertical>
        <horizontal style="thin">
          <color auto="1"/>
        </horizontal>
      </border>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alignment horizontal="left" vertical="bottom" textRotation="0" wrapText="1" indent="0" justifyLastLine="0" shrinkToFit="0" readingOrder="0"/>
    </dxf>
    <dxf>
      <alignment horizontal="center" vertical="bottom" textRotation="0" wrapText="0" indent="0" justifyLastLine="0" shrinkToFit="0" readingOrder="0"/>
      <border diagonalUp="0" diagonalDown="0">
        <left style="thin">
          <color auto="1"/>
        </left>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diagonalUp="0" diagonalDown="0">
        <left/>
        <right style="thin">
          <color auto="1"/>
        </right>
        <top style="thin">
          <color auto="1"/>
        </top>
        <bottom style="thin">
          <color auto="1"/>
        </bottom>
        <vertical/>
        <horizontal/>
      </border>
    </dxf>
    <dxf>
      <alignment horizontal="center" vertical="bottom" textRotation="0" wrapText="0" indent="0" justifyLastLine="0" shrinkToFit="0" readingOrder="0"/>
    </dxf>
    <dxf>
      <border outline="0">
        <bottom style="thin">
          <color auto="1"/>
        </bottom>
      </border>
    </dxf>
    <dxf>
      <alignment horizontal="center" vertical="bottom" textRotation="0" wrapText="0" indent="0" justifyLastLine="0" shrinkToFit="0" readingOrder="0"/>
      <border diagonalUp="0" diagonalDown="0" outline="0">
        <left style="thin">
          <color auto="1"/>
        </left>
        <right style="thin">
          <color auto="1"/>
        </right>
        <top/>
        <bottom/>
      </border>
    </dxf>
    <dxf>
      <alignment horizontal="center" vertical="bottom" textRotation="0" wrapText="0" indent="0" justifyLastLine="0" shrinkToFit="0" readingOrder="0"/>
      <border diagonalUp="0" diagonalDown="0" outline="0">
        <left style="thin">
          <color auto="1"/>
        </left>
        <right/>
        <top style="thin">
          <color auto="1"/>
        </top>
        <bottom style="thin">
          <color auto="1"/>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left" vertical="bottom" textRotation="0" wrapText="0" indent="0" justifyLastLine="0" shrinkToFit="0" readingOrder="0"/>
      <border diagonalUp="0" diagonalDown="0" outline="0">
        <left/>
        <right/>
        <top style="thin">
          <color auto="1"/>
        </top>
        <bottom style="thin">
          <color auto="1"/>
        </bottom>
      </border>
    </dxf>
    <dxf>
      <border>
        <top style="thin">
          <color auto="1"/>
        </top>
      </border>
    </dxf>
    <dxf>
      <border diagonalUp="0" diagonalDown="0">
        <left/>
        <right/>
        <top/>
        <bottom/>
      </border>
    </dxf>
    <dxf>
      <border>
        <bottom style="thin">
          <color auto="1"/>
        </bottom>
      </border>
    </dxf>
    <dxf>
      <border diagonalUp="0" diagonalDown="0">
        <left style="thin">
          <color auto="1"/>
        </left>
        <right style="thin">
          <color auto="1"/>
        </right>
        <top/>
        <bottom/>
        <vertical style="thin">
          <color auto="1"/>
        </vertical>
        <horizontal style="thin">
          <color auto="1"/>
        </horizontal>
      </border>
    </dxf>
    <dxf>
      <alignment horizontal="center" vertical="bottom" textRotation="0" wrapText="0" indent="0" justifyLastLine="0" shrinkToFit="0" readingOrder="0"/>
      <border diagonalUp="0" diagonalDown="0">
        <left style="thin">
          <color auto="1"/>
        </left>
        <right/>
        <top style="thin">
          <color auto="1"/>
        </top>
        <bottom style="thin">
          <color auto="1"/>
        </bottom>
        <vertical style="thin">
          <color auto="1"/>
        </vertical>
        <horizontal style="thin">
          <color auto="1"/>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right style="thin">
          <color auto="1"/>
        </right>
        <top style="thin">
          <color auto="1"/>
        </top>
        <bottom style="thin">
          <color auto="1"/>
        </bottom>
        <vertical style="thin">
          <color auto="1"/>
        </vertical>
        <horizontal style="thin">
          <color auto="1"/>
        </horizontal>
      </border>
    </dxf>
    <dxf>
      <border>
        <top style="thin">
          <color auto="1"/>
        </top>
      </border>
    </dxf>
    <dxf>
      <border diagonalUp="0" diagonalDown="0">
        <left/>
        <right/>
        <top/>
        <bottom/>
      </border>
    </dxf>
    <dxf>
      <border>
        <bottom style="thin">
          <color auto="1"/>
        </bottom>
      </border>
    </dxf>
    <dxf>
      <border diagonalUp="0" diagonalDown="0">
        <left style="thin">
          <color auto="1"/>
        </left>
        <right style="thin">
          <color auto="1"/>
        </right>
        <top/>
        <bottom/>
        <vertical style="thin">
          <color auto="1"/>
        </vertical>
        <horizontal style="thin">
          <color auto="1"/>
        </horizontal>
      </border>
    </dxf>
    <dxf>
      <fill>
        <patternFill patternType="none">
          <bgColor auto="1"/>
        </patternFill>
      </fill>
      <alignment horizontal="center" vertical="bottom" textRotation="0" wrapText="0" indent="0" justifyLastLine="0" shrinkToFit="0" readingOrder="0"/>
      <border diagonalUp="0" diagonalDown="0">
        <left style="thin">
          <color auto="1"/>
        </left>
        <right/>
        <top style="thin">
          <color auto="1"/>
        </top>
        <bottom style="thin">
          <color auto="1"/>
        </bottom>
        <vertical style="thin">
          <color auto="1"/>
        </vertical>
        <horizontal style="thin">
          <color auto="1"/>
        </horizontal>
      </border>
    </dxf>
    <dxf>
      <fill>
        <patternFill patternType="none">
          <bgColor auto="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none">
          <bgColor auto="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none">
          <bgColor auto="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none">
          <bgColor auto="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none">
          <bgColor auto="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none">
          <bgColor auto="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2"/>
        <color theme="1"/>
        <name val="Arial Narrow"/>
        <family val="2"/>
        <scheme val="none"/>
      </font>
      <fill>
        <patternFill patternType="none">
          <fgColor theme="4" tint="0.79998168889431442"/>
          <bgColor auto="1"/>
        </patternFill>
      </fill>
      <border diagonalUp="0" diagonalDown="0">
        <left/>
        <right style="thin">
          <color auto="1"/>
        </right>
        <top style="thin">
          <color auto="1"/>
        </top>
        <bottom style="thin">
          <color auto="1"/>
        </bottom>
        <vertical style="thin">
          <color auto="1"/>
        </vertical>
        <horizontal style="thin">
          <color auto="1"/>
        </horizontal>
      </border>
    </dxf>
    <dxf>
      <border>
        <top style="thin">
          <color auto="1"/>
        </top>
      </border>
    </dxf>
    <dxf>
      <border diagonalUp="0" diagonalDown="0">
        <left style="thin">
          <color theme="4" tint="0.39997558519241921"/>
        </left>
        <right style="thin">
          <color auto="1"/>
        </right>
        <top/>
        <bottom style="thin">
          <color auto="1"/>
        </bottom>
      </border>
    </dxf>
    <dxf>
      <fill>
        <patternFill patternType="none">
          <bgColor auto="1"/>
        </patternFill>
      </fill>
      <alignment horizontal="center" vertical="bottom" textRotation="0" wrapText="0" indent="0" justifyLastLine="0" shrinkToFit="0" readingOrder="0"/>
    </dxf>
    <dxf>
      <border>
        <bottom style="thin">
          <color auto="1"/>
        </bottom>
      </border>
    </dxf>
    <dxf>
      <alignment horizontal="center" vertical="bottom" textRotation="0" wrapText="0" indent="0" justifyLastLine="0" shrinkToFit="0" readingOrder="0"/>
      <border diagonalUp="0" diagonalDown="0">
        <left style="thin">
          <color auto="1"/>
        </left>
        <right style="thin">
          <color auto="1"/>
        </right>
        <top/>
        <bottom/>
        <vertical style="thin">
          <color auto="1"/>
        </vertical>
        <horizontal style="thin">
          <color auto="1"/>
        </horizontal>
      </border>
    </dxf>
    <dxf>
      <font>
        <b val="0"/>
        <i val="0"/>
        <strike val="0"/>
        <condense val="0"/>
        <extend val="0"/>
        <outline val="0"/>
        <shadow val="0"/>
        <u val="none"/>
        <vertAlign val="baseline"/>
        <sz val="12"/>
        <color theme="1"/>
        <name val="Arial Narrow"/>
        <family val="2"/>
        <scheme val="none"/>
      </font>
      <fill>
        <patternFill patternType="none">
          <fgColor indexed="64"/>
          <bgColor auto="1"/>
        </patternFill>
      </fill>
      <alignment horizontal="center" vertical="bottom" textRotation="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Narrow"/>
        <family val="2"/>
        <scheme val="none"/>
      </font>
      <fill>
        <patternFill patternType="none">
          <fgColor indexed="64"/>
          <bgColor auto="1"/>
        </patternFill>
      </fill>
      <alignment horizontal="center" vertical="bottom" textRotation="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Narrow"/>
        <family val="2"/>
        <scheme val="none"/>
      </font>
      <fill>
        <patternFill patternType="none">
          <fgColor indexed="64"/>
          <bgColor auto="1"/>
        </patternFill>
      </fill>
      <alignment horizontal="center" vertical="bottom" textRotation="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Narrow"/>
        <family val="2"/>
        <scheme val="none"/>
      </font>
      <fill>
        <patternFill patternType="none">
          <fgColor indexed="64"/>
          <bgColor auto="1"/>
        </patternFill>
      </fill>
      <alignment horizontal="center" vertical="bottom" textRotation="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Narrow"/>
        <family val="2"/>
        <scheme val="none"/>
      </font>
      <fill>
        <patternFill patternType="none">
          <fgColor indexed="64"/>
          <bgColor auto="1"/>
        </patternFill>
      </fill>
      <alignment horizontal="center" vertical="bottom" textRotation="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Narrow"/>
        <family val="2"/>
        <scheme val="none"/>
      </font>
      <fill>
        <patternFill patternType="none">
          <fgColor indexed="64"/>
          <bgColor auto="1"/>
        </patternFill>
      </fill>
      <alignment horizontal="center" vertical="bottom" textRotation="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Narrow"/>
        <family val="2"/>
        <scheme val="none"/>
      </font>
      <fill>
        <patternFill patternType="none">
          <fgColor indexed="64"/>
          <bgColor auto="1"/>
        </patternFill>
      </fill>
      <alignment horizontal="center" vertical="bottom" textRotation="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Narrow"/>
        <family val="2"/>
        <scheme val="none"/>
      </font>
      <fill>
        <patternFill patternType="none">
          <fgColor indexed="64"/>
          <bgColor auto="1"/>
        </patternFill>
      </fill>
      <border diagonalUp="0" diagonalDown="0" outline="0">
        <left/>
        <right style="thin">
          <color auto="1"/>
        </right>
        <top style="thin">
          <color auto="1"/>
        </top>
        <bottom style="thin">
          <color auto="1"/>
        </bottom>
      </border>
    </dxf>
    <dxf>
      <border>
        <top style="thin">
          <color auto="1"/>
        </top>
      </border>
    </dxf>
    <dxf>
      <border diagonalUp="0" diagonalDown="0">
        <right/>
        <bottom/>
      </border>
    </dxf>
    <dxf>
      <font>
        <b val="0"/>
        <i val="0"/>
        <strike val="0"/>
        <condense val="0"/>
        <extend val="0"/>
        <outline val="0"/>
        <shadow val="0"/>
        <u val="none"/>
        <vertAlign val="baseline"/>
        <sz val="12"/>
        <color theme="1"/>
        <name val="Arial Narrow"/>
        <family val="2"/>
        <scheme val="none"/>
      </font>
      <fill>
        <patternFill patternType="none">
          <fgColor indexed="64"/>
          <bgColor auto="1"/>
        </patternFill>
      </fill>
    </dxf>
    <dxf>
      <border>
        <bottom style="thin">
          <color auto="1"/>
        </bottom>
      </border>
    </dxf>
    <dxf>
      <font>
        <b/>
        <i val="0"/>
        <strike val="0"/>
        <condense val="0"/>
        <extend val="0"/>
        <outline val="0"/>
        <shadow val="0"/>
        <u val="none"/>
        <vertAlign val="baseline"/>
        <sz val="12"/>
        <color theme="0"/>
        <name val="Arial Narrow"/>
        <family val="2"/>
        <scheme val="none"/>
      </font>
      <fill>
        <patternFill patternType="none">
          <fgColor indexed="64"/>
          <bgColor auto="1"/>
        </patternFill>
      </fill>
      <alignment horizontal="left" vertical="bottom" textRotation="0" wrapText="1" indent="0" justifyLastLine="0" shrinkToFit="0" readingOrder="0"/>
      <border diagonalUp="0" diagonalDown="0">
        <left style="thin">
          <color auto="1"/>
        </left>
        <right style="thin">
          <color auto="1"/>
        </right>
        <top/>
        <bottom/>
        <vertical style="thin">
          <color auto="1"/>
        </vertical>
        <horizontal style="thin">
          <color auto="1"/>
        </horizontal>
      </border>
    </dxf>
    <dxf>
      <alignment horizontal="center" vertical="bottom" textRotation="0" wrapText="0" indent="0" justifyLastLine="0" shrinkToFit="0" readingOrder="0"/>
      <border diagonalUp="0" diagonalDown="0">
        <left style="thin">
          <color auto="1"/>
        </left>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Narrow"/>
        <family val="2"/>
        <scheme val="none"/>
      </font>
      <fill>
        <patternFill patternType="solid">
          <fgColor theme="4" tint="0.79998168889431442"/>
          <bgColor theme="4" tint="0.79998168889431442"/>
        </patternFill>
      </fill>
      <border diagonalUp="0" diagonalDown="0">
        <left/>
        <right style="thin">
          <color auto="1"/>
        </right>
        <top style="thin">
          <color auto="1"/>
        </top>
        <bottom style="thin">
          <color auto="1"/>
        </bottom>
        <vertical/>
        <horizontal/>
      </border>
    </dxf>
    <dxf>
      <border outline="0">
        <left style="thin">
          <color theme="4" tint="0.39997558519241921"/>
        </left>
      </border>
    </dxf>
    <dxf>
      <alignment horizontal="center" vertical="bottom" textRotation="0" wrapText="0" indent="0" justifyLastLine="0" shrinkToFit="0" readingOrder="0"/>
    </dxf>
    <dxf>
      <border outline="0">
        <bottom style="thin">
          <color auto="1"/>
        </bottom>
      </border>
    </dxf>
    <dxf>
      <alignment horizontal="center" vertical="bottom" textRotation="0" wrapText="0" indent="0" justifyLastLine="0" shrinkToFit="0" readingOrder="0"/>
      <border diagonalUp="0" diagonalDown="0" outline="0">
        <left style="thin">
          <color auto="1"/>
        </left>
        <right style="thin">
          <color auto="1"/>
        </right>
        <top/>
        <bottom/>
      </border>
    </dxf>
    <dxf>
      <alignment horizontal="center" vertical="bottom" textRotation="0" wrapText="0" indent="0" justifyLastLine="0" shrinkToFit="0" readingOrder="0"/>
      <border diagonalUp="0" diagonalDown="0">
        <left style="thin">
          <color auto="1"/>
        </left>
        <right/>
        <top style="thin">
          <color auto="1"/>
        </top>
        <bottom style="thin">
          <color auto="1"/>
        </bottom>
        <vertical style="thin">
          <color auto="1"/>
        </vertical>
        <horizontal style="thin">
          <color auto="1"/>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right style="thin">
          <color auto="1"/>
        </right>
        <top style="thin">
          <color auto="1"/>
        </top>
        <bottom style="thin">
          <color auto="1"/>
        </bottom>
        <vertical style="thin">
          <color auto="1"/>
        </vertical>
        <horizontal style="thin">
          <color auto="1"/>
        </horizontal>
      </border>
    </dxf>
    <dxf>
      <border>
        <top style="thin">
          <color auto="1"/>
        </top>
      </border>
    </dxf>
    <dxf>
      <border diagonalUp="0" diagonalDown="0">
        <left/>
        <right/>
        <top/>
        <bottom/>
      </border>
    </dxf>
    <dxf>
      <border>
        <bottom style="thin">
          <color auto="1"/>
        </bottom>
      </border>
    </dxf>
    <dxf>
      <border diagonalUp="0" diagonalDown="0">
        <left style="thin">
          <color auto="1"/>
        </left>
        <right style="thin">
          <color auto="1"/>
        </right>
        <top/>
        <bottom/>
        <vertical style="thin">
          <color auto="1"/>
        </vertical>
        <horizontal style="thin">
          <color auto="1"/>
        </horizontal>
      </border>
    </dxf>
    <dxf>
      <alignment horizontal="center" vertical="bottom" textRotation="0" wrapText="0" indent="0" justifyLastLine="0" shrinkToFit="0" readingOrder="0"/>
      <border diagonalUp="0" diagonalDown="0" outline="0">
        <left style="thin">
          <color auto="1"/>
        </left>
        <right/>
        <top style="thin">
          <color auto="1"/>
        </top>
        <bottom style="thin">
          <color auto="1"/>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left" vertical="bottom" textRotation="0" wrapText="0" indent="0" justifyLastLine="0" shrinkToFit="0" readingOrder="0"/>
      <border diagonalUp="0" diagonalDown="0" outline="0">
        <left/>
        <right style="thin">
          <color auto="1"/>
        </right>
        <top style="thin">
          <color auto="1"/>
        </top>
        <bottom style="thin">
          <color auto="1"/>
        </bottom>
      </border>
    </dxf>
    <dxf>
      <border>
        <top style="thin">
          <color auto="1"/>
        </top>
      </border>
    </dxf>
    <dxf>
      <border diagonalUp="0" diagonalDown="0">
        <left/>
        <right/>
        <top/>
        <bottom/>
      </border>
    </dxf>
    <dxf>
      <border>
        <bottom style="thin">
          <color auto="1"/>
        </bottom>
      </border>
    </dxf>
    <dxf>
      <border diagonalUp="0" diagonalDown="0">
        <left style="thin">
          <color auto="1"/>
        </left>
        <right style="thin">
          <color auto="1"/>
        </right>
        <top/>
        <bottom/>
        <vertical style="thin">
          <color auto="1"/>
        </vertical>
        <horizontal style="thin">
          <color auto="1"/>
        </horizontal>
      </border>
    </dxf>
    <dxf>
      <font>
        <b val="0"/>
        <i val="0"/>
        <strike val="0"/>
        <condense val="0"/>
        <extend val="0"/>
        <outline val="0"/>
        <shadow val="0"/>
        <u val="none"/>
        <vertAlign val="baseline"/>
        <sz val="12"/>
        <color theme="1"/>
        <name val="Arial Narrow"/>
        <family val="2"/>
        <scheme val="none"/>
      </font>
      <fill>
        <patternFill patternType="none">
          <fgColor indexed="64"/>
          <bgColor auto="1"/>
        </patternFill>
      </fill>
      <alignment horizontal="center" vertical="bottom" textRotation="0" indent="0" justifyLastLine="0" shrinkToFit="0" readingOrder="0"/>
      <border diagonalUp="0" diagonalDown="0" outline="0">
        <left style="thin">
          <color auto="1"/>
        </left>
        <right/>
        <top style="thin">
          <color auto="1"/>
        </top>
        <bottom style="thin">
          <color auto="1"/>
        </bottom>
      </border>
    </dxf>
    <dxf>
      <font>
        <b val="0"/>
        <i val="0"/>
        <strike val="0"/>
        <condense val="0"/>
        <extend val="0"/>
        <outline val="0"/>
        <shadow val="0"/>
        <u val="none"/>
        <vertAlign val="baseline"/>
        <sz val="12"/>
        <color theme="1"/>
        <name val="Arial Narrow"/>
        <family val="2"/>
        <scheme val="none"/>
      </font>
      <fill>
        <patternFill patternType="none">
          <fgColor indexed="64"/>
          <bgColor auto="1"/>
        </patternFill>
      </fill>
      <alignment horizontal="center" vertical="bottom" textRotation="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Narrow"/>
        <family val="2"/>
        <scheme val="none"/>
      </font>
      <fill>
        <patternFill patternType="none">
          <fgColor indexed="64"/>
          <bgColor auto="1"/>
        </patternFill>
      </fill>
      <alignment horizontal="center" vertical="bottom" textRotation="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Narrow"/>
        <family val="2"/>
        <scheme val="none"/>
      </font>
      <fill>
        <patternFill patternType="none">
          <fgColor indexed="64"/>
          <bgColor auto="1"/>
        </patternFill>
      </fill>
      <alignment horizontal="center" vertical="bottom" textRotation="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Narrow"/>
        <family val="2"/>
        <scheme val="none"/>
      </font>
      <fill>
        <patternFill patternType="none">
          <fgColor indexed="64"/>
          <bgColor auto="1"/>
        </patternFill>
      </fill>
      <alignment horizontal="center" vertical="bottom" textRotation="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Narrow"/>
        <family val="2"/>
        <scheme val="none"/>
      </font>
      <fill>
        <patternFill patternType="none">
          <fgColor indexed="64"/>
          <bgColor auto="1"/>
        </patternFill>
      </fill>
      <alignment horizontal="center" vertical="bottom" textRotation="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Narrow"/>
        <family val="2"/>
        <scheme val="none"/>
      </font>
      <fill>
        <patternFill patternType="none">
          <fgColor indexed="64"/>
          <bgColor auto="1"/>
        </patternFill>
      </fill>
      <alignment horizontal="center" vertical="bottom" textRotation="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Narrow"/>
        <family val="2"/>
        <scheme val="none"/>
      </font>
      <fill>
        <patternFill patternType="none">
          <fgColor indexed="64"/>
          <bgColor auto="1"/>
        </patternFill>
      </fill>
      <border diagonalUp="0" diagonalDown="0" outline="0">
        <left/>
        <right style="thin">
          <color auto="1"/>
        </right>
        <top style="thin">
          <color auto="1"/>
        </top>
        <bottom style="thin">
          <color auto="1"/>
        </bottom>
      </border>
    </dxf>
    <dxf>
      <border>
        <top style="thin">
          <color auto="1"/>
        </top>
      </border>
    </dxf>
    <dxf>
      <border diagonalUp="0" diagonalDown="0">
        <right/>
        <bottom/>
      </border>
    </dxf>
    <dxf>
      <font>
        <b val="0"/>
        <i val="0"/>
        <strike val="0"/>
        <condense val="0"/>
        <extend val="0"/>
        <outline val="0"/>
        <shadow val="0"/>
        <u val="none"/>
        <vertAlign val="baseline"/>
        <sz val="12"/>
        <color theme="1"/>
        <name val="Arial Narrow"/>
        <family val="2"/>
        <scheme val="none"/>
      </font>
      <fill>
        <patternFill patternType="none">
          <fgColor indexed="64"/>
          <bgColor auto="1"/>
        </patternFill>
      </fill>
    </dxf>
    <dxf>
      <border>
        <bottom style="thin">
          <color auto="1"/>
        </bottom>
      </border>
    </dxf>
    <dxf>
      <font>
        <b/>
        <i val="0"/>
        <strike val="0"/>
        <condense val="0"/>
        <extend val="0"/>
        <outline val="0"/>
        <shadow val="0"/>
        <u val="none"/>
        <vertAlign val="baseline"/>
        <sz val="12"/>
        <color theme="0"/>
        <name val="Arial Narrow"/>
        <family val="2"/>
        <scheme val="none"/>
      </font>
      <fill>
        <patternFill patternType="none">
          <fgColor indexed="64"/>
          <bgColor auto="1"/>
        </patternFill>
      </fill>
      <alignment horizontal="left" vertical="bottom" textRotation="0" wrapText="1" indent="0" justifyLastLine="0" shrinkToFit="0" readingOrder="0"/>
      <border diagonalUp="0" diagonalDown="0">
        <left style="thin">
          <color auto="1"/>
        </left>
        <right style="thin">
          <color auto="1"/>
        </right>
        <top/>
        <bottom/>
        <vertical style="thin">
          <color auto="1"/>
        </vertical>
        <horizontal style="thin">
          <color auto="1"/>
        </horizontal>
      </border>
    </dxf>
    <dxf>
      <border diagonalUp="0" diagonalDown="0">
        <top style="thin">
          <color auto="1"/>
        </top>
        <bottom style="thin">
          <color auto="1"/>
        </bottom>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top style="thin">
          <color auto="1"/>
        </top>
        <bottom style="thin">
          <color auto="1"/>
        </bottom>
        <horizontal style="thin">
          <color auto="1"/>
        </horizontal>
      </border>
    </dxf>
    <dxf>
      <border>
        <top style="thin">
          <color auto="1"/>
        </top>
      </border>
    </dxf>
    <dxf>
      <border diagonalUp="0" diagonalDown="0">
        <left/>
        <right/>
        <top/>
        <bottom/>
      </border>
    </dxf>
    <dxf>
      <border>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11641175</xdr:colOff>
      <xdr:row>39</xdr:row>
      <xdr:rowOff>153510</xdr:rowOff>
    </xdr:to>
    <xdr:pic>
      <xdr:nvPicPr>
        <xdr:cNvPr id="2" name="Picture 1">
          <a:extLst>
            <a:ext uri="{FF2B5EF4-FFF2-40B4-BE49-F238E27FC236}">
              <a16:creationId xmlns:a16="http://schemas.microsoft.com/office/drawing/2014/main" id="{29C72F57-0CA2-FC06-AA84-625C4C4B5FA2}"/>
            </a:ext>
          </a:extLst>
        </xdr:cNvPr>
        <xdr:cNvPicPr>
          <a:picLocks noChangeAspect="1"/>
        </xdr:cNvPicPr>
      </xdr:nvPicPr>
      <xdr:blipFill>
        <a:blip xmlns:r="http://schemas.openxmlformats.org/officeDocument/2006/relationships" r:embed="rId1"/>
        <a:stretch>
          <a:fillRect/>
        </a:stretch>
      </xdr:blipFill>
      <xdr:spPr>
        <a:xfrm>
          <a:off x="0" y="0"/>
          <a:ext cx="11641175" cy="7583010"/>
        </a:xfrm>
        <a:prstGeom prst="rect">
          <a:avLst/>
        </a:prstGeom>
      </xdr:spPr>
    </xdr:pic>
    <xdr:clientData/>
  </xdr:twoCellAnchor>
  <xdr:twoCellAnchor editAs="oneCell">
    <xdr:from>
      <xdr:col>2</xdr:col>
      <xdr:colOff>0</xdr:colOff>
      <xdr:row>0</xdr:row>
      <xdr:rowOff>0</xdr:rowOff>
    </xdr:from>
    <xdr:to>
      <xdr:col>2</xdr:col>
      <xdr:colOff>5943600</xdr:colOff>
      <xdr:row>22</xdr:row>
      <xdr:rowOff>150495</xdr:rowOff>
    </xdr:to>
    <xdr:pic>
      <xdr:nvPicPr>
        <xdr:cNvPr id="3" name="Picture 2" descr="Diagram, map&#10;&#10;Description automatically generated">
          <a:extLst>
            <a:ext uri="{FF2B5EF4-FFF2-40B4-BE49-F238E27FC236}">
              <a16:creationId xmlns:a16="http://schemas.microsoft.com/office/drawing/2014/main" id="{BFE7A80F-0E9C-73FB-F04C-35D8884045E8}"/>
            </a:ext>
          </a:extLst>
        </xdr:cNvPr>
        <xdr:cNvPicPr>
          <a:picLocks noChangeAspect="1"/>
        </xdr:cNvPicPr>
      </xdr:nvPicPr>
      <xdr:blipFill>
        <a:blip xmlns:r="http://schemas.openxmlformats.org/officeDocument/2006/relationships" r:embed="rId2"/>
        <a:stretch>
          <a:fillRect/>
        </a:stretch>
      </xdr:blipFill>
      <xdr:spPr>
        <a:xfrm>
          <a:off x="12192000" y="0"/>
          <a:ext cx="5943600" cy="4551045"/>
        </a:xfrm>
        <a:prstGeom prst="rect">
          <a:avLst/>
        </a:prstGeom>
      </xdr:spPr>
    </xdr:pic>
    <xdr:clientData/>
  </xdr:twoCellAnchor>
  <xdr:twoCellAnchor editAs="oneCell">
    <xdr:from>
      <xdr:col>4</xdr:col>
      <xdr:colOff>25978</xdr:colOff>
      <xdr:row>0</xdr:row>
      <xdr:rowOff>25977</xdr:rowOff>
    </xdr:from>
    <xdr:to>
      <xdr:col>13</xdr:col>
      <xdr:colOff>406978</xdr:colOff>
      <xdr:row>38</xdr:row>
      <xdr:rowOff>141547</xdr:rowOff>
    </xdr:to>
    <xdr:pic>
      <xdr:nvPicPr>
        <xdr:cNvPr id="4" name="Picture 3" descr="Map showing the on-water distance (in nautical miles-nm) from the UCI EEZ. The figure also shows communities from Port Graham in the south, to Willow in the North. Port Graham is approximately 26 nm south of the EEZ, while Nikiski is approximately 33 nm north of the EEZ.">
          <a:extLst>
            <a:ext uri="{FF2B5EF4-FFF2-40B4-BE49-F238E27FC236}">
              <a16:creationId xmlns:a16="http://schemas.microsoft.com/office/drawing/2014/main" id="{A186DC61-BA64-2293-3DDE-4C9FCE608FAB}"/>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7371" t="7430" r="6891" b="9478"/>
        <a:stretch/>
      </xdr:blipFill>
      <xdr:spPr bwMode="auto">
        <a:xfrm>
          <a:off x="19032683" y="25977"/>
          <a:ext cx="5836227" cy="7683615"/>
        </a:xfrm>
        <a:prstGeom prst="rect">
          <a:avLst/>
        </a:prstGeom>
        <a:ln>
          <a:noFill/>
        </a:ln>
        <a:extLst>
          <a:ext uri="{53640926-AAD7-44D8-BBD7-CCE9431645EC}">
            <a14:shadowObscured xmlns:a14="http://schemas.microsoft.com/office/drawing/2010/main"/>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97B84B1-A893-496E-9906-7112917367F2}" name="GuidePoolMembers" displayName="GuidePoolMembers" ref="A23:H29" totalsRowShown="0" headerRowBorderDxfId="182" tableBorderDxfId="181" totalsRowBorderDxfId="180">
  <tableColumns count="8">
    <tableColumn id="1" xr3:uid="{09AAAB90-93E5-4992-8C31-1F128C35B78D}" name="Year" dataDxfId="179"/>
    <tableColumn id="9" xr3:uid="{6403BB5D-162F-441B-912C-10E786A1FB3A}" name="2015" dataDxfId="178"/>
    <tableColumn id="10" xr3:uid="{47CA50BB-C484-42CA-9852-FE96333F7EBD}" name="2016" dataDxfId="177"/>
    <tableColumn id="11" xr3:uid="{B0AD2C34-6747-4915-9CC9-9AEF13BB1682}" name="2017" dataDxfId="176"/>
    <tableColumn id="12" xr3:uid="{3DFEA2D3-3896-499B-A34C-F45D5CC98DED}" name="2018" dataDxfId="175"/>
    <tableColumn id="13" xr3:uid="{717AA771-669A-4069-902B-63D3A9C208B7}" name="2019" dataDxfId="174"/>
    <tableColumn id="14" xr3:uid="{C9916C32-9653-4C6E-9A51-1AE54F59772C}" name="2020" dataDxfId="173"/>
    <tableColumn id="15" xr3:uid="{AFFF0BAA-6A2C-4098-ADCB-F938FFB3E70A}" name="2021" dataDxfId="172"/>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54BB22F-F9A4-4220-B116-37FA57F0DC0D}" name="ByGuidePoolResidenceCount" displayName="ByGuidePoolResidenceCount" ref="BH23:BO45" totalsRowShown="0" headerRowDxfId="72" dataDxfId="70" headerRowBorderDxfId="71">
  <tableColumns count="8">
    <tableColumn id="1" xr3:uid="{2AB5CB89-744E-480F-B611-DFEFD4EEC75B}" name="Primary Place of Residence" dataDxfId="69"/>
    <tableColumn id="9" xr3:uid="{D2E78E50-C5BD-4F71-B7CD-5E4F6FD1BE59}" name="2015" dataDxfId="68"/>
    <tableColumn id="10" xr3:uid="{E7714157-FE3A-4C63-8A18-522C0F88DF80}" name="2016" dataDxfId="67"/>
    <tableColumn id="11" xr3:uid="{5C0AE529-2500-415B-9449-F8E4543C62D8}" name="2017" dataDxfId="66"/>
    <tableColumn id="12" xr3:uid="{B90DE617-1F56-4E5E-B7B2-F24633CFBB72}" name="2018" dataDxfId="65"/>
    <tableColumn id="13" xr3:uid="{28C672A8-EF24-4E7D-A0E9-0F9C94B6E8FF}" name="2019" dataDxfId="64"/>
    <tableColumn id="14" xr3:uid="{0456CBF0-A291-4FC5-B224-BBB7264249DF}" name="2020" dataDxfId="63"/>
    <tableColumn id="15" xr3:uid="{4FC844DE-20CC-4849-A83A-8B9951DECAB5}" name="2021" dataDxfId="6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B780D3B1-2DB9-4B93-933C-D6EE040C5345}" name="StatAreaDefinitions" displayName="StatAreaDefinitions" ref="J23:M52" totalsRowShown="0" headerRowDxfId="61">
  <tableColumns count="4">
    <tableColumn id="1" xr3:uid="{99F54EF0-E1E6-474E-B71B-78B2C911F17A}" name="Stat-Area" dataDxfId="60"/>
    <tableColumn id="2" xr3:uid="{B787CD98-6769-4676-9839-7D64D30984D1}" name="Logbook Area Name" dataDxfId="59"/>
    <tableColumn id="3" xr3:uid="{1A332AFD-1C19-44C7-BCFB-00CCC25EA313}" name="Sportfish Survey Area Name" dataDxfId="58"/>
    <tableColumn id="4" xr3:uid="{4606ED69-617A-41F4-90BE-56C1B708C7ED}" name="Note" dataDxfId="57"/>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DB50B4C-3C58-45F3-8C68-F3F6F90D34D5}" name="GuidePoolSalmonKeptByStatArea5" displayName="GuidePoolSalmonKeptByStatArea5" ref="AY23:BF34" totalsRowShown="0" headerRowDxfId="56" headerRowBorderDxfId="55" tableBorderDxfId="54" totalsRowBorderDxfId="53">
  <tableColumns count="8">
    <tableColumn id="1" xr3:uid="{0CFFE84A-1757-4EB1-9DF6-2AB40524EBC0}" name="Fishing Area" dataDxfId="52"/>
    <tableColumn id="9" xr3:uid="{3E4A98C9-8A87-4C6E-8EA8-CC9107A00D03}" name="2015" dataDxfId="51"/>
    <tableColumn id="10" xr3:uid="{21A3EAF4-F2F3-4F93-92ED-C7748D6AEE58}" name="2016" dataDxfId="50"/>
    <tableColumn id="11" xr3:uid="{252D10C3-5AA0-4C05-BAD3-5407C4C0C670}" name="2017" dataDxfId="49"/>
    <tableColumn id="12" xr3:uid="{4E931417-AF9C-4E9E-95E7-917B5A1B79F4}" name="2018" dataDxfId="48"/>
    <tableColumn id="13" xr3:uid="{1B4B72E1-88F6-418F-A5F9-C782948A988F}" name="2019" dataDxfId="47"/>
    <tableColumn id="14" xr3:uid="{1994C116-0D22-4982-B467-AAB498D1FD27}" name="2020" dataDxfId="46"/>
    <tableColumn id="15" xr3:uid="{A7E8247A-EA3F-4815-A368-2692E5E2A382}" name="2021" dataDxfId="45"/>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3565E34-A5F8-4FBA-9084-B61C1B256129}" name="AreaP980NonCharter" displayName="AreaP980NonCharter" ref="A17:H31" totalsRowShown="0" headerRowDxfId="44">
  <tableColumns count="8">
    <tableColumn id="1" xr3:uid="{5AB6D279-6AAD-41EA-B4EC-3FC03232C48B}" name="Day and Species Kept" dataDxfId="43"/>
    <tableColumn id="9" xr3:uid="{34BAD278-A0DE-4C43-A4BF-AAD649382520}" name="2015" dataDxfId="42"/>
    <tableColumn id="10" xr3:uid="{0BD5955B-86D0-4203-ADB1-B6F62EF37314}" name="2016" dataDxfId="41"/>
    <tableColumn id="11" xr3:uid="{27BE8489-E5E5-447E-90A3-8000A179E375}" name="2017" dataDxfId="40"/>
    <tableColumn id="12" xr3:uid="{0F2FA642-41C3-4773-8FBE-E21BF69A22D1}" name="2018" dataDxfId="39"/>
    <tableColumn id="13" xr3:uid="{6D9F976E-3499-406F-8D17-3B235881D2F7}" name="2019" dataDxfId="38"/>
    <tableColumn id="14" xr3:uid="{F1A4F7F9-A93D-4664-91E8-1BF3666F8E05}" name="2020" dataDxfId="37"/>
    <tableColumn id="15" xr3:uid="{9AFDD33F-AB1E-4A7B-A742-192594CE9B33}" name="2021" dataDxfId="36"/>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C3A2E81C-8EDC-4924-8C3F-4F52841C6DAF}" name="AreaP981NonCharter" displayName="AreaP981NonCharter" ref="AB17:AI31" totalsRowShown="0" headerRowDxfId="35">
  <tableColumns count="8">
    <tableColumn id="1" xr3:uid="{D11EFE05-BCA5-48B2-9B8D-9074443C7747}" name="Day and Species Kept" dataDxfId="34"/>
    <tableColumn id="9" xr3:uid="{426D032F-1E4B-4B32-95B2-48C6999A023D}" name="2015" dataDxfId="33"/>
    <tableColumn id="10" xr3:uid="{EDA292E3-8B28-466F-BE9E-07F7532AC701}" name="2016" dataDxfId="32"/>
    <tableColumn id="11" xr3:uid="{AB8194A9-ECF9-42DD-BF22-8B1A2B458AA4}" name="2017" dataDxfId="31"/>
    <tableColumn id="12" xr3:uid="{8D461555-888C-44F7-AA28-CC6C01C6CA71}" name="2018" dataDxfId="30"/>
    <tableColumn id="13" xr3:uid="{EDDCE093-464F-4C7F-9D0A-E6D28E4962E1}" name="2019" dataDxfId="29"/>
    <tableColumn id="14" xr3:uid="{CFE27418-CA4F-4AC1-BD25-AAA94B4D96A8}" name="2020" dataDxfId="28"/>
    <tableColumn id="15" xr3:uid="{AA95D84D-D3F2-4B87-A2E8-F08ACFEA3F67}" name="2021" dataDxfId="27"/>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8EDC37D-713B-4855-8FEA-7DC4C487AA60}" name="AreaP980Charter1415" displayName="AreaP980Charter1415" ref="J17:Q29" totalsRowShown="0" headerRowDxfId="26">
  <tableColumns count="8">
    <tableColumn id="1" xr3:uid="{548272BF-32DF-400D-A48B-76BB0C7D700B}" name="Total Harvest by Species" dataDxfId="25"/>
    <tableColumn id="9" xr3:uid="{5BF85850-4233-4649-9DA4-E026F272C676}" name="2015" dataDxfId="24"/>
    <tableColumn id="10" xr3:uid="{75AC8667-F361-4AB3-8745-2D7B2359E131}" name="2016" dataDxfId="23"/>
    <tableColumn id="11" xr3:uid="{0BD96D95-6692-4B43-8C70-7C5B6A517C4E}" name="2017" dataDxfId="22"/>
    <tableColumn id="12" xr3:uid="{64E7F0F2-8120-4CBE-AF60-421232BF8D78}" name="2018" dataDxfId="21"/>
    <tableColumn id="13" xr3:uid="{E46637E3-A44F-43C8-A337-4B98AAA0D2D1}" name="2019" dataDxfId="20"/>
    <tableColumn id="14" xr3:uid="{CD371CB3-55E0-45C2-83FC-A990D7A22691}" name="2020" dataDxfId="19"/>
    <tableColumn id="15" xr3:uid="{DD800027-83DC-4CF7-AF01-A504459B81DE}" name="2021" dataDxfId="18"/>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BF589B32-3771-43D7-B77A-F9AD8ECFB495}" name="AreaP980Charter141518" displayName="AreaP980Charter141518" ref="S17:Z29" totalsRowShown="0" headerRowDxfId="17">
  <tableColumns count="8">
    <tableColumn id="1" xr3:uid="{3EBEC463-56BC-4F2D-B9FB-AAFFC2EC9821}" name="Day and Species Kept" dataDxfId="16"/>
    <tableColumn id="9" xr3:uid="{B84B9E5F-9E7F-4BDF-9824-382171B751B5}" name="2015" dataDxfId="15"/>
    <tableColumn id="10" xr3:uid="{D9E5C718-D415-47D5-B0FC-688EFDFF1912}" name="2016" dataDxfId="14"/>
    <tableColumn id="11" xr3:uid="{88CE8E0F-FA23-4E58-9020-DEC1674FEA4A}" name="2017" dataDxfId="13"/>
    <tableColumn id="12" xr3:uid="{334ED07F-242E-403A-BFFC-6D7A8FECA965}" name="2018" dataDxfId="12"/>
    <tableColumn id="13" xr3:uid="{7817C337-7E4C-40C4-BCCA-034DC2ED84EF}" name="2019" dataDxfId="11"/>
    <tableColumn id="14" xr3:uid="{B39039F7-780B-4793-8969-C2A8982CA42B}" name="2020" dataDxfId="10"/>
    <tableColumn id="15" xr3:uid="{C2AA6B6E-D4B3-4058-B573-77F16B81A211}" name="2021" dataDxfId="9"/>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F9188573-12C2-454B-B661-D0A760D73CF1}" name="AreaP980Charter141519" displayName="AreaP980Charter141519" ref="AK17:AR29" totalsRowShown="0" headerRowDxfId="8">
  <tableColumns count="8">
    <tableColumn id="1" xr3:uid="{BD7BBAC6-AFCB-4B86-B499-036886DE6E28}" name="Total Harvest by Species" dataDxfId="7"/>
    <tableColumn id="9" xr3:uid="{8C54B476-9DCB-43E7-BF07-3A48F53CCA5D}" name="2015" dataDxfId="6"/>
    <tableColumn id="10" xr3:uid="{D3C24748-41B9-4B66-8C5D-89A0C3429CF6}" name="2016" dataDxfId="5"/>
    <tableColumn id="11" xr3:uid="{3A3610E9-E697-4CB5-AA7B-BF4A628C5B96}" name="2017" dataDxfId="4"/>
    <tableColumn id="12" xr3:uid="{3CAD611C-5081-40F7-8AF9-4B3A4A9F78DB}" name="2018" dataDxfId="3"/>
    <tableColumn id="13" xr3:uid="{C483F508-3B73-4DBE-A833-52E8F5000D9F}" name="2019" dataDxfId="2"/>
    <tableColumn id="14" xr3:uid="{58187AFF-ABBC-4F5F-A32B-F0891FEF599F}" name="2020" dataDxfId="1"/>
    <tableColumn id="15" xr3:uid="{4223A781-D2B2-4BC9-B3B8-27FAF2738B39}" name="2021"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B025E52-0A8E-4F7D-82E0-5CDA0B19FCB2}" name="GuidePoolTrips" displayName="GuidePoolTrips" ref="O23:V30" totalsRowShown="0" headerRowDxfId="171" dataDxfId="169" headerRowBorderDxfId="170" tableBorderDxfId="168" totalsRowBorderDxfId="167">
  <tableColumns count="8">
    <tableColumn id="1" xr3:uid="{51C495A6-0745-44D6-ADCC-CF52EB40E39F}" name="Year" dataDxfId="166"/>
    <tableColumn id="9" xr3:uid="{5E04CD51-F6D6-4D40-BB65-9A2CE2072670}" name="2015" dataDxfId="165"/>
    <tableColumn id="10" xr3:uid="{7F9982E0-B3EA-4D75-A934-E517C96165C1}" name="2016" dataDxfId="164"/>
    <tableColumn id="11" xr3:uid="{88D4C95A-A451-4663-8B92-4A549F9E2023}" name="2017" dataDxfId="163"/>
    <tableColumn id="12" xr3:uid="{E295D960-F806-496E-B9B6-28A957E794C9}" name="2018" dataDxfId="162"/>
    <tableColumn id="13" xr3:uid="{8BF85456-42F2-498B-B6E6-D9D2FA59A0A2}" name="2019" dataDxfId="161"/>
    <tableColumn id="14" xr3:uid="{9703AD01-752B-40A7-9410-D0CFC35BE6B0}" name="2020" dataDxfId="160"/>
    <tableColumn id="15" xr3:uid="{E37DAC63-0C5E-4099-B76A-2C7DBE8D19A8}" name="2021" dataDxfId="15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934135E-D1B2-4C87-931C-E892D8C23C25}" name="TripsByStatArea" displayName="TripsByStatArea" ref="AG23:AN33" totalsRowShown="0" headerRowDxfId="158" headerRowBorderDxfId="157" tableBorderDxfId="156" totalsRowBorderDxfId="155">
  <tableColumns count="8">
    <tableColumn id="1" xr3:uid="{04878ECA-CDE5-4831-8385-EF05E4B827A7}" name="Fishing Area" dataDxfId="154"/>
    <tableColumn id="9" xr3:uid="{95344278-1B8A-478A-80F3-38E3230F5C25}" name="2015" dataDxfId="153"/>
    <tableColumn id="10" xr3:uid="{878FBAB3-27CF-43EB-95B7-C6FCC9A0C6A3}" name="2016" dataDxfId="152"/>
    <tableColumn id="11" xr3:uid="{9F4D2FB3-EE29-447C-9509-E69424260661}" name="2017" dataDxfId="151"/>
    <tableColumn id="12" xr3:uid="{78E13B00-69B4-4C15-8C54-E438A74AD7DB}" name="2018" dataDxfId="150"/>
    <tableColumn id="13" xr3:uid="{69970963-15C8-4250-8558-CFD0E8BDB385}" name="2019" dataDxfId="149"/>
    <tableColumn id="14" xr3:uid="{170BA73F-EB24-4745-8E76-9630E6FDE054}" name="2020" dataDxfId="148"/>
    <tableColumn id="15" xr3:uid="{C7C4C56D-8EE2-4640-ADFA-06C5CD605C3F}" name="2021" dataDxfId="14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E8A31FD-86A4-40BC-94FD-246C570F9E91}" name="UCISalmonEndPortGuidePoolCounts" displayName="UCISalmonEndPortGuidePoolCounts" ref="BZ23:CG35" totalsRowShown="0" headerRowDxfId="146" headerRowBorderDxfId="145" tableBorderDxfId="144" totalsRowBorderDxfId="143">
  <tableColumns count="8">
    <tableColumn id="1" xr3:uid="{E3A55D51-E6EB-4058-BCD0-3AD8DEF0A645}" name="Trip-Ending Community" dataDxfId="142"/>
    <tableColumn id="9" xr3:uid="{17C7C426-1B51-4DF3-8083-D267160617E6}" name="2015" dataDxfId="141"/>
    <tableColumn id="10" xr3:uid="{B01BEFFB-4700-4D44-BE62-EE11F471D082}" name="2016" dataDxfId="140"/>
    <tableColumn id="11" xr3:uid="{FAFD1987-3340-473F-AA1A-EE55A4396BD3}" name="2017" dataDxfId="139"/>
    <tableColumn id="12" xr3:uid="{4111BA66-9AF7-4D9B-BE8A-4AC79653CF13}" name="2018" dataDxfId="138"/>
    <tableColumn id="13" xr3:uid="{84149807-E37E-4BCD-9587-29D2B1B66033}" name="2019" dataDxfId="137"/>
    <tableColumn id="14" xr3:uid="{993035A8-3300-4F6B-A76F-E67BC9AE99FF}" name="2020" dataDxfId="136"/>
    <tableColumn id="15" xr3:uid="{301741CD-53CA-4F96-B39C-E20DA4B61726}" name="2021" dataDxfId="13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3ECF0DB-72F1-4BC9-A9A8-14ABE27477D8}" name="UCISalmonEndPortGuidePoolTrips" displayName="UCISalmonEndPortGuidePoolTrips" ref="CI23:CP35" totalsRowShown="0" headerRowDxfId="134" dataDxfId="132" headerRowBorderDxfId="133" tableBorderDxfId="131">
  <tableColumns count="8">
    <tableColumn id="1" xr3:uid="{C1FBF528-B355-48AA-8B0E-ED8DCD0EAB82}" name="Trip-Ending Community" dataDxfId="130"/>
    <tableColumn id="9" xr3:uid="{CE63FB97-26AB-405F-8C2A-78B3F8CD4431}" name="2015" dataDxfId="129"/>
    <tableColumn id="10" xr3:uid="{830DF81D-CDE7-429A-B550-9BCD4B698E27}" name="2016" dataDxfId="128"/>
    <tableColumn id="11" xr3:uid="{8A7894CA-C7F2-49C0-925D-E1CD227464DA}" name="2017" dataDxfId="127"/>
    <tableColumn id="12" xr3:uid="{F4E9A1C3-49AB-4C13-87D6-D7F0D355CD8E}" name="2018" dataDxfId="126"/>
    <tableColumn id="13" xr3:uid="{AF831309-EF15-460A-9E1B-06AE1A485236}" name="2019" dataDxfId="125"/>
    <tableColumn id="14" xr3:uid="{63F79C1D-EAA9-4A36-B729-B087C04BB2DB}" name="2020" dataDxfId="124"/>
    <tableColumn id="15" xr3:uid="{B15EBC20-ECFC-474A-85BB-79490CC6BF23}" name="2021" dataDxfId="12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29E6163-1805-4270-A256-2D7AA4513388}" name="GuidePoolAnglerDays" displayName="GuidePoolAnglerDays" ref="X23:AE31" totalsRowShown="0" headerRowDxfId="122" dataDxfId="120" headerRowBorderDxfId="121" tableBorderDxfId="119" totalsRowBorderDxfId="118">
  <tableColumns count="8">
    <tableColumn id="1" xr3:uid="{7A1527D8-11DA-421F-8007-B9E1FAFE0CEE}" name="Year" dataDxfId="117"/>
    <tableColumn id="9" xr3:uid="{E9EC946E-40F7-4EF5-BCDD-756113D189A5}" name="2015" dataDxfId="116"/>
    <tableColumn id="10" xr3:uid="{72181CBF-32B7-4CDF-B19B-1D9362C160D1}" name="2016" dataDxfId="115"/>
    <tableColumn id="11" xr3:uid="{CD9CCF5A-8BCC-4831-AEE8-918BD247ABFE}" name="2017" dataDxfId="114"/>
    <tableColumn id="12" xr3:uid="{294733D2-2C7D-4751-BD95-62E6E40EBCC8}" name="2018" dataDxfId="113"/>
    <tableColumn id="13" xr3:uid="{9A57B9CB-FE32-48D9-A557-D000B1D77849}" name="2019" dataDxfId="112"/>
    <tableColumn id="14" xr3:uid="{7C57DA23-2AD1-4B52-8DA6-BF9823C94E67}" name="2020" dataDxfId="111"/>
    <tableColumn id="15" xr3:uid="{1F9F945E-6147-45C7-9A86-6F3EB6BEF926}" name="2021" dataDxfId="11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1EA1D05-811B-48D0-9237-8C11CF8ACC74}" name="ResidentAnglerDaysUCISalmonEndPort" displayName="ResidentAnglerDaysUCISalmonEndPort" ref="CR23:CY35" totalsRowShown="0" headerRowDxfId="109" dataDxfId="107" headerRowBorderDxfId="108" tableBorderDxfId="106" totalsRowBorderDxfId="105">
  <tableColumns count="8">
    <tableColumn id="1" xr3:uid="{8978D4D7-4DF4-4AD0-B5AA-E3D700DC9971}" name="Trip-Ending Community" dataDxfId="104"/>
    <tableColumn id="9" xr3:uid="{F66A5981-7458-4C2E-A9FD-FBB1CB8AD9A7}" name="2015" dataDxfId="103"/>
    <tableColumn id="10" xr3:uid="{C3FAC04C-C2AD-4B82-B016-3CB2E18B28A6}" name="2016" dataDxfId="102"/>
    <tableColumn id="11" xr3:uid="{8FBEC51A-3EE9-4D50-9C9F-D091609C5661}" name="2017" dataDxfId="101"/>
    <tableColumn id="12" xr3:uid="{F19A43EB-7B47-4306-95EB-3AA5D28396C0}" name="2018" dataDxfId="100"/>
    <tableColumn id="13" xr3:uid="{F29BD6AB-45EA-4559-84CE-F3D476DE3DFC}" name="2019" dataDxfId="99"/>
    <tableColumn id="14" xr3:uid="{A33E4B6D-5384-4870-B594-CE4E9C048895}" name="2020" dataDxfId="98"/>
    <tableColumn id="15" xr3:uid="{5C06D6CB-BE5B-45F5-88F4-DDB7FDFF223C}" name="2021" dataDxfId="9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E1EBFC4-A885-4271-99F0-376709A5F823}" name="UCISalmonTripByGuidePoolResidence" displayName="UCISalmonTripByGuidePoolResidence" ref="BQ23:BX45" totalsRowShown="0" headerRowDxfId="96" headerRowBorderDxfId="95" tableBorderDxfId="94" totalsRowBorderDxfId="93">
  <tableColumns count="8">
    <tableColumn id="1" xr3:uid="{8FFB89E0-33EE-4007-BBCA-26ADAB7EBF85}" name="Primary Place of Residence" dataDxfId="92"/>
    <tableColumn id="9" xr3:uid="{23323935-DD85-47C6-89EF-808808B8E9B8}" name="2015" dataDxfId="91"/>
    <tableColumn id="10" xr3:uid="{716BA1C2-BEE3-4110-8C92-4DBE42D66841}" name="2016" dataDxfId="90"/>
    <tableColumn id="11" xr3:uid="{4DABB312-61A5-4804-9874-0DC6829F28E5}" name="2017" dataDxfId="89"/>
    <tableColumn id="12" xr3:uid="{5FAB7E2D-3AC4-497A-A3C5-78A11C596781}" name="2018" dataDxfId="88"/>
    <tableColumn id="13" xr3:uid="{03BC6B59-76F1-43BA-8946-83F4FE938A3E}" name="2019" dataDxfId="87"/>
    <tableColumn id="14" xr3:uid="{81C62232-761D-4963-A777-130AE6D5E3CB}" name="2020" dataDxfId="86"/>
    <tableColumn id="15" xr3:uid="{31E26501-490A-4631-860D-D774880EE85F}" name="2021" dataDxfId="8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D777C59E-3E90-4546-8442-9B00C7682D70}" name="GuidePoolSalmonKeptByStatArea" displayName="GuidePoolSalmonKeptByStatArea" ref="AP23:AW35" totalsRowShown="0" headerRowDxfId="84" headerRowBorderDxfId="83" tableBorderDxfId="82" totalsRowBorderDxfId="81">
  <tableColumns count="8">
    <tableColumn id="1" xr3:uid="{080C83A4-A2B7-4480-9912-226AE3E730C0}" name="Fishing Area" dataDxfId="80"/>
    <tableColumn id="9" xr3:uid="{EDB8B1C6-ABC8-497C-8BC4-5F12C2595BD6}" name="2015" dataDxfId="79"/>
    <tableColumn id="10" xr3:uid="{B2CCC01D-C6B2-48EC-87AD-1959D939BEE4}" name="2016" dataDxfId="78"/>
    <tableColumn id="11" xr3:uid="{076DCFA1-6EE5-49B2-923A-40641F33B813}" name="2017" dataDxfId="77"/>
    <tableColumn id="12" xr3:uid="{F80EEDFE-A8C7-40E0-8EE4-A7E39D7B2778}" name="2018" dataDxfId="76"/>
    <tableColumn id="13" xr3:uid="{AAAA3BBE-D128-4BC8-B14C-2246078BC649}" name="2019" dataDxfId="75"/>
    <tableColumn id="14" xr3:uid="{82C18E2B-FE5E-4EAD-A0DD-0C92F6C121F3}" name="2020" dataDxfId="74"/>
    <tableColumn id="15" xr3:uid="{6D6DC984-2285-4762-BC6E-9817C8A1E69D}" name="2021" dataDxfId="7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ben.jevons@alaska.gov" TargetMode="External"/></Relationships>
</file>

<file path=xl/worksheets/_rels/sheet2.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printerSettings" Target="../printerSettings/printerSettings3.bin"/><Relationship Id="rId6" Type="http://schemas.openxmlformats.org/officeDocument/2006/relationships/table" Target="../tables/table17.xml"/><Relationship Id="rId5" Type="http://schemas.openxmlformats.org/officeDocument/2006/relationships/table" Target="../tables/table16.xml"/><Relationship Id="rId4" Type="http://schemas.openxmlformats.org/officeDocument/2006/relationships/table" Target="../tables/table15.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92982-11B0-483F-88A2-F7342E2B3D15}">
  <dimension ref="A1:M22"/>
  <sheetViews>
    <sheetView tabSelected="1" zoomScale="130" zoomScaleNormal="130" workbookViewId="0"/>
  </sheetViews>
  <sheetFormatPr defaultRowHeight="15.75" x14ac:dyDescent="0.25"/>
  <sheetData>
    <row r="1" spans="1:13" x14ac:dyDescent="0.25">
      <c r="A1" t="s">
        <v>353</v>
      </c>
    </row>
    <row r="2" spans="1:13" x14ac:dyDescent="0.25">
      <c r="A2" t="s">
        <v>374</v>
      </c>
    </row>
    <row r="3" spans="1:13" x14ac:dyDescent="0.25">
      <c r="A3" t="s">
        <v>369</v>
      </c>
    </row>
    <row r="4" spans="1:13" x14ac:dyDescent="0.25">
      <c r="A4" t="s">
        <v>354</v>
      </c>
    </row>
    <row r="5" spans="1:13" x14ac:dyDescent="0.25">
      <c r="A5" t="s">
        <v>355</v>
      </c>
    </row>
    <row r="6" spans="1:13" x14ac:dyDescent="0.25">
      <c r="A6" t="s">
        <v>356</v>
      </c>
    </row>
    <row r="8" spans="1:13" x14ac:dyDescent="0.25">
      <c r="A8" s="47" t="s">
        <v>375</v>
      </c>
      <c r="B8" s="47"/>
      <c r="C8" s="47"/>
      <c r="D8" s="47"/>
      <c r="E8" s="77"/>
      <c r="F8" s="77"/>
      <c r="G8" s="77"/>
      <c r="H8" s="77"/>
      <c r="I8" s="77"/>
      <c r="J8" s="47"/>
    </row>
    <row r="10" spans="1:13" ht="31.5" customHeight="1" x14ac:dyDescent="0.25">
      <c r="A10" s="84" t="s">
        <v>357</v>
      </c>
      <c r="B10" s="84"/>
      <c r="C10" s="84"/>
      <c r="D10" s="84"/>
      <c r="E10" s="84"/>
      <c r="F10" s="84"/>
      <c r="G10" s="84"/>
      <c r="H10" s="84"/>
      <c r="I10" s="84"/>
      <c r="J10" s="84"/>
      <c r="K10" s="84"/>
      <c r="L10" s="84"/>
      <c r="M10" s="84"/>
    </row>
    <row r="11" spans="1:13" ht="15.75" hidden="1" customHeight="1" x14ac:dyDescent="0.25">
      <c r="A11" s="84"/>
      <c r="B11" s="84"/>
      <c r="C11" s="84"/>
      <c r="D11" s="84"/>
      <c r="E11" s="84"/>
      <c r="F11" s="84"/>
      <c r="G11" s="84"/>
      <c r="H11" s="84"/>
      <c r="I11" s="84"/>
      <c r="J11" s="84"/>
      <c r="K11" s="84"/>
      <c r="L11" s="84"/>
      <c r="M11" s="84"/>
    </row>
    <row r="12" spans="1:13" ht="15.75" customHeight="1" x14ac:dyDescent="0.25">
      <c r="A12" s="78"/>
      <c r="B12" s="78"/>
      <c r="C12" s="78"/>
      <c r="D12" s="78"/>
      <c r="E12" s="78"/>
      <c r="F12" s="78"/>
      <c r="G12" s="78"/>
      <c r="H12" s="78"/>
      <c r="I12" s="78"/>
      <c r="J12" s="78"/>
      <c r="K12" s="78"/>
      <c r="L12" s="78"/>
      <c r="M12" s="78"/>
    </row>
    <row r="14" spans="1:13" x14ac:dyDescent="0.25">
      <c r="A14" t="s">
        <v>362</v>
      </c>
    </row>
    <row r="16" spans="1:13" x14ac:dyDescent="0.25">
      <c r="A16" t="s">
        <v>363</v>
      </c>
    </row>
    <row r="18" spans="1:1" x14ac:dyDescent="0.25">
      <c r="A18" t="s">
        <v>368</v>
      </c>
    </row>
    <row r="19" spans="1:1" x14ac:dyDescent="0.25">
      <c r="A19" t="s">
        <v>364</v>
      </c>
    </row>
    <row r="20" spans="1:1" x14ac:dyDescent="0.25">
      <c r="A20" t="s">
        <v>365</v>
      </c>
    </row>
    <row r="21" spans="1:1" x14ac:dyDescent="0.25">
      <c r="A21" t="s">
        <v>366</v>
      </c>
    </row>
    <row r="22" spans="1:1" x14ac:dyDescent="0.25">
      <c r="A22" s="83" t="s">
        <v>367</v>
      </c>
    </row>
  </sheetData>
  <mergeCells count="1">
    <mergeCell ref="A10:M11"/>
  </mergeCells>
  <hyperlinks>
    <hyperlink ref="A22" r:id="rId1" xr:uid="{C425C966-A6C5-43AA-B617-D01A1070E41C}"/>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856FC-C8BD-4CDA-B7DB-EECED4989D91}">
  <dimension ref="A1:CY144"/>
  <sheetViews>
    <sheetView zoomScale="80" zoomScaleNormal="80" workbookViewId="0">
      <selection activeCell="AG32" sqref="AG32:AG33"/>
    </sheetView>
  </sheetViews>
  <sheetFormatPr defaultRowHeight="15.75" x14ac:dyDescent="0.25"/>
  <cols>
    <col min="1" max="1" width="104.85546875" customWidth="1"/>
    <col min="2" max="8" width="5.140625" customWidth="1"/>
    <col min="9" max="9" width="7" customWidth="1"/>
    <col min="10" max="10" width="12.140625" customWidth="1"/>
    <col min="11" max="11" width="43.5703125" customWidth="1"/>
    <col min="12" max="12" width="19.140625" customWidth="1"/>
    <col min="13" max="13" width="50.5703125" customWidth="1"/>
    <col min="14" max="14" width="11.140625" customWidth="1"/>
    <col min="15" max="15" width="71.85546875" customWidth="1"/>
    <col min="16" max="22" width="6.28515625" customWidth="1"/>
    <col min="24" max="24" width="112" customWidth="1"/>
    <col min="25" max="32" width="6.28515625" customWidth="1"/>
    <col min="33" max="33" width="73.140625" customWidth="1"/>
    <col min="34" max="40" width="6.5703125" customWidth="1"/>
    <col min="42" max="42" width="91.42578125" customWidth="1"/>
    <col min="43" max="50" width="7" customWidth="1"/>
    <col min="51" max="51" width="110.42578125" customWidth="1"/>
    <col min="52" max="58" width="5.42578125" customWidth="1"/>
    <col min="59" max="59" width="20.7109375" bestFit="1" customWidth="1"/>
    <col min="60" max="60" width="26.5703125" customWidth="1"/>
    <col min="61" max="67" width="9.85546875" customWidth="1"/>
    <col min="69" max="69" width="32.7109375" customWidth="1"/>
    <col min="70" max="76" width="10.7109375" customWidth="1"/>
    <col min="78" max="78" width="26.42578125" customWidth="1"/>
    <col min="79" max="84" width="14.140625" customWidth="1"/>
    <col min="85" max="85" width="19.140625" customWidth="1"/>
    <col min="87" max="87" width="23" customWidth="1"/>
    <col min="88" max="94" width="5.85546875" customWidth="1"/>
    <col min="96" max="96" width="24.5703125" customWidth="1"/>
    <col min="97" max="103" width="11.5703125" customWidth="1"/>
  </cols>
  <sheetData>
    <row r="1" spans="1:12" ht="15.75" customHeight="1" x14ac:dyDescent="0.25">
      <c r="A1" s="4" t="s">
        <v>101</v>
      </c>
    </row>
    <row r="2" spans="1:12" x14ac:dyDescent="0.25">
      <c r="A2" s="3" t="s">
        <v>143</v>
      </c>
    </row>
    <row r="3" spans="1:12" x14ac:dyDescent="0.25">
      <c r="A3" s="27" t="s">
        <v>88</v>
      </c>
    </row>
    <row r="4" spans="1:12" x14ac:dyDescent="0.25">
      <c r="A4" s="35" t="s">
        <v>190</v>
      </c>
    </row>
    <row r="5" spans="1:12" x14ac:dyDescent="0.25">
      <c r="A5" s="3" t="s">
        <v>102</v>
      </c>
    </row>
    <row r="6" spans="1:12" x14ac:dyDescent="0.25">
      <c r="A6" s="30" t="s">
        <v>103</v>
      </c>
    </row>
    <row r="7" spans="1:12" x14ac:dyDescent="0.25">
      <c r="A7" s="30" t="s">
        <v>104</v>
      </c>
    </row>
    <row r="8" spans="1:12" x14ac:dyDescent="0.25">
      <c r="A8" s="45" t="s">
        <v>142</v>
      </c>
    </row>
    <row r="9" spans="1:12" x14ac:dyDescent="0.25">
      <c r="A9" s="3" t="s">
        <v>98</v>
      </c>
    </row>
    <row r="10" spans="1:12" x14ac:dyDescent="0.25">
      <c r="A10" s="3" t="s">
        <v>189</v>
      </c>
      <c r="D10" s="35"/>
    </row>
    <row r="11" spans="1:12" x14ac:dyDescent="0.25">
      <c r="A11" s="3" t="s">
        <v>107</v>
      </c>
      <c r="D11" s="3"/>
    </row>
    <row r="12" spans="1:12" ht="15.75" customHeight="1" x14ac:dyDescent="0.25">
      <c r="A12" s="30" t="s">
        <v>42</v>
      </c>
    </row>
    <row r="13" spans="1:12" x14ac:dyDescent="0.25">
      <c r="A13" s="46" t="s">
        <v>371</v>
      </c>
      <c r="B13" s="47"/>
      <c r="C13" s="47"/>
      <c r="D13" s="47"/>
      <c r="E13" s="47"/>
      <c r="F13" s="47"/>
      <c r="G13" s="47"/>
      <c r="H13" s="47"/>
      <c r="I13" s="47"/>
      <c r="J13" s="47"/>
      <c r="K13" s="47"/>
      <c r="L13" s="47"/>
    </row>
    <row r="14" spans="1:12" x14ac:dyDescent="0.25">
      <c r="A14" s="46" t="s">
        <v>372</v>
      </c>
      <c r="B14" s="47"/>
      <c r="C14" s="47"/>
      <c r="D14" s="47"/>
      <c r="E14" s="47"/>
      <c r="F14" s="47"/>
      <c r="G14" s="47"/>
      <c r="H14" s="47"/>
      <c r="I14" s="47"/>
      <c r="J14" s="47"/>
      <c r="K14" s="47"/>
      <c r="L14" s="47"/>
    </row>
    <row r="15" spans="1:12" x14ac:dyDescent="0.25">
      <c r="A15" s="30" t="s">
        <v>3</v>
      </c>
    </row>
    <row r="16" spans="1:12" ht="15" customHeight="1" x14ac:dyDescent="0.25">
      <c r="A16" s="30" t="s">
        <v>87</v>
      </c>
    </row>
    <row r="17" spans="1:103" x14ac:dyDescent="0.25">
      <c r="A17" s="52" t="s">
        <v>373</v>
      </c>
      <c r="B17" s="47"/>
      <c r="C17" s="47"/>
      <c r="D17" s="47"/>
      <c r="E17" s="47"/>
      <c r="F17" s="47"/>
      <c r="G17" s="47"/>
      <c r="H17" s="47"/>
      <c r="I17" s="47"/>
      <c r="J17" s="47"/>
      <c r="K17" s="47"/>
    </row>
    <row r="18" spans="1:103" x14ac:dyDescent="0.25">
      <c r="A18" s="3" t="s">
        <v>40</v>
      </c>
    </row>
    <row r="19" spans="1:103" x14ac:dyDescent="0.25">
      <c r="A19" s="3"/>
      <c r="X19" t="s">
        <v>110</v>
      </c>
      <c r="AP19" s="3"/>
      <c r="AY19" s="3"/>
    </row>
    <row r="20" spans="1:103" x14ac:dyDescent="0.25">
      <c r="A20" s="4" t="s">
        <v>208</v>
      </c>
      <c r="CR20" s="3"/>
    </row>
    <row r="21" spans="1:103" x14ac:dyDescent="0.25">
      <c r="A21" s="4" t="s">
        <v>59</v>
      </c>
      <c r="J21" s="4" t="s">
        <v>85</v>
      </c>
      <c r="O21" s="4" t="s">
        <v>60</v>
      </c>
      <c r="X21" s="4" t="s">
        <v>61</v>
      </c>
      <c r="AG21" s="4" t="s">
        <v>63</v>
      </c>
      <c r="AP21" s="4" t="s">
        <v>199</v>
      </c>
      <c r="AY21" s="64" t="s">
        <v>200</v>
      </c>
      <c r="AZ21" s="47"/>
      <c r="BA21" s="47"/>
      <c r="BB21" s="47"/>
      <c r="BC21" s="47"/>
      <c r="BD21" s="47"/>
      <c r="BE21" s="47"/>
      <c r="BF21" s="47"/>
      <c r="BH21" s="4" t="s">
        <v>201</v>
      </c>
      <c r="BQ21" s="4" t="s">
        <v>202</v>
      </c>
      <c r="BZ21" s="4" t="s">
        <v>203</v>
      </c>
      <c r="CI21" s="4" t="s">
        <v>204</v>
      </c>
      <c r="CR21" s="4" t="s">
        <v>205</v>
      </c>
    </row>
    <row r="22" spans="1:103" x14ac:dyDescent="0.25">
      <c r="AG22" s="3"/>
      <c r="AP22" s="3"/>
      <c r="AY22" s="3"/>
      <c r="BZ22" s="3"/>
      <c r="CI22" s="3"/>
      <c r="CR22" s="3"/>
    </row>
    <row r="23" spans="1:103" ht="48" customHeight="1" x14ac:dyDescent="0.25">
      <c r="A23" s="5" t="s">
        <v>1</v>
      </c>
      <c r="B23" s="6" t="s">
        <v>25</v>
      </c>
      <c r="C23" s="6" t="s">
        <v>26</v>
      </c>
      <c r="D23" s="6" t="s">
        <v>27</v>
      </c>
      <c r="E23" s="6" t="s">
        <v>28</v>
      </c>
      <c r="F23" s="6" t="s">
        <v>29</v>
      </c>
      <c r="G23" s="6" t="s">
        <v>30</v>
      </c>
      <c r="H23" s="7" t="s">
        <v>31</v>
      </c>
      <c r="I23" s="2"/>
      <c r="J23" s="33" t="s">
        <v>86</v>
      </c>
      <c r="K23" s="2" t="s">
        <v>81</v>
      </c>
      <c r="L23" s="2" t="s">
        <v>82</v>
      </c>
      <c r="M23" s="2" t="s">
        <v>91</v>
      </c>
      <c r="N23" s="2"/>
      <c r="O23" s="10" t="s">
        <v>1</v>
      </c>
      <c r="P23" s="25" t="s">
        <v>25</v>
      </c>
      <c r="Q23" s="25" t="s">
        <v>26</v>
      </c>
      <c r="R23" s="25" t="s">
        <v>27</v>
      </c>
      <c r="S23" s="25" t="s">
        <v>28</v>
      </c>
      <c r="T23" s="25" t="s">
        <v>29</v>
      </c>
      <c r="U23" s="25" t="s">
        <v>30</v>
      </c>
      <c r="V23" s="26" t="s">
        <v>31</v>
      </c>
      <c r="W23" s="1"/>
      <c r="X23" s="10" t="s">
        <v>1</v>
      </c>
      <c r="Y23" s="25" t="s">
        <v>25</v>
      </c>
      <c r="Z23" s="25" t="s">
        <v>26</v>
      </c>
      <c r="AA23" s="25" t="s">
        <v>27</v>
      </c>
      <c r="AB23" s="25" t="s">
        <v>28</v>
      </c>
      <c r="AC23" s="25" t="s">
        <v>29</v>
      </c>
      <c r="AD23" s="25" t="s">
        <v>30</v>
      </c>
      <c r="AE23" s="26" t="s">
        <v>31</v>
      </c>
      <c r="AF23" s="81"/>
      <c r="AG23" s="16" t="s">
        <v>9</v>
      </c>
      <c r="AH23" s="18" t="s">
        <v>25</v>
      </c>
      <c r="AI23" s="18" t="s">
        <v>26</v>
      </c>
      <c r="AJ23" s="18" t="s">
        <v>27</v>
      </c>
      <c r="AK23" s="18" t="s">
        <v>28</v>
      </c>
      <c r="AL23" s="18" t="s">
        <v>29</v>
      </c>
      <c r="AM23" s="18" t="s">
        <v>30</v>
      </c>
      <c r="AN23" s="19" t="s">
        <v>31</v>
      </c>
      <c r="AP23" s="16" t="s">
        <v>9</v>
      </c>
      <c r="AQ23" s="18" t="s">
        <v>25</v>
      </c>
      <c r="AR23" s="18" t="s">
        <v>26</v>
      </c>
      <c r="AS23" s="18" t="s">
        <v>27</v>
      </c>
      <c r="AT23" s="18" t="s">
        <v>28</v>
      </c>
      <c r="AU23" s="18" t="s">
        <v>29</v>
      </c>
      <c r="AV23" s="18" t="s">
        <v>30</v>
      </c>
      <c r="AW23" s="19" t="s">
        <v>31</v>
      </c>
      <c r="AX23" s="34"/>
      <c r="AY23" s="16" t="s">
        <v>9</v>
      </c>
      <c r="AZ23" s="18" t="s">
        <v>25</v>
      </c>
      <c r="BA23" s="18" t="s">
        <v>26</v>
      </c>
      <c r="BB23" s="18" t="s">
        <v>27</v>
      </c>
      <c r="BC23" s="18" t="s">
        <v>28</v>
      </c>
      <c r="BD23" s="18" t="s">
        <v>29</v>
      </c>
      <c r="BE23" s="18" t="s">
        <v>30</v>
      </c>
      <c r="BF23" s="19" t="s">
        <v>31</v>
      </c>
      <c r="BH23" s="16" t="s">
        <v>33</v>
      </c>
      <c r="BI23" s="18" t="s">
        <v>25</v>
      </c>
      <c r="BJ23" s="18" t="s">
        <v>26</v>
      </c>
      <c r="BK23" s="18" t="s">
        <v>27</v>
      </c>
      <c r="BL23" s="18" t="s">
        <v>28</v>
      </c>
      <c r="BM23" s="18" t="s">
        <v>29</v>
      </c>
      <c r="BN23" s="18" t="s">
        <v>30</v>
      </c>
      <c r="BO23" s="19" t="s">
        <v>31</v>
      </c>
      <c r="BQ23" s="17" t="s">
        <v>33</v>
      </c>
      <c r="BR23" s="18" t="s">
        <v>25</v>
      </c>
      <c r="BS23" s="18" t="s">
        <v>26</v>
      </c>
      <c r="BT23" s="18" t="s">
        <v>27</v>
      </c>
      <c r="BU23" s="18" t="s">
        <v>28</v>
      </c>
      <c r="BV23" s="18" t="s">
        <v>29</v>
      </c>
      <c r="BW23" s="18" t="s">
        <v>30</v>
      </c>
      <c r="BX23" s="19" t="s">
        <v>31</v>
      </c>
      <c r="BZ23" s="17" t="s">
        <v>36</v>
      </c>
      <c r="CA23" s="18" t="s">
        <v>25</v>
      </c>
      <c r="CB23" s="18" t="s">
        <v>26</v>
      </c>
      <c r="CC23" s="18" t="s">
        <v>27</v>
      </c>
      <c r="CD23" s="18" t="s">
        <v>28</v>
      </c>
      <c r="CE23" s="18" t="s">
        <v>29</v>
      </c>
      <c r="CF23" s="18" t="s">
        <v>30</v>
      </c>
      <c r="CG23" s="19" t="s">
        <v>31</v>
      </c>
      <c r="CI23" s="17" t="s">
        <v>36</v>
      </c>
      <c r="CJ23" s="18" t="s">
        <v>25</v>
      </c>
      <c r="CK23" s="18" t="s">
        <v>26</v>
      </c>
      <c r="CL23" s="18" t="s">
        <v>27</v>
      </c>
      <c r="CM23" s="18" t="s">
        <v>28</v>
      </c>
      <c r="CN23" s="18" t="s">
        <v>29</v>
      </c>
      <c r="CO23" s="18" t="s">
        <v>30</v>
      </c>
      <c r="CP23" s="19" t="s">
        <v>31</v>
      </c>
      <c r="CR23" s="17" t="s">
        <v>36</v>
      </c>
      <c r="CS23" s="18" t="s">
        <v>25</v>
      </c>
      <c r="CT23" s="18" t="s">
        <v>26</v>
      </c>
      <c r="CU23" s="18" t="s">
        <v>27</v>
      </c>
      <c r="CV23" s="18" t="s">
        <v>28</v>
      </c>
      <c r="CW23" s="18" t="s">
        <v>29</v>
      </c>
      <c r="CX23" s="18" t="s">
        <v>30</v>
      </c>
      <c r="CY23" s="19" t="s">
        <v>31</v>
      </c>
    </row>
    <row r="24" spans="1:103" x14ac:dyDescent="0.25">
      <c r="A24" s="28" t="s">
        <v>89</v>
      </c>
      <c r="B24" s="9">
        <v>86</v>
      </c>
      <c r="C24" s="9">
        <v>87</v>
      </c>
      <c r="D24" s="9">
        <v>91</v>
      </c>
      <c r="E24" s="9">
        <v>78</v>
      </c>
      <c r="F24" s="9">
        <v>73</v>
      </c>
      <c r="G24" s="9">
        <v>36</v>
      </c>
      <c r="H24" s="8">
        <v>65</v>
      </c>
      <c r="J24" s="33">
        <v>221030</v>
      </c>
      <c r="K24" s="3" t="s">
        <v>80</v>
      </c>
      <c r="L24" s="3" t="s">
        <v>83</v>
      </c>
      <c r="M24" s="3" t="s">
        <v>92</v>
      </c>
      <c r="O24" s="11" t="s">
        <v>94</v>
      </c>
      <c r="P24" s="20">
        <v>655</v>
      </c>
      <c r="Q24" s="20">
        <v>554</v>
      </c>
      <c r="R24" s="20">
        <v>648</v>
      </c>
      <c r="S24" s="20">
        <v>474</v>
      </c>
      <c r="T24" s="20">
        <v>431</v>
      </c>
      <c r="U24" s="20">
        <v>186</v>
      </c>
      <c r="V24" s="21">
        <v>393</v>
      </c>
      <c r="X24" s="65" t="s">
        <v>212</v>
      </c>
      <c r="Y24" s="66">
        <v>901</v>
      </c>
      <c r="Z24" s="66">
        <v>800</v>
      </c>
      <c r="AA24" s="66">
        <v>907</v>
      </c>
      <c r="AB24" s="66">
        <v>739</v>
      </c>
      <c r="AC24" s="66">
        <v>631</v>
      </c>
      <c r="AD24" s="66">
        <v>672</v>
      </c>
      <c r="AE24" s="67">
        <v>773</v>
      </c>
      <c r="AF24" s="34"/>
      <c r="AG24" s="11" t="s">
        <v>111</v>
      </c>
      <c r="AH24" s="20">
        <v>10</v>
      </c>
      <c r="AI24" s="20">
        <v>10</v>
      </c>
      <c r="AJ24" s="20">
        <v>11</v>
      </c>
      <c r="AK24" s="20">
        <v>16</v>
      </c>
      <c r="AL24" s="20">
        <v>5</v>
      </c>
      <c r="AM24" s="20">
        <v>0</v>
      </c>
      <c r="AN24" s="21">
        <v>10</v>
      </c>
      <c r="AP24" s="11" t="s">
        <v>117</v>
      </c>
      <c r="AQ24" s="20">
        <v>246</v>
      </c>
      <c r="AR24" s="20">
        <v>131</v>
      </c>
      <c r="AS24" s="20">
        <v>188</v>
      </c>
      <c r="AT24" s="20">
        <v>143</v>
      </c>
      <c r="AU24" s="20">
        <v>89</v>
      </c>
      <c r="AV24" s="20">
        <v>231</v>
      </c>
      <c r="AW24" s="21">
        <v>103</v>
      </c>
      <c r="AX24" s="34"/>
      <c r="AY24" s="11" t="s">
        <v>126</v>
      </c>
      <c r="AZ24" s="20"/>
      <c r="BA24" s="20"/>
      <c r="BB24" s="20"/>
      <c r="BC24" s="20"/>
      <c r="BD24" s="20"/>
      <c r="BE24" s="20"/>
      <c r="BF24" s="21"/>
      <c r="BH24" s="12" t="s">
        <v>10</v>
      </c>
      <c r="BI24" s="20"/>
      <c r="BJ24" s="20"/>
      <c r="BK24" s="20"/>
      <c r="BL24" s="20"/>
      <c r="BM24" s="20"/>
      <c r="BN24" s="20"/>
      <c r="BO24" s="21"/>
      <c r="BQ24" s="12" t="s">
        <v>10</v>
      </c>
      <c r="BR24" s="20"/>
      <c r="BS24" s="20"/>
      <c r="BT24" s="20"/>
      <c r="BU24" s="20"/>
      <c r="BV24" s="20"/>
      <c r="BW24" s="20"/>
      <c r="BX24" s="21"/>
      <c r="BZ24" s="11" t="s">
        <v>4</v>
      </c>
      <c r="CA24" s="20"/>
      <c r="CB24" s="20"/>
      <c r="CC24" s="20"/>
      <c r="CD24" s="20"/>
      <c r="CE24" s="20"/>
      <c r="CF24" s="20"/>
      <c r="CG24" s="21"/>
      <c r="CI24" s="11" t="s">
        <v>4</v>
      </c>
      <c r="CJ24" s="20"/>
      <c r="CK24" s="20"/>
      <c r="CL24" s="20"/>
      <c r="CM24" s="20"/>
      <c r="CN24" s="20"/>
      <c r="CO24" s="20"/>
      <c r="CP24" s="21"/>
      <c r="CR24" s="11" t="s">
        <v>4</v>
      </c>
      <c r="CS24" s="38"/>
      <c r="CT24" s="38"/>
      <c r="CU24" s="38"/>
      <c r="CV24" s="38"/>
      <c r="CW24" s="38"/>
      <c r="CX24" s="38"/>
      <c r="CY24" s="39"/>
    </row>
    <row r="25" spans="1:103" x14ac:dyDescent="0.25">
      <c r="A25" s="50" t="s">
        <v>191</v>
      </c>
      <c r="B25" s="9">
        <v>75</v>
      </c>
      <c r="C25" s="9">
        <v>71</v>
      </c>
      <c r="D25" s="9">
        <v>81</v>
      </c>
      <c r="E25" s="9">
        <v>73</v>
      </c>
      <c r="F25" s="9">
        <v>64</v>
      </c>
      <c r="G25" s="9">
        <v>35</v>
      </c>
      <c r="H25" s="8">
        <v>61</v>
      </c>
      <c r="J25" s="33">
        <v>221040</v>
      </c>
      <c r="K25" s="3" t="s">
        <v>80</v>
      </c>
      <c r="L25" s="3" t="s">
        <v>83</v>
      </c>
      <c r="M25" s="3" t="s">
        <v>92</v>
      </c>
      <c r="O25" s="11" t="s">
        <v>95</v>
      </c>
      <c r="P25" s="20">
        <v>49</v>
      </c>
      <c r="Q25" s="20">
        <v>48</v>
      </c>
      <c r="R25" s="20">
        <v>76</v>
      </c>
      <c r="S25" s="20">
        <v>57</v>
      </c>
      <c r="T25" s="20">
        <v>45</v>
      </c>
      <c r="U25" s="20">
        <v>9</v>
      </c>
      <c r="V25" s="21">
        <v>9</v>
      </c>
      <c r="X25" s="65" t="s">
        <v>216</v>
      </c>
      <c r="Y25" s="66">
        <v>2106</v>
      </c>
      <c r="Z25" s="66">
        <v>1750</v>
      </c>
      <c r="AA25" s="66">
        <v>2082</v>
      </c>
      <c r="AB25" s="66">
        <v>1488</v>
      </c>
      <c r="AC25" s="66">
        <v>1398</v>
      </c>
      <c r="AD25" s="66">
        <v>220</v>
      </c>
      <c r="AE25" s="67">
        <v>1213</v>
      </c>
      <c r="AF25" s="34"/>
      <c r="AG25" s="11" t="s">
        <v>112</v>
      </c>
      <c r="AH25" s="20">
        <v>51</v>
      </c>
      <c r="AI25" s="20">
        <v>99</v>
      </c>
      <c r="AJ25" s="20">
        <v>45</v>
      </c>
      <c r="AK25" s="20">
        <v>48</v>
      </c>
      <c r="AL25" s="20">
        <v>47</v>
      </c>
      <c r="AM25" s="20">
        <v>11</v>
      </c>
      <c r="AN25" s="21">
        <v>39</v>
      </c>
      <c r="AP25" s="11" t="s">
        <v>118</v>
      </c>
      <c r="AQ25" s="20">
        <v>460</v>
      </c>
      <c r="AR25" s="20">
        <v>400</v>
      </c>
      <c r="AS25" s="20">
        <v>548</v>
      </c>
      <c r="AT25" s="20">
        <v>329</v>
      </c>
      <c r="AU25" s="20">
        <v>253</v>
      </c>
      <c r="AV25" s="20">
        <v>40</v>
      </c>
      <c r="AW25" s="21">
        <v>218</v>
      </c>
      <c r="AX25" s="34"/>
      <c r="AY25" s="11" t="s">
        <v>127</v>
      </c>
      <c r="AZ25" s="20"/>
      <c r="BA25" s="20"/>
      <c r="BB25" s="20"/>
      <c r="BC25" s="20"/>
      <c r="BD25" s="20"/>
      <c r="BE25" s="20"/>
      <c r="BF25" s="21"/>
      <c r="BH25" s="12" t="s">
        <v>11</v>
      </c>
      <c r="BI25" s="20"/>
      <c r="BJ25" s="20"/>
      <c r="BK25" s="20"/>
      <c r="BL25" s="20"/>
      <c r="BM25" s="20"/>
      <c r="BN25" s="20"/>
      <c r="BO25" s="21"/>
      <c r="BQ25" s="12" t="s">
        <v>11</v>
      </c>
      <c r="BR25" s="20"/>
      <c r="BS25" s="20"/>
      <c r="BT25" s="20"/>
      <c r="BU25" s="20"/>
      <c r="BV25" s="20"/>
      <c r="BW25" s="20"/>
      <c r="BX25" s="21"/>
      <c r="BZ25" s="11" t="s">
        <v>5</v>
      </c>
      <c r="CA25" s="20"/>
      <c r="CB25" s="20"/>
      <c r="CC25" s="20"/>
      <c r="CD25" s="20"/>
      <c r="CE25" s="20"/>
      <c r="CF25" s="20"/>
      <c r="CG25" s="21"/>
      <c r="CI25" s="11" t="s">
        <v>5</v>
      </c>
      <c r="CJ25" s="20"/>
      <c r="CK25" s="20"/>
      <c r="CL25" s="20"/>
      <c r="CM25" s="20"/>
      <c r="CN25" s="20"/>
      <c r="CO25" s="20"/>
      <c r="CP25" s="21"/>
      <c r="CR25" s="11" t="s">
        <v>5</v>
      </c>
      <c r="CS25" s="38"/>
      <c r="CT25" s="38"/>
      <c r="CU25" s="38"/>
      <c r="CV25" s="38"/>
      <c r="CW25" s="38"/>
      <c r="CX25" s="38"/>
      <c r="CY25" s="39"/>
    </row>
    <row r="26" spans="1:103" x14ac:dyDescent="0.25">
      <c r="A26" s="85" t="s">
        <v>370</v>
      </c>
      <c r="B26" s="86">
        <v>26</v>
      </c>
      <c r="C26" s="86">
        <v>21</v>
      </c>
      <c r="D26" s="86">
        <v>37</v>
      </c>
      <c r="E26" s="86">
        <v>43</v>
      </c>
      <c r="F26" s="86">
        <v>31</v>
      </c>
      <c r="G26" s="86">
        <v>19</v>
      </c>
      <c r="H26" s="87">
        <v>24</v>
      </c>
      <c r="J26" s="33">
        <v>221050</v>
      </c>
      <c r="K26" s="3" t="s">
        <v>80</v>
      </c>
      <c r="L26" s="3" t="s">
        <v>83</v>
      </c>
      <c r="M26" s="3" t="s">
        <v>92</v>
      </c>
      <c r="O26" s="11" t="s">
        <v>192</v>
      </c>
      <c r="P26" s="20">
        <v>2308</v>
      </c>
      <c r="Q26" s="20">
        <v>1949</v>
      </c>
      <c r="R26" s="20">
        <v>2104</v>
      </c>
      <c r="S26" s="20">
        <v>2132</v>
      </c>
      <c r="T26" s="20">
        <v>1754</v>
      </c>
      <c r="U26" s="20">
        <v>1065</v>
      </c>
      <c r="V26" s="21">
        <v>1996</v>
      </c>
      <c r="X26" s="11" t="s">
        <v>108</v>
      </c>
      <c r="Y26" s="20">
        <v>38</v>
      </c>
      <c r="Z26" s="20">
        <v>13</v>
      </c>
      <c r="AA26" s="20">
        <v>61</v>
      </c>
      <c r="AB26" s="20">
        <v>32</v>
      </c>
      <c r="AC26" s="20">
        <v>22</v>
      </c>
      <c r="AD26" s="20">
        <v>16</v>
      </c>
      <c r="AE26" s="21">
        <v>13</v>
      </c>
      <c r="AF26" s="34"/>
      <c r="AG26" s="11" t="s">
        <v>113</v>
      </c>
      <c r="AH26" s="20">
        <v>102</v>
      </c>
      <c r="AI26" s="20">
        <v>117</v>
      </c>
      <c r="AJ26" s="20">
        <v>98</v>
      </c>
      <c r="AK26" s="20">
        <v>58</v>
      </c>
      <c r="AL26" s="20">
        <v>62</v>
      </c>
      <c r="AM26" s="20">
        <v>25</v>
      </c>
      <c r="AN26" s="21">
        <v>51</v>
      </c>
      <c r="AP26" s="11" t="s">
        <v>135</v>
      </c>
      <c r="AQ26" s="20">
        <v>31</v>
      </c>
      <c r="AR26" s="20">
        <v>17</v>
      </c>
      <c r="AS26" s="20">
        <v>20</v>
      </c>
      <c r="AT26" s="20">
        <v>35</v>
      </c>
      <c r="AU26" s="20">
        <v>8</v>
      </c>
      <c r="AV26" s="20">
        <v>19</v>
      </c>
      <c r="AW26" s="21">
        <v>28</v>
      </c>
      <c r="AX26" s="34"/>
      <c r="AY26" s="11" t="s">
        <v>128</v>
      </c>
      <c r="AZ26" s="20"/>
      <c r="BA26" s="20"/>
      <c r="BB26" s="20"/>
      <c r="BC26" s="20"/>
      <c r="BD26" s="20"/>
      <c r="BE26" s="20"/>
      <c r="BF26" s="21"/>
      <c r="BH26" s="12" t="s">
        <v>12</v>
      </c>
      <c r="BI26" s="20"/>
      <c r="BJ26" s="20"/>
      <c r="BK26" s="20"/>
      <c r="BL26" s="20"/>
      <c r="BM26" s="20"/>
      <c r="BN26" s="20"/>
      <c r="BO26" s="21"/>
      <c r="BQ26" s="12" t="s">
        <v>12</v>
      </c>
      <c r="BR26" s="20"/>
      <c r="BS26" s="20"/>
      <c r="BT26" s="20"/>
      <c r="BU26" s="20"/>
      <c r="BV26" s="20"/>
      <c r="BW26" s="20"/>
      <c r="BX26" s="21"/>
      <c r="BZ26" s="24" t="s">
        <v>14</v>
      </c>
      <c r="CA26" s="20"/>
      <c r="CB26" s="20"/>
      <c r="CC26" s="20"/>
      <c r="CD26" s="20"/>
      <c r="CE26" s="20"/>
      <c r="CF26" s="20"/>
      <c r="CG26" s="21"/>
      <c r="CI26" s="24" t="s">
        <v>14</v>
      </c>
      <c r="CJ26" s="20"/>
      <c r="CK26" s="20"/>
      <c r="CL26" s="20"/>
      <c r="CM26" s="20"/>
      <c r="CN26" s="20"/>
      <c r="CO26" s="20"/>
      <c r="CP26" s="21"/>
      <c r="CR26" s="12" t="s">
        <v>14</v>
      </c>
      <c r="CS26" s="9"/>
      <c r="CT26" s="9"/>
      <c r="CU26" s="9"/>
      <c r="CV26" s="9"/>
      <c r="CW26" s="9"/>
      <c r="CX26" s="9"/>
      <c r="CY26" s="40"/>
    </row>
    <row r="27" spans="1:103" x14ac:dyDescent="0.25">
      <c r="A27" s="28" t="s">
        <v>96</v>
      </c>
      <c r="B27" s="9">
        <v>61</v>
      </c>
      <c r="C27" s="9">
        <v>58</v>
      </c>
      <c r="D27" s="9">
        <v>71</v>
      </c>
      <c r="E27" s="9">
        <v>57</v>
      </c>
      <c r="F27" s="9">
        <v>56</v>
      </c>
      <c r="G27" s="9">
        <v>32</v>
      </c>
      <c r="H27" s="8">
        <v>48</v>
      </c>
      <c r="J27" s="33">
        <v>221060</v>
      </c>
      <c r="K27" s="3" t="s">
        <v>80</v>
      </c>
      <c r="L27" s="3" t="s">
        <v>83</v>
      </c>
      <c r="M27" s="3" t="s">
        <v>92</v>
      </c>
      <c r="O27" s="11" t="s">
        <v>99</v>
      </c>
      <c r="P27" s="20">
        <v>1032</v>
      </c>
      <c r="Q27" s="20">
        <v>1234</v>
      </c>
      <c r="R27" s="20">
        <v>904</v>
      </c>
      <c r="S27" s="20">
        <v>576</v>
      </c>
      <c r="T27" s="20">
        <v>753</v>
      </c>
      <c r="U27" s="20">
        <v>261</v>
      </c>
      <c r="V27" s="21">
        <v>622</v>
      </c>
      <c r="X27" s="11" t="s">
        <v>109</v>
      </c>
      <c r="Y27" s="20">
        <v>190</v>
      </c>
      <c r="Z27" s="20">
        <v>188</v>
      </c>
      <c r="AA27" s="20">
        <v>277</v>
      </c>
      <c r="AB27" s="20">
        <v>223</v>
      </c>
      <c r="AC27" s="20">
        <v>149</v>
      </c>
      <c r="AD27" s="20">
        <v>13</v>
      </c>
      <c r="AE27" s="21">
        <v>27</v>
      </c>
      <c r="AF27" s="34"/>
      <c r="AG27" s="11" t="s">
        <v>114</v>
      </c>
      <c r="AH27" s="20">
        <v>176</v>
      </c>
      <c r="AI27" s="20">
        <v>13</v>
      </c>
      <c r="AJ27" s="20">
        <v>83</v>
      </c>
      <c r="AK27" s="20">
        <v>105</v>
      </c>
      <c r="AL27" s="20">
        <v>54</v>
      </c>
      <c r="AM27" s="20">
        <v>23</v>
      </c>
      <c r="AN27" s="21">
        <v>73</v>
      </c>
      <c r="AP27" s="11" t="s">
        <v>136</v>
      </c>
      <c r="AQ27" s="20">
        <v>79</v>
      </c>
      <c r="AR27" s="20">
        <v>45</v>
      </c>
      <c r="AS27" s="20">
        <v>28</v>
      </c>
      <c r="AT27" s="20">
        <v>62</v>
      </c>
      <c r="AU27" s="20">
        <v>48</v>
      </c>
      <c r="AV27" s="20">
        <v>3</v>
      </c>
      <c r="AW27" s="21">
        <v>38</v>
      </c>
      <c r="AX27" s="34"/>
      <c r="AY27" s="11" t="s">
        <v>129</v>
      </c>
      <c r="AZ27" s="20"/>
      <c r="BA27" s="20"/>
      <c r="BB27" s="20"/>
      <c r="BC27" s="20"/>
      <c r="BD27" s="20"/>
      <c r="BE27" s="20"/>
      <c r="BF27" s="21"/>
      <c r="BH27" s="12" t="s">
        <v>13</v>
      </c>
      <c r="BI27" s="20"/>
      <c r="BJ27" s="20"/>
      <c r="BK27" s="20"/>
      <c r="BL27" s="20"/>
      <c r="BM27" s="20"/>
      <c r="BN27" s="20"/>
      <c r="BO27" s="21"/>
      <c r="BQ27" s="12" t="s">
        <v>13</v>
      </c>
      <c r="BR27" s="20"/>
      <c r="BS27" s="20"/>
      <c r="BT27" s="20"/>
      <c r="BU27" s="20"/>
      <c r="BV27" s="20"/>
      <c r="BW27" s="20"/>
      <c r="BX27" s="21"/>
      <c r="BZ27" s="12" t="s">
        <v>11</v>
      </c>
      <c r="CA27" s="20"/>
      <c r="CB27" s="20"/>
      <c r="CC27" s="20"/>
      <c r="CD27" s="20"/>
      <c r="CE27" s="20"/>
      <c r="CF27" s="20"/>
      <c r="CG27" s="21"/>
      <c r="CI27" s="12" t="s">
        <v>11</v>
      </c>
      <c r="CJ27" s="20"/>
      <c r="CK27" s="20"/>
      <c r="CL27" s="20"/>
      <c r="CM27" s="20"/>
      <c r="CN27" s="20"/>
      <c r="CO27" s="20"/>
      <c r="CP27" s="21"/>
      <c r="CR27" s="12" t="s">
        <v>11</v>
      </c>
      <c r="CS27" s="9"/>
      <c r="CT27" s="9"/>
      <c r="CU27" s="9"/>
      <c r="CV27" s="9"/>
      <c r="CW27" s="9"/>
      <c r="CX27" s="9"/>
      <c r="CY27" s="40"/>
    </row>
    <row r="28" spans="1:103" x14ac:dyDescent="0.25">
      <c r="A28" s="28" t="s">
        <v>97</v>
      </c>
      <c r="B28" s="9">
        <v>48</v>
      </c>
      <c r="C28" s="9">
        <v>56</v>
      </c>
      <c r="D28" s="9">
        <v>56</v>
      </c>
      <c r="E28" s="9">
        <v>54</v>
      </c>
      <c r="F28" s="9">
        <v>50</v>
      </c>
      <c r="G28" s="9">
        <v>29</v>
      </c>
      <c r="H28" s="8">
        <v>45</v>
      </c>
      <c r="J28" s="33">
        <v>221070</v>
      </c>
      <c r="K28" s="3" t="s">
        <v>80</v>
      </c>
      <c r="L28" s="3" t="s">
        <v>83</v>
      </c>
      <c r="M28" s="3" t="s">
        <v>92</v>
      </c>
      <c r="O28" s="11" t="s">
        <v>100</v>
      </c>
      <c r="P28" s="20">
        <v>382</v>
      </c>
      <c r="Q28" s="20">
        <v>683</v>
      </c>
      <c r="R28" s="20">
        <v>480</v>
      </c>
      <c r="S28" s="20">
        <v>505</v>
      </c>
      <c r="T28" s="20">
        <v>304</v>
      </c>
      <c r="U28" s="20">
        <v>202</v>
      </c>
      <c r="V28" s="21">
        <v>406</v>
      </c>
      <c r="X28" s="11" t="s">
        <v>193</v>
      </c>
      <c r="Y28" s="59">
        <v>2718</v>
      </c>
      <c r="Z28" s="59">
        <v>2161</v>
      </c>
      <c r="AA28" s="59">
        <v>2047</v>
      </c>
      <c r="AB28" s="59">
        <v>1924</v>
      </c>
      <c r="AC28" s="59">
        <v>1640</v>
      </c>
      <c r="AD28" s="59">
        <v>2430</v>
      </c>
      <c r="AE28" s="80">
        <v>2226</v>
      </c>
      <c r="AF28" s="79"/>
      <c r="AG28" s="11" t="s">
        <v>115</v>
      </c>
      <c r="AH28" s="20">
        <v>316</v>
      </c>
      <c r="AI28" s="20">
        <v>315</v>
      </c>
      <c r="AJ28" s="20">
        <v>411</v>
      </c>
      <c r="AK28" s="20">
        <v>247</v>
      </c>
      <c r="AL28" s="20">
        <v>263</v>
      </c>
      <c r="AM28" s="20">
        <v>127</v>
      </c>
      <c r="AN28" s="21">
        <v>220</v>
      </c>
      <c r="AP28" s="11" t="s">
        <v>119</v>
      </c>
      <c r="AQ28" s="20">
        <v>4</v>
      </c>
      <c r="AR28" s="20">
        <v>0</v>
      </c>
      <c r="AS28" s="20">
        <v>4</v>
      </c>
      <c r="AT28" s="20">
        <v>1</v>
      </c>
      <c r="AU28" s="20">
        <v>0</v>
      </c>
      <c r="AV28" s="20">
        <v>2</v>
      </c>
      <c r="AW28" s="21">
        <v>0</v>
      </c>
      <c r="AX28" s="34"/>
      <c r="AY28" s="11" t="s">
        <v>130</v>
      </c>
      <c r="AZ28" s="20"/>
      <c r="BA28" s="20"/>
      <c r="BB28" s="20"/>
      <c r="BC28" s="20"/>
      <c r="BD28" s="20"/>
      <c r="BE28" s="20"/>
      <c r="BF28" s="21"/>
      <c r="BH28" s="12" t="s">
        <v>7</v>
      </c>
      <c r="BI28" s="20"/>
      <c r="BJ28" s="20"/>
      <c r="BK28" s="20"/>
      <c r="BL28" s="20"/>
      <c r="BM28" s="20"/>
      <c r="BN28" s="20"/>
      <c r="BO28" s="21"/>
      <c r="BQ28" s="12" t="s">
        <v>7</v>
      </c>
      <c r="BR28" s="20"/>
      <c r="BS28" s="20"/>
      <c r="BT28" s="20"/>
      <c r="BU28" s="20"/>
      <c r="BV28" s="20"/>
      <c r="BW28" s="20"/>
      <c r="BX28" s="21"/>
      <c r="BZ28" s="12" t="s">
        <v>6</v>
      </c>
      <c r="CA28" s="20"/>
      <c r="CB28" s="20"/>
      <c r="CC28" s="20"/>
      <c r="CD28" s="20"/>
      <c r="CE28" s="20"/>
      <c r="CF28" s="20"/>
      <c r="CG28" s="21"/>
      <c r="CI28" s="12" t="s">
        <v>6</v>
      </c>
      <c r="CJ28" s="20"/>
      <c r="CK28" s="20"/>
      <c r="CL28" s="20"/>
      <c r="CM28" s="20"/>
      <c r="CN28" s="20"/>
      <c r="CO28" s="20"/>
      <c r="CP28" s="21"/>
      <c r="CR28" s="12" t="s">
        <v>6</v>
      </c>
      <c r="CS28" s="9"/>
      <c r="CT28" s="9"/>
      <c r="CU28" s="9"/>
      <c r="CV28" s="9"/>
      <c r="CW28" s="9"/>
      <c r="CX28" s="9"/>
      <c r="CY28" s="40"/>
    </row>
    <row r="29" spans="1:103" x14ac:dyDescent="0.25">
      <c r="A29" s="48" t="s">
        <v>2</v>
      </c>
      <c r="B29" s="49"/>
      <c r="C29" s="49"/>
      <c r="D29" s="49"/>
      <c r="E29" s="49"/>
      <c r="F29" s="49"/>
      <c r="G29" s="49" t="s">
        <v>41</v>
      </c>
      <c r="H29" s="51" t="s">
        <v>41</v>
      </c>
      <c r="J29" s="33">
        <v>220080</v>
      </c>
      <c r="K29" s="3" t="s">
        <v>80</v>
      </c>
      <c r="L29" s="3" t="s">
        <v>83</v>
      </c>
      <c r="M29" s="3" t="s">
        <v>92</v>
      </c>
      <c r="O29" s="56" t="s">
        <v>32</v>
      </c>
      <c r="P29" s="57"/>
      <c r="Q29" s="57"/>
      <c r="R29" s="57"/>
      <c r="S29" s="57"/>
      <c r="T29" s="57"/>
      <c r="U29" s="57" t="s">
        <v>41</v>
      </c>
      <c r="V29" s="58" t="s">
        <v>41</v>
      </c>
      <c r="X29" s="11" t="s">
        <v>194</v>
      </c>
      <c r="Y29" s="20">
        <v>10084</v>
      </c>
      <c r="Z29" s="20">
        <v>8713</v>
      </c>
      <c r="AA29" s="20">
        <v>9649</v>
      </c>
      <c r="AB29" s="20">
        <v>10010</v>
      </c>
      <c r="AC29" s="20">
        <v>7993</v>
      </c>
      <c r="AD29" s="20">
        <v>3434</v>
      </c>
      <c r="AE29" s="21">
        <v>9141</v>
      </c>
      <c r="AF29" s="34"/>
      <c r="AG29" s="11" t="s">
        <v>116</v>
      </c>
      <c r="AH29" s="20">
        <v>0</v>
      </c>
      <c r="AI29" s="20">
        <v>6</v>
      </c>
      <c r="AJ29" s="20">
        <v>0</v>
      </c>
      <c r="AK29" s="20">
        <v>1</v>
      </c>
      <c r="AL29" s="20">
        <v>0</v>
      </c>
      <c r="AM29" s="20">
        <v>0</v>
      </c>
      <c r="AN29" s="21">
        <v>0</v>
      </c>
      <c r="AP29" s="11" t="s">
        <v>120</v>
      </c>
      <c r="AQ29" s="20">
        <v>97</v>
      </c>
      <c r="AR29" s="20">
        <v>57</v>
      </c>
      <c r="AS29" s="20">
        <v>78</v>
      </c>
      <c r="AT29" s="20">
        <v>52</v>
      </c>
      <c r="AU29" s="20">
        <v>62</v>
      </c>
      <c r="AV29" s="20">
        <v>6</v>
      </c>
      <c r="AW29" s="21">
        <v>3</v>
      </c>
      <c r="AX29" s="34"/>
      <c r="AY29" s="11" t="s">
        <v>131</v>
      </c>
      <c r="AZ29" s="20"/>
      <c r="BA29" s="20"/>
      <c r="BB29" s="20"/>
      <c r="BC29" s="20"/>
      <c r="BD29" s="20"/>
      <c r="BE29" s="20"/>
      <c r="BF29" s="21"/>
      <c r="BH29" s="12" t="s">
        <v>14</v>
      </c>
      <c r="BI29" s="20"/>
      <c r="BJ29" s="20"/>
      <c r="BK29" s="20"/>
      <c r="BL29" s="20"/>
      <c r="BM29" s="20"/>
      <c r="BN29" s="20"/>
      <c r="BO29" s="21"/>
      <c r="BQ29" s="12" t="s">
        <v>14</v>
      </c>
      <c r="BR29" s="20"/>
      <c r="BS29" s="20"/>
      <c r="BT29" s="20"/>
      <c r="BU29" s="20"/>
      <c r="BV29" s="20"/>
      <c r="BW29" s="20"/>
      <c r="BX29" s="21"/>
      <c r="BZ29" s="12" t="s">
        <v>10</v>
      </c>
      <c r="CA29" s="20"/>
      <c r="CB29" s="20"/>
      <c r="CC29" s="20"/>
      <c r="CD29" s="20"/>
      <c r="CE29" s="20"/>
      <c r="CF29" s="20"/>
      <c r="CG29" s="21"/>
      <c r="CI29" s="12" t="s">
        <v>10</v>
      </c>
      <c r="CJ29" s="20"/>
      <c r="CK29" s="20"/>
      <c r="CL29" s="20"/>
      <c r="CM29" s="20"/>
      <c r="CN29" s="20"/>
      <c r="CO29" s="20"/>
      <c r="CP29" s="21"/>
      <c r="CR29" s="12" t="s">
        <v>10</v>
      </c>
      <c r="CS29" s="9"/>
      <c r="CT29" s="9"/>
      <c r="CU29" s="9"/>
      <c r="CV29" s="9"/>
      <c r="CW29" s="9"/>
      <c r="CX29" s="9"/>
      <c r="CY29" s="40"/>
    </row>
    <row r="30" spans="1:103" x14ac:dyDescent="0.25">
      <c r="J30" s="33">
        <v>221000</v>
      </c>
      <c r="K30" s="3" t="s">
        <v>84</v>
      </c>
      <c r="L30" s="3" t="s">
        <v>83</v>
      </c>
      <c r="M30" s="3" t="s">
        <v>92</v>
      </c>
      <c r="O30" s="15" t="s">
        <v>195</v>
      </c>
      <c r="P30" s="22">
        <v>743</v>
      </c>
      <c r="Q30" s="22">
        <v>875</v>
      </c>
      <c r="R30" s="22">
        <v>713</v>
      </c>
      <c r="S30" s="22">
        <v>924</v>
      </c>
      <c r="T30" s="22">
        <v>1126</v>
      </c>
      <c r="U30" s="22">
        <v>1057</v>
      </c>
      <c r="V30" s="22">
        <v>1523</v>
      </c>
      <c r="X30" s="11" t="s">
        <v>196</v>
      </c>
      <c r="Y30" s="20">
        <v>836</v>
      </c>
      <c r="Z30" s="20">
        <v>787</v>
      </c>
      <c r="AA30" s="20">
        <v>807</v>
      </c>
      <c r="AB30" s="20">
        <v>756</v>
      </c>
      <c r="AC30" s="20">
        <v>940</v>
      </c>
      <c r="AD30" s="20">
        <v>1808</v>
      </c>
      <c r="AE30" s="21">
        <v>1702</v>
      </c>
      <c r="AF30" s="34"/>
      <c r="AG30" s="15" t="s">
        <v>140</v>
      </c>
      <c r="AH30" s="22">
        <v>13</v>
      </c>
      <c r="AI30" s="22">
        <v>9</v>
      </c>
      <c r="AJ30" s="22">
        <v>34</v>
      </c>
      <c r="AK30" s="22">
        <v>5</v>
      </c>
      <c r="AL30" s="22">
        <v>9</v>
      </c>
      <c r="AM30" s="22">
        <v>1</v>
      </c>
      <c r="AN30" s="23">
        <v>11</v>
      </c>
      <c r="AP30" s="11" t="s">
        <v>121</v>
      </c>
      <c r="AQ30" s="20">
        <v>0</v>
      </c>
      <c r="AR30" s="20">
        <v>0</v>
      </c>
      <c r="AS30" s="20">
        <v>0</v>
      </c>
      <c r="AT30" s="20">
        <v>0</v>
      </c>
      <c r="AU30" s="20">
        <v>1</v>
      </c>
      <c r="AV30" s="20">
        <v>0</v>
      </c>
      <c r="AW30" s="21">
        <v>0</v>
      </c>
      <c r="AX30" s="34"/>
      <c r="AY30" s="11" t="s">
        <v>132</v>
      </c>
      <c r="AZ30" s="20"/>
      <c r="BA30" s="20"/>
      <c r="BB30" s="20"/>
      <c r="BC30" s="20"/>
      <c r="BD30" s="20"/>
      <c r="BE30" s="20"/>
      <c r="BF30" s="21"/>
      <c r="BH30" s="12" t="s">
        <v>4</v>
      </c>
      <c r="BI30" s="20"/>
      <c r="BJ30" s="20"/>
      <c r="BK30" s="20"/>
      <c r="BL30" s="20"/>
      <c r="BM30" s="20"/>
      <c r="BN30" s="20"/>
      <c r="BO30" s="21"/>
      <c r="BQ30" s="12" t="s">
        <v>4</v>
      </c>
      <c r="BR30" s="20"/>
      <c r="BS30" s="20"/>
      <c r="BT30" s="20"/>
      <c r="BU30" s="20"/>
      <c r="BV30" s="20"/>
      <c r="BW30" s="20"/>
      <c r="BX30" s="21"/>
      <c r="BZ30" s="12" t="s">
        <v>7</v>
      </c>
      <c r="CA30" s="20"/>
      <c r="CB30" s="20"/>
      <c r="CC30" s="20"/>
      <c r="CD30" s="20"/>
      <c r="CE30" s="20"/>
      <c r="CF30" s="20"/>
      <c r="CG30" s="21"/>
      <c r="CI30" s="12" t="s">
        <v>7</v>
      </c>
      <c r="CJ30" s="20"/>
      <c r="CK30" s="20"/>
      <c r="CL30" s="20"/>
      <c r="CM30" s="20"/>
      <c r="CN30" s="20"/>
      <c r="CO30" s="20"/>
      <c r="CP30" s="21"/>
      <c r="CR30" s="12" t="s">
        <v>7</v>
      </c>
      <c r="CS30" s="9"/>
      <c r="CT30" s="9"/>
      <c r="CU30" s="9"/>
      <c r="CV30" s="9"/>
      <c r="CW30" s="9"/>
      <c r="CX30" s="9"/>
      <c r="CY30" s="40"/>
    </row>
    <row r="31" spans="1:103" x14ac:dyDescent="0.25">
      <c r="A31" s="3" t="s">
        <v>62</v>
      </c>
      <c r="J31" s="33">
        <v>221010</v>
      </c>
      <c r="K31" s="3" t="s">
        <v>84</v>
      </c>
      <c r="L31" s="3" t="s">
        <v>83</v>
      </c>
      <c r="M31" s="3" t="s">
        <v>92</v>
      </c>
      <c r="X31" s="11" t="s">
        <v>197</v>
      </c>
      <c r="Y31" s="22">
        <v>3213</v>
      </c>
      <c r="Z31" s="22">
        <v>4212</v>
      </c>
      <c r="AA31" s="22">
        <v>3948</v>
      </c>
      <c r="AB31" s="22">
        <v>4796</v>
      </c>
      <c r="AC31" s="22">
        <v>5811</v>
      </c>
      <c r="AD31" s="22">
        <v>4223</v>
      </c>
      <c r="AE31" s="23">
        <v>9261</v>
      </c>
      <c r="AF31" s="34"/>
      <c r="AG31" s="15" t="s">
        <v>124</v>
      </c>
      <c r="AH31" s="22">
        <v>89</v>
      </c>
      <c r="AI31" s="22">
        <v>169</v>
      </c>
      <c r="AJ31" s="22">
        <v>166</v>
      </c>
      <c r="AK31" s="22">
        <v>92</v>
      </c>
      <c r="AL31" s="22">
        <v>145</v>
      </c>
      <c r="AM31" s="22">
        <v>40</v>
      </c>
      <c r="AN31" s="23">
        <v>74</v>
      </c>
      <c r="AP31" s="11" t="s">
        <v>122</v>
      </c>
      <c r="AQ31" s="20">
        <v>1</v>
      </c>
      <c r="AR31" s="20">
        <v>2</v>
      </c>
      <c r="AS31" s="20">
        <v>4</v>
      </c>
      <c r="AT31" s="20">
        <v>1</v>
      </c>
      <c r="AU31" s="20">
        <v>6</v>
      </c>
      <c r="AV31" s="20">
        <v>1</v>
      </c>
      <c r="AW31" s="21">
        <v>0</v>
      </c>
      <c r="AX31" s="34"/>
      <c r="AY31" s="11" t="s">
        <v>133</v>
      </c>
      <c r="AZ31" s="20"/>
      <c r="BA31" s="20"/>
      <c r="BB31" s="20"/>
      <c r="BC31" s="20"/>
      <c r="BD31" s="20"/>
      <c r="BE31" s="20"/>
      <c r="BF31" s="21"/>
      <c r="BH31" s="12" t="s">
        <v>15</v>
      </c>
      <c r="BI31" s="20"/>
      <c r="BJ31" s="20"/>
      <c r="BK31" s="20"/>
      <c r="BL31" s="20"/>
      <c r="BM31" s="20"/>
      <c r="BN31" s="20"/>
      <c r="BO31" s="21"/>
      <c r="BQ31" s="12" t="s">
        <v>15</v>
      </c>
      <c r="BR31" s="20"/>
      <c r="BS31" s="20"/>
      <c r="BT31" s="20"/>
      <c r="BU31" s="20"/>
      <c r="BV31" s="20"/>
      <c r="BW31" s="20"/>
      <c r="BX31" s="21"/>
      <c r="BZ31" s="14" t="s">
        <v>8</v>
      </c>
      <c r="CA31" s="22"/>
      <c r="CB31" s="22"/>
      <c r="CC31" s="22"/>
      <c r="CD31" s="22"/>
      <c r="CE31" s="22"/>
      <c r="CF31" s="22"/>
      <c r="CG31" s="23"/>
      <c r="CI31" s="14" t="s">
        <v>8</v>
      </c>
      <c r="CJ31" s="22"/>
      <c r="CK31" s="22"/>
      <c r="CL31" s="22"/>
      <c r="CM31" s="22"/>
      <c r="CN31" s="22"/>
      <c r="CO31" s="22"/>
      <c r="CP31" s="23"/>
      <c r="CR31" s="12" t="s">
        <v>8</v>
      </c>
      <c r="CS31" s="9"/>
      <c r="CT31" s="9"/>
      <c r="CU31" s="9"/>
      <c r="CV31" s="9"/>
      <c r="CW31" s="9"/>
      <c r="CX31" s="9"/>
      <c r="CY31" s="40"/>
    </row>
    <row r="32" spans="1:103" x14ac:dyDescent="0.25">
      <c r="J32" s="33">
        <v>221020</v>
      </c>
      <c r="K32" s="3" t="s">
        <v>84</v>
      </c>
      <c r="L32" s="3" t="s">
        <v>83</v>
      </c>
      <c r="M32" s="3" t="s">
        <v>92</v>
      </c>
      <c r="O32" s="3" t="s">
        <v>105</v>
      </c>
      <c r="AG32" s="53" t="s">
        <v>111</v>
      </c>
      <c r="AH32" s="54" t="s">
        <v>215</v>
      </c>
      <c r="AI32" s="54" t="s">
        <v>215</v>
      </c>
      <c r="AJ32" s="54" t="s">
        <v>215</v>
      </c>
      <c r="AK32" s="54" t="s">
        <v>215</v>
      </c>
      <c r="AL32" s="54" t="s">
        <v>215</v>
      </c>
      <c r="AM32" s="54" t="s">
        <v>215</v>
      </c>
      <c r="AN32" s="54" t="s">
        <v>215</v>
      </c>
      <c r="AP32" s="11" t="s">
        <v>123</v>
      </c>
      <c r="AQ32" s="20">
        <v>2</v>
      </c>
      <c r="AR32" s="20">
        <v>0</v>
      </c>
      <c r="AS32" s="20">
        <v>3</v>
      </c>
      <c r="AT32" s="20">
        <v>0</v>
      </c>
      <c r="AU32" s="20">
        <v>4</v>
      </c>
      <c r="AV32" s="20">
        <v>0</v>
      </c>
      <c r="AW32" s="21">
        <v>1</v>
      </c>
      <c r="AX32" s="34"/>
      <c r="AY32" s="11" t="s">
        <v>134</v>
      </c>
      <c r="AZ32" s="20"/>
      <c r="BA32" s="20"/>
      <c r="BB32" s="20"/>
      <c r="BC32" s="20"/>
      <c r="BD32" s="20"/>
      <c r="BE32" s="20"/>
      <c r="BF32" s="21"/>
      <c r="BH32" s="12" t="s">
        <v>16</v>
      </c>
      <c r="BI32" s="20"/>
      <c r="BJ32" s="20"/>
      <c r="BK32" s="20"/>
      <c r="BL32" s="20"/>
      <c r="BM32" s="20"/>
      <c r="BN32" s="20"/>
      <c r="BO32" s="21"/>
      <c r="BQ32" s="12" t="s">
        <v>16</v>
      </c>
      <c r="BR32" s="20"/>
      <c r="BS32" s="20"/>
      <c r="BT32" s="20"/>
      <c r="BU32" s="20"/>
      <c r="BV32" s="20"/>
      <c r="BW32" s="20"/>
      <c r="BX32" s="21"/>
      <c r="BZ32" s="32" t="s">
        <v>139</v>
      </c>
      <c r="CA32" s="22"/>
      <c r="CB32" s="22"/>
      <c r="CC32" s="22"/>
      <c r="CD32" s="22"/>
      <c r="CE32" s="22"/>
      <c r="CF32" s="22"/>
      <c r="CG32" s="23"/>
      <c r="CI32" s="32" t="s">
        <v>139</v>
      </c>
      <c r="CJ32" s="22"/>
      <c r="CK32" s="22"/>
      <c r="CL32" s="22"/>
      <c r="CM32" s="22"/>
      <c r="CN32" s="22"/>
      <c r="CO32" s="22"/>
      <c r="CP32" s="23"/>
      <c r="CR32" s="11" t="s">
        <v>139</v>
      </c>
      <c r="CS32" s="38"/>
      <c r="CT32" s="38"/>
      <c r="CU32" s="38"/>
      <c r="CV32" s="38"/>
      <c r="CW32" s="38"/>
      <c r="CX32" s="38"/>
      <c r="CY32" s="39"/>
    </row>
    <row r="33" spans="10:103" x14ac:dyDescent="0.25">
      <c r="J33" s="61">
        <v>525931</v>
      </c>
      <c r="K33" s="62" t="s">
        <v>90</v>
      </c>
      <c r="L33" s="62"/>
      <c r="M33" s="62" t="s">
        <v>93</v>
      </c>
      <c r="O33" s="3" t="s">
        <v>106</v>
      </c>
      <c r="X33" s="3" t="s">
        <v>37</v>
      </c>
      <c r="AG33" s="53" t="s">
        <v>111</v>
      </c>
      <c r="AH33" s="54" t="s">
        <v>214</v>
      </c>
      <c r="AI33" s="54" t="s">
        <v>214</v>
      </c>
      <c r="AJ33" s="54" t="s">
        <v>214</v>
      </c>
      <c r="AK33" s="54" t="s">
        <v>214</v>
      </c>
      <c r="AL33" s="54" t="s">
        <v>214</v>
      </c>
      <c r="AM33" s="54" t="s">
        <v>214</v>
      </c>
      <c r="AN33" s="54" t="s">
        <v>214</v>
      </c>
      <c r="AP33" s="11" t="s">
        <v>217</v>
      </c>
      <c r="AQ33" s="20">
        <v>55</v>
      </c>
      <c r="AR33" s="20">
        <v>15</v>
      </c>
      <c r="AS33" s="20">
        <v>48</v>
      </c>
      <c r="AT33" s="20">
        <v>12</v>
      </c>
      <c r="AU33" s="20">
        <v>43</v>
      </c>
      <c r="AV33" s="20">
        <v>11</v>
      </c>
      <c r="AW33" s="21">
        <v>1</v>
      </c>
      <c r="AX33" s="34"/>
      <c r="AY33" s="28" t="s">
        <v>185</v>
      </c>
      <c r="AZ33" s="20"/>
      <c r="BA33" s="20"/>
      <c r="BB33" s="20"/>
      <c r="BC33" s="20"/>
      <c r="BD33" s="20"/>
      <c r="BE33" s="20"/>
      <c r="BF33" s="21"/>
      <c r="BH33" s="12" t="s">
        <v>6</v>
      </c>
      <c r="BI33" s="20"/>
      <c r="BJ33" s="20"/>
      <c r="BK33" s="20"/>
      <c r="BL33" s="20"/>
      <c r="BM33" s="20"/>
      <c r="BN33" s="20"/>
      <c r="BO33" s="21"/>
      <c r="BQ33" s="12" t="s">
        <v>6</v>
      </c>
      <c r="BR33" s="20"/>
      <c r="BS33" s="20"/>
      <c r="BT33" s="20"/>
      <c r="BU33" s="20"/>
      <c r="BV33" s="20"/>
      <c r="BW33" s="20"/>
      <c r="BX33" s="21"/>
      <c r="BZ33" s="12" t="s">
        <v>139</v>
      </c>
      <c r="CA33" s="20"/>
      <c r="CB33" s="20"/>
      <c r="CC33" s="20"/>
      <c r="CD33" s="20"/>
      <c r="CE33" s="20"/>
      <c r="CF33" s="20"/>
      <c r="CG33" s="21"/>
      <c r="CI33" s="14" t="s">
        <v>139</v>
      </c>
      <c r="CJ33" s="22"/>
      <c r="CK33" s="22"/>
      <c r="CL33" s="22"/>
      <c r="CM33" s="22"/>
      <c r="CN33" s="22"/>
      <c r="CO33" s="22"/>
      <c r="CP33" s="23"/>
      <c r="CR33" s="12" t="s">
        <v>139</v>
      </c>
      <c r="CS33" s="41"/>
      <c r="CT33" s="41"/>
      <c r="CU33" s="41"/>
      <c r="CV33" s="41"/>
      <c r="CW33" s="41"/>
      <c r="CX33" s="41"/>
      <c r="CY33" s="42"/>
    </row>
    <row r="34" spans="10:103" x14ac:dyDescent="0.25">
      <c r="J34" s="61">
        <v>525932</v>
      </c>
      <c r="K34" s="62" t="s">
        <v>90</v>
      </c>
      <c r="L34" s="62"/>
      <c r="M34" s="62" t="s">
        <v>93</v>
      </c>
      <c r="X34" s="3" t="s">
        <v>38</v>
      </c>
      <c r="AP34" s="63" t="s">
        <v>187</v>
      </c>
      <c r="AQ34" s="54"/>
      <c r="AR34" s="54"/>
      <c r="AS34" s="54"/>
      <c r="AT34" s="54"/>
      <c r="AU34" s="54"/>
      <c r="AV34" s="54"/>
      <c r="AW34" s="55"/>
      <c r="AX34" s="34"/>
      <c r="AY34" s="29" t="s">
        <v>186</v>
      </c>
      <c r="AZ34" s="22"/>
      <c r="BA34" s="22"/>
      <c r="BB34" s="22"/>
      <c r="BC34" s="22"/>
      <c r="BD34" s="22"/>
      <c r="BE34" s="22"/>
      <c r="BF34" s="23"/>
      <c r="BH34" s="12" t="s">
        <v>17</v>
      </c>
      <c r="BI34" s="20"/>
      <c r="BJ34" s="20"/>
      <c r="BK34" s="20"/>
      <c r="BL34" s="20"/>
      <c r="BM34" s="20"/>
      <c r="BN34" s="20"/>
      <c r="BO34" s="21"/>
      <c r="BQ34" s="12" t="s">
        <v>17</v>
      </c>
      <c r="BR34" s="20"/>
      <c r="BS34" s="20"/>
      <c r="BT34" s="20"/>
      <c r="BU34" s="20"/>
      <c r="BV34" s="20"/>
      <c r="BW34" s="20"/>
      <c r="BX34" s="21"/>
      <c r="BZ34" s="37" t="s">
        <v>139</v>
      </c>
      <c r="CA34" s="20"/>
      <c r="CB34" s="20"/>
      <c r="CC34" s="20"/>
      <c r="CD34" s="20"/>
      <c r="CE34" s="20"/>
      <c r="CF34" s="20"/>
      <c r="CG34" s="21"/>
      <c r="CI34" s="37" t="s">
        <v>139</v>
      </c>
      <c r="CJ34" s="20"/>
      <c r="CK34" s="20"/>
      <c r="CL34" s="20"/>
      <c r="CM34" s="20"/>
      <c r="CN34" s="20"/>
      <c r="CO34" s="20"/>
      <c r="CP34" s="21"/>
      <c r="CR34" s="11" t="s">
        <v>139</v>
      </c>
      <c r="CS34" s="41"/>
      <c r="CT34" s="41"/>
      <c r="CU34" s="41"/>
      <c r="CV34" s="41"/>
      <c r="CW34" s="41"/>
      <c r="CX34" s="41"/>
      <c r="CY34" s="42"/>
    </row>
    <row r="35" spans="10:103" x14ac:dyDescent="0.25">
      <c r="J35" s="60">
        <v>525931</v>
      </c>
      <c r="K35" s="52" t="s">
        <v>90</v>
      </c>
      <c r="L35" s="52"/>
      <c r="M35" s="52" t="s">
        <v>93</v>
      </c>
      <c r="AG35" s="3" t="s">
        <v>141</v>
      </c>
      <c r="AP35" s="63" t="s">
        <v>188</v>
      </c>
      <c r="AQ35" s="54"/>
      <c r="AR35" s="54"/>
      <c r="AS35" s="54"/>
      <c r="AT35" s="54"/>
      <c r="AU35" s="54"/>
      <c r="AV35" s="54"/>
      <c r="AW35" s="55"/>
      <c r="AX35" s="34"/>
      <c r="BH35" s="12" t="s">
        <v>8</v>
      </c>
      <c r="BI35" s="20"/>
      <c r="BJ35" s="20"/>
      <c r="BK35" s="20"/>
      <c r="BL35" s="20"/>
      <c r="BM35" s="20"/>
      <c r="BN35" s="20"/>
      <c r="BO35" s="21"/>
      <c r="BQ35" s="12" t="s">
        <v>8</v>
      </c>
      <c r="BR35" s="20"/>
      <c r="BS35" s="20"/>
      <c r="BT35" s="20"/>
      <c r="BU35" s="20"/>
      <c r="BV35" s="20"/>
      <c r="BW35" s="20"/>
      <c r="BX35" s="21"/>
      <c r="BZ35" s="14" t="s">
        <v>139</v>
      </c>
      <c r="CA35" s="22"/>
      <c r="CB35" s="22"/>
      <c r="CC35" s="22"/>
      <c r="CD35" s="22"/>
      <c r="CE35" s="22"/>
      <c r="CF35" s="22"/>
      <c r="CG35" s="23"/>
      <c r="CI35" s="14" t="s">
        <v>139</v>
      </c>
      <c r="CJ35" s="22"/>
      <c r="CK35" s="22"/>
      <c r="CL35" s="22"/>
      <c r="CM35" s="22"/>
      <c r="CN35" s="22"/>
      <c r="CO35" s="22"/>
      <c r="CP35" s="23"/>
      <c r="CR35" s="14" t="s">
        <v>139</v>
      </c>
      <c r="CS35" s="43"/>
      <c r="CT35" s="43"/>
      <c r="CU35" s="43"/>
      <c r="CV35" s="43"/>
      <c r="CW35" s="43"/>
      <c r="CX35" s="43"/>
      <c r="CY35" s="44"/>
    </row>
    <row r="36" spans="10:103" x14ac:dyDescent="0.25">
      <c r="J36" s="60">
        <v>525932</v>
      </c>
      <c r="K36" s="52" t="s">
        <v>90</v>
      </c>
      <c r="L36" s="52"/>
      <c r="M36" s="52" t="s">
        <v>93</v>
      </c>
      <c r="AP36" s="52" t="s">
        <v>198</v>
      </c>
      <c r="AQ36" s="47"/>
      <c r="AR36" s="47"/>
      <c r="AS36" s="47"/>
      <c r="AT36" s="47"/>
      <c r="AU36" s="47"/>
      <c r="AV36" s="47"/>
      <c r="AW36" s="47"/>
      <c r="AY36" s="3" t="s">
        <v>198</v>
      </c>
      <c r="BH36" s="12" t="s">
        <v>18</v>
      </c>
      <c r="BI36" s="20"/>
      <c r="BJ36" s="20"/>
      <c r="BK36" s="20"/>
      <c r="BL36" s="20"/>
      <c r="BM36" s="20"/>
      <c r="BN36" s="20"/>
      <c r="BO36" s="21"/>
      <c r="BQ36" s="12" t="s">
        <v>18</v>
      </c>
      <c r="BR36" s="20"/>
      <c r="BS36" s="20"/>
      <c r="BT36" s="20"/>
      <c r="BU36" s="20"/>
      <c r="BV36" s="20"/>
      <c r="BW36" s="20"/>
      <c r="BX36" s="21"/>
      <c r="CS36" s="3"/>
    </row>
    <row r="37" spans="10:103" x14ac:dyDescent="0.25">
      <c r="J37" s="61">
        <v>535933</v>
      </c>
      <c r="K37" s="62" t="s">
        <v>90</v>
      </c>
      <c r="L37" s="62"/>
      <c r="M37" s="62" t="s">
        <v>93</v>
      </c>
      <c r="AP37" s="47" t="s">
        <v>358</v>
      </c>
      <c r="AQ37" s="47"/>
      <c r="AR37" s="47"/>
      <c r="AS37" s="47"/>
      <c r="AT37" s="47"/>
      <c r="AU37" s="47"/>
      <c r="AV37" s="47"/>
      <c r="AW37" s="47"/>
      <c r="BH37" s="12" t="s">
        <v>5</v>
      </c>
      <c r="BI37" s="20"/>
      <c r="BJ37" s="20"/>
      <c r="BK37" s="20"/>
      <c r="BL37" s="20"/>
      <c r="BM37" s="20"/>
      <c r="BN37" s="20"/>
      <c r="BO37" s="21"/>
      <c r="BQ37" s="12" t="s">
        <v>5</v>
      </c>
      <c r="BR37" s="20"/>
      <c r="BS37" s="20"/>
      <c r="BT37" s="20"/>
      <c r="BU37" s="20"/>
      <c r="BV37" s="20"/>
      <c r="BW37" s="20"/>
      <c r="BX37" s="21"/>
      <c r="BZ37" s="3" t="s">
        <v>39</v>
      </c>
      <c r="CI37" s="3" t="s">
        <v>138</v>
      </c>
      <c r="CR37" s="3" t="s">
        <v>138</v>
      </c>
    </row>
    <row r="38" spans="10:103" x14ac:dyDescent="0.25">
      <c r="J38" s="60">
        <v>515939</v>
      </c>
      <c r="K38" s="52" t="s">
        <v>90</v>
      </c>
      <c r="L38" s="52"/>
      <c r="M38" s="52" t="s">
        <v>93</v>
      </c>
      <c r="AY38" s="47" t="s">
        <v>218</v>
      </c>
      <c r="BH38" s="12" t="s">
        <v>19</v>
      </c>
      <c r="BI38" s="20"/>
      <c r="BJ38" s="20"/>
      <c r="BK38" s="20"/>
      <c r="BL38" s="20"/>
      <c r="BM38" s="20"/>
      <c r="BN38" s="20"/>
      <c r="BO38" s="21"/>
      <c r="BQ38" s="12" t="s">
        <v>19</v>
      </c>
      <c r="BR38" s="20"/>
      <c r="BS38" s="20"/>
      <c r="BT38" s="20"/>
      <c r="BU38" s="20"/>
      <c r="BV38" s="20"/>
      <c r="BW38" s="20"/>
      <c r="BX38" s="21"/>
    </row>
    <row r="39" spans="10:103" ht="16.5" thickBot="1" x14ac:dyDescent="0.3">
      <c r="J39" s="60">
        <v>525932</v>
      </c>
      <c r="K39" s="52" t="s">
        <v>90</v>
      </c>
      <c r="L39" s="52"/>
      <c r="M39" s="52" t="s">
        <v>93</v>
      </c>
      <c r="BH39" s="12" t="s">
        <v>34</v>
      </c>
      <c r="BI39" s="20"/>
      <c r="BJ39" s="20"/>
      <c r="BK39" s="20"/>
      <c r="BL39" s="20"/>
      <c r="BM39" s="20"/>
      <c r="BN39" s="20"/>
      <c r="BO39" s="21"/>
      <c r="BQ39" s="12" t="s">
        <v>34</v>
      </c>
      <c r="BR39" s="20"/>
      <c r="BS39" s="20"/>
      <c r="BT39" s="20"/>
      <c r="BU39" s="20"/>
      <c r="BV39" s="20"/>
      <c r="BW39" s="20"/>
      <c r="BX39" s="21"/>
      <c r="BZ39" s="82" t="s">
        <v>361</v>
      </c>
      <c r="CA39" s="82">
        <v>2015</v>
      </c>
      <c r="CB39" s="82">
        <v>2016</v>
      </c>
      <c r="CC39" s="82">
        <v>2017</v>
      </c>
      <c r="CD39" s="82">
        <v>2018</v>
      </c>
      <c r="CE39" s="82">
        <v>2019</v>
      </c>
      <c r="CF39" s="82">
        <v>2020</v>
      </c>
      <c r="CG39" s="82">
        <v>2021</v>
      </c>
    </row>
    <row r="40" spans="10:103" x14ac:dyDescent="0.25">
      <c r="J40" s="61">
        <v>515938</v>
      </c>
      <c r="K40" s="62" t="s">
        <v>90</v>
      </c>
      <c r="L40" s="62"/>
      <c r="M40" s="62" t="s">
        <v>93</v>
      </c>
      <c r="BH40" s="11" t="s">
        <v>35</v>
      </c>
      <c r="BI40" s="20"/>
      <c r="BJ40" s="20"/>
      <c r="BK40" s="20"/>
      <c r="BL40" s="20"/>
      <c r="BM40" s="20"/>
      <c r="BN40" s="20"/>
      <c r="BO40" s="21"/>
      <c r="BQ40" s="11" t="s">
        <v>35</v>
      </c>
      <c r="BR40" s="20"/>
      <c r="BS40" s="20"/>
      <c r="BT40" s="20"/>
      <c r="BU40" s="20"/>
      <c r="BV40" s="20"/>
      <c r="BW40" s="20"/>
      <c r="BX40" s="21"/>
      <c r="BZ40" t="s">
        <v>219</v>
      </c>
      <c r="CA40">
        <v>18</v>
      </c>
      <c r="CB40">
        <v>13</v>
      </c>
      <c r="CC40">
        <v>16</v>
      </c>
      <c r="CD40">
        <v>14</v>
      </c>
      <c r="CE40">
        <v>12</v>
      </c>
      <c r="CF40">
        <v>0</v>
      </c>
      <c r="CG40">
        <v>6</v>
      </c>
    </row>
    <row r="41" spans="10:103" x14ac:dyDescent="0.25">
      <c r="J41" s="61">
        <v>515939</v>
      </c>
      <c r="K41" s="62" t="s">
        <v>90</v>
      </c>
      <c r="L41" s="62"/>
      <c r="M41" s="62" t="s">
        <v>93</v>
      </c>
      <c r="BH41" s="12" t="s">
        <v>20</v>
      </c>
      <c r="BI41" s="20"/>
      <c r="BJ41" s="20"/>
      <c r="BK41" s="20"/>
      <c r="BL41" s="20"/>
      <c r="BM41" s="20"/>
      <c r="BN41" s="20"/>
      <c r="BO41" s="21"/>
      <c r="BQ41" s="12" t="s">
        <v>20</v>
      </c>
      <c r="BR41" s="20"/>
      <c r="BS41" s="20"/>
      <c r="BT41" s="20"/>
      <c r="BU41" s="20"/>
      <c r="BV41" s="20"/>
      <c r="BW41" s="20"/>
      <c r="BX41" s="21"/>
      <c r="BZ41" t="s">
        <v>329</v>
      </c>
      <c r="CA41">
        <v>0</v>
      </c>
      <c r="CB41">
        <v>0</v>
      </c>
      <c r="CC41">
        <v>0</v>
      </c>
      <c r="CD41">
        <v>1</v>
      </c>
      <c r="CE41">
        <v>0</v>
      </c>
      <c r="CF41">
        <v>0</v>
      </c>
      <c r="CG41">
        <v>0</v>
      </c>
    </row>
    <row r="42" spans="10:103" x14ac:dyDescent="0.25">
      <c r="J42" s="61">
        <v>516001</v>
      </c>
      <c r="K42" s="62" t="s">
        <v>90</v>
      </c>
      <c r="L42" s="62"/>
      <c r="M42" s="62" t="s">
        <v>93</v>
      </c>
      <c r="BH42" s="12" t="s">
        <v>21</v>
      </c>
      <c r="BI42" s="20"/>
      <c r="BJ42" s="20"/>
      <c r="BK42" s="20"/>
      <c r="BL42" s="20"/>
      <c r="BM42" s="20"/>
      <c r="BN42" s="20"/>
      <c r="BO42" s="21"/>
      <c r="BQ42" s="12" t="s">
        <v>21</v>
      </c>
      <c r="BR42" s="20"/>
      <c r="BS42" s="20"/>
      <c r="BT42" s="20"/>
      <c r="BU42" s="20"/>
      <c r="BV42" s="20"/>
      <c r="BW42" s="20"/>
      <c r="BX42" s="21"/>
      <c r="BZ42" t="s">
        <v>330</v>
      </c>
      <c r="CA42">
        <v>50</v>
      </c>
      <c r="CB42">
        <v>51</v>
      </c>
      <c r="CC42">
        <v>60</v>
      </c>
      <c r="CD42">
        <v>47</v>
      </c>
      <c r="CE42">
        <v>45</v>
      </c>
      <c r="CF42">
        <v>22</v>
      </c>
      <c r="CG42">
        <v>40</v>
      </c>
      <c r="CI42" t="s">
        <v>137</v>
      </c>
      <c r="CJ42" s="3" t="s">
        <v>39</v>
      </c>
    </row>
    <row r="43" spans="10:103" x14ac:dyDescent="0.25">
      <c r="J43" s="61">
        <v>516002</v>
      </c>
      <c r="K43" s="62" t="s">
        <v>90</v>
      </c>
      <c r="L43" s="62"/>
      <c r="M43" s="62" t="s">
        <v>93</v>
      </c>
      <c r="BH43" s="12" t="s">
        <v>22</v>
      </c>
      <c r="BI43" s="20"/>
      <c r="BJ43" s="20"/>
      <c r="BK43" s="20"/>
      <c r="BL43" s="20"/>
      <c r="BM43" s="20"/>
      <c r="BN43" s="20"/>
      <c r="BO43" s="21"/>
      <c r="BQ43" s="12" t="s">
        <v>22</v>
      </c>
      <c r="BR43" s="20"/>
      <c r="BS43" s="20"/>
      <c r="BT43" s="20"/>
      <c r="BU43" s="20"/>
      <c r="BV43" s="20"/>
      <c r="BW43" s="20"/>
      <c r="BX43" s="21"/>
      <c r="BZ43" t="s">
        <v>331</v>
      </c>
      <c r="CA43">
        <v>14</v>
      </c>
      <c r="CB43">
        <v>7</v>
      </c>
      <c r="CC43">
        <v>10</v>
      </c>
      <c r="CD43">
        <v>10</v>
      </c>
      <c r="CE43">
        <v>3</v>
      </c>
      <c r="CF43">
        <v>3</v>
      </c>
      <c r="CG43">
        <v>4</v>
      </c>
    </row>
    <row r="44" spans="10:103" ht="16.5" thickBot="1" x14ac:dyDescent="0.3">
      <c r="J44" s="61">
        <v>526002</v>
      </c>
      <c r="K44" s="62" t="s">
        <v>90</v>
      </c>
      <c r="L44" s="62"/>
      <c r="M44" s="62" t="s">
        <v>93</v>
      </c>
      <c r="BH44" s="12" t="s">
        <v>23</v>
      </c>
      <c r="BI44" s="20"/>
      <c r="BJ44" s="20"/>
      <c r="BK44" s="20"/>
      <c r="BL44" s="20"/>
      <c r="BM44" s="20"/>
      <c r="BN44" s="20"/>
      <c r="BO44" s="21"/>
      <c r="BQ44" s="12" t="s">
        <v>23</v>
      </c>
      <c r="BR44" s="20"/>
      <c r="BS44" s="20"/>
      <c r="BT44" s="20"/>
      <c r="BU44" s="20"/>
      <c r="BV44" s="20"/>
      <c r="BW44" s="20"/>
      <c r="BX44" s="21"/>
      <c r="BZ44" t="s">
        <v>253</v>
      </c>
      <c r="CA44">
        <v>7</v>
      </c>
      <c r="CB44">
        <v>16</v>
      </c>
      <c r="CC44">
        <v>12</v>
      </c>
      <c r="CD44">
        <v>15</v>
      </c>
      <c r="CE44">
        <v>16</v>
      </c>
      <c r="CF44">
        <v>10</v>
      </c>
      <c r="CG44">
        <v>17</v>
      </c>
      <c r="CI44" s="82" t="s">
        <v>361</v>
      </c>
      <c r="CJ44" s="82">
        <v>2015</v>
      </c>
      <c r="CK44" s="82">
        <v>2016</v>
      </c>
      <c r="CL44" s="82">
        <v>2017</v>
      </c>
      <c r="CM44" s="82">
        <v>2018</v>
      </c>
      <c r="CN44" s="82">
        <v>2019</v>
      </c>
      <c r="CO44" s="82">
        <v>2020</v>
      </c>
      <c r="CP44" s="82">
        <v>2021</v>
      </c>
      <c r="CR44" s="82" t="s">
        <v>361</v>
      </c>
      <c r="CS44" s="82">
        <v>2015</v>
      </c>
      <c r="CT44" s="82">
        <v>2016</v>
      </c>
      <c r="CU44" s="82">
        <v>2017</v>
      </c>
      <c r="CV44" s="82">
        <v>2018</v>
      </c>
      <c r="CW44" s="82">
        <v>2019</v>
      </c>
      <c r="CX44" s="82">
        <v>2020</v>
      </c>
      <c r="CY44" s="82">
        <v>2021</v>
      </c>
    </row>
    <row r="45" spans="10:103" ht="16.5" thickBot="1" x14ac:dyDescent="0.3">
      <c r="J45" s="34">
        <v>526003</v>
      </c>
      <c r="K45" s="3" t="s">
        <v>90</v>
      </c>
      <c r="L45" s="3"/>
      <c r="M45" s="3" t="s">
        <v>93</v>
      </c>
      <c r="BH45" s="14" t="s">
        <v>24</v>
      </c>
      <c r="BI45" s="22"/>
      <c r="BJ45" s="22"/>
      <c r="BK45" s="22"/>
      <c r="BL45" s="22"/>
      <c r="BM45" s="22"/>
      <c r="BN45" s="22"/>
      <c r="BO45" s="23"/>
      <c r="BQ45" s="14" t="s">
        <v>24</v>
      </c>
      <c r="BR45" s="22"/>
      <c r="BS45" s="22"/>
      <c r="BT45" s="22"/>
      <c r="BU45" s="22"/>
      <c r="BV45" s="22"/>
      <c r="BW45" s="22"/>
      <c r="BX45" s="23"/>
      <c r="BZ45" s="76" t="s">
        <v>267</v>
      </c>
      <c r="CA45" s="76">
        <v>6</v>
      </c>
      <c r="CB45" s="76">
        <v>10</v>
      </c>
      <c r="CC45" s="76">
        <v>5</v>
      </c>
      <c r="CD45" s="76">
        <v>3</v>
      </c>
      <c r="CE45" s="76">
        <v>4</v>
      </c>
      <c r="CF45" s="76">
        <v>1</v>
      </c>
      <c r="CG45" s="76">
        <v>2</v>
      </c>
      <c r="CI45" t="s">
        <v>219</v>
      </c>
      <c r="CJ45">
        <v>63</v>
      </c>
      <c r="CK45">
        <v>53</v>
      </c>
      <c r="CL45">
        <v>63</v>
      </c>
      <c r="CM45">
        <v>43</v>
      </c>
      <c r="CN45">
        <v>27</v>
      </c>
      <c r="CO45">
        <v>0</v>
      </c>
      <c r="CP45">
        <v>15</v>
      </c>
      <c r="CR45" t="s">
        <v>219</v>
      </c>
      <c r="CS45">
        <v>91</v>
      </c>
      <c r="CT45">
        <v>82</v>
      </c>
      <c r="CU45">
        <v>100</v>
      </c>
      <c r="CV45">
        <v>48</v>
      </c>
      <c r="CW45">
        <v>26</v>
      </c>
      <c r="CX45">
        <v>0</v>
      </c>
      <c r="CY45">
        <v>41</v>
      </c>
    </row>
    <row r="46" spans="10:103" x14ac:dyDescent="0.25">
      <c r="J46" s="34">
        <v>526030</v>
      </c>
      <c r="K46" s="3" t="s">
        <v>90</v>
      </c>
      <c r="L46" s="3"/>
      <c r="M46" s="3" t="s">
        <v>93</v>
      </c>
      <c r="BZ46" t="s">
        <v>334</v>
      </c>
      <c r="CA46" s="47">
        <f>SUM(CA40:CA45)</f>
        <v>95</v>
      </c>
      <c r="CB46" s="47">
        <f t="shared" ref="CB46:CG46" si="0">SUM(CB40:CB45)</f>
        <v>97</v>
      </c>
      <c r="CC46" s="47">
        <f t="shared" si="0"/>
        <v>103</v>
      </c>
      <c r="CD46" s="47">
        <f t="shared" si="0"/>
        <v>90</v>
      </c>
      <c r="CE46" s="47">
        <f t="shared" si="0"/>
        <v>80</v>
      </c>
      <c r="CF46" s="47">
        <f t="shared" si="0"/>
        <v>36</v>
      </c>
      <c r="CG46" s="47">
        <f t="shared" si="0"/>
        <v>69</v>
      </c>
      <c r="CI46" t="s">
        <v>329</v>
      </c>
      <c r="CJ46">
        <v>0</v>
      </c>
      <c r="CK46">
        <v>0</v>
      </c>
      <c r="CL46">
        <v>0</v>
      </c>
      <c r="CM46">
        <v>1</v>
      </c>
      <c r="CN46">
        <v>0</v>
      </c>
      <c r="CO46">
        <v>0</v>
      </c>
      <c r="CP46">
        <v>0</v>
      </c>
      <c r="CR46" t="s">
        <v>329</v>
      </c>
      <c r="CS46">
        <v>0</v>
      </c>
      <c r="CT46">
        <v>0</v>
      </c>
      <c r="CU46">
        <v>0</v>
      </c>
      <c r="CV46">
        <v>1</v>
      </c>
      <c r="CW46">
        <v>0</v>
      </c>
      <c r="CX46">
        <v>0</v>
      </c>
      <c r="CY46">
        <v>0</v>
      </c>
    </row>
    <row r="47" spans="10:103" ht="16.5" thickBot="1" x14ac:dyDescent="0.3">
      <c r="J47" s="34">
        <v>516030</v>
      </c>
      <c r="K47" s="3" t="s">
        <v>90</v>
      </c>
      <c r="L47" s="3"/>
      <c r="M47" s="3" t="s">
        <v>93</v>
      </c>
      <c r="BG47" s="82" t="s">
        <v>359</v>
      </c>
      <c r="BH47" s="82" t="s">
        <v>360</v>
      </c>
      <c r="BI47" s="82">
        <v>2015</v>
      </c>
      <c r="BJ47" s="82">
        <v>2016</v>
      </c>
      <c r="BK47" s="82">
        <v>2017</v>
      </c>
      <c r="BL47" s="82">
        <v>2018</v>
      </c>
      <c r="BM47" s="82">
        <v>2019</v>
      </c>
      <c r="BN47" s="82">
        <v>2020</v>
      </c>
      <c r="BO47" s="82">
        <v>2021</v>
      </c>
      <c r="BQ47" s="82" t="s">
        <v>359</v>
      </c>
      <c r="BR47" s="82" t="s">
        <v>360</v>
      </c>
      <c r="BS47" s="82">
        <v>2015</v>
      </c>
      <c r="BT47" s="82">
        <v>2016</v>
      </c>
      <c r="BU47" s="82">
        <v>2017</v>
      </c>
      <c r="BV47" s="82">
        <v>2018</v>
      </c>
      <c r="BW47" s="82">
        <v>2019</v>
      </c>
      <c r="BX47" s="82">
        <v>2020</v>
      </c>
      <c r="BY47" s="82">
        <v>2021</v>
      </c>
      <c r="BZ47" t="s">
        <v>326</v>
      </c>
      <c r="CA47" s="68">
        <v>86</v>
      </c>
      <c r="CB47" s="68">
        <v>87</v>
      </c>
      <c r="CC47" s="68">
        <v>91</v>
      </c>
      <c r="CD47" s="68">
        <v>78</v>
      </c>
      <c r="CE47" s="68">
        <v>73</v>
      </c>
      <c r="CF47" s="68">
        <v>36</v>
      </c>
      <c r="CG47" s="69">
        <v>65</v>
      </c>
      <c r="CI47" t="s">
        <v>330</v>
      </c>
      <c r="CJ47">
        <v>369</v>
      </c>
      <c r="CK47">
        <v>294</v>
      </c>
      <c r="CL47">
        <v>377</v>
      </c>
      <c r="CM47">
        <v>282</v>
      </c>
      <c r="CN47">
        <v>258</v>
      </c>
      <c r="CO47">
        <v>135</v>
      </c>
      <c r="CP47">
        <v>286</v>
      </c>
      <c r="CR47" t="s">
        <v>330</v>
      </c>
      <c r="CS47">
        <v>686</v>
      </c>
      <c r="CT47">
        <v>640</v>
      </c>
      <c r="CU47">
        <v>703</v>
      </c>
      <c r="CV47">
        <v>634</v>
      </c>
      <c r="CW47">
        <v>538</v>
      </c>
      <c r="CX47">
        <v>570</v>
      </c>
      <c r="CY47">
        <v>692</v>
      </c>
    </row>
    <row r="48" spans="10:103" x14ac:dyDescent="0.25">
      <c r="J48" s="34">
        <v>516100</v>
      </c>
      <c r="K48" s="3" t="s">
        <v>90</v>
      </c>
      <c r="L48" s="3"/>
      <c r="M48" s="3" t="s">
        <v>93</v>
      </c>
      <c r="BG48" t="s">
        <v>213</v>
      </c>
      <c r="BH48" t="s">
        <v>213</v>
      </c>
      <c r="BI48">
        <v>0</v>
      </c>
      <c r="BJ48">
        <v>0</v>
      </c>
      <c r="BK48">
        <v>0</v>
      </c>
      <c r="BL48">
        <v>1</v>
      </c>
      <c r="BM48">
        <v>0</v>
      </c>
      <c r="BN48">
        <v>0</v>
      </c>
      <c r="BO48">
        <v>0</v>
      </c>
      <c r="BQ48" t="s">
        <v>213</v>
      </c>
      <c r="BR48">
        <v>0</v>
      </c>
      <c r="BS48">
        <v>0</v>
      </c>
      <c r="BT48">
        <v>0</v>
      </c>
      <c r="BU48">
        <v>0</v>
      </c>
      <c r="BV48">
        <v>1</v>
      </c>
      <c r="BW48">
        <v>0</v>
      </c>
      <c r="BX48">
        <v>0</v>
      </c>
      <c r="BY48">
        <v>0</v>
      </c>
      <c r="BZ48" t="s">
        <v>327</v>
      </c>
      <c r="CA48">
        <f>CA46-CA47</f>
        <v>9</v>
      </c>
      <c r="CB48">
        <f t="shared" ref="CB48:CG48" si="1">CB46-CB47</f>
        <v>10</v>
      </c>
      <c r="CC48">
        <f t="shared" si="1"/>
        <v>12</v>
      </c>
      <c r="CD48">
        <f t="shared" si="1"/>
        <v>12</v>
      </c>
      <c r="CE48">
        <f t="shared" si="1"/>
        <v>7</v>
      </c>
      <c r="CF48">
        <f t="shared" si="1"/>
        <v>0</v>
      </c>
      <c r="CG48">
        <f t="shared" si="1"/>
        <v>4</v>
      </c>
      <c r="CI48" t="s">
        <v>331</v>
      </c>
      <c r="CJ48">
        <v>168</v>
      </c>
      <c r="CK48">
        <v>125</v>
      </c>
      <c r="CL48">
        <v>155</v>
      </c>
      <c r="CM48">
        <v>105</v>
      </c>
      <c r="CN48">
        <v>94</v>
      </c>
      <c r="CO48">
        <v>26</v>
      </c>
      <c r="CP48">
        <v>61</v>
      </c>
      <c r="CR48" t="s">
        <v>331</v>
      </c>
      <c r="CS48">
        <v>36</v>
      </c>
      <c r="CT48">
        <v>15</v>
      </c>
      <c r="CU48">
        <v>11</v>
      </c>
      <c r="CV48">
        <v>2</v>
      </c>
      <c r="CW48">
        <v>3</v>
      </c>
      <c r="CX48">
        <v>8</v>
      </c>
      <c r="CY48">
        <v>3</v>
      </c>
    </row>
    <row r="49" spans="10:103" x14ac:dyDescent="0.25">
      <c r="J49" s="34">
        <v>506030</v>
      </c>
      <c r="K49" s="3" t="s">
        <v>90</v>
      </c>
      <c r="L49" s="3"/>
      <c r="M49" s="3" t="s">
        <v>93</v>
      </c>
      <c r="BG49" t="s">
        <v>10</v>
      </c>
      <c r="BH49" t="s">
        <v>292</v>
      </c>
      <c r="BI49">
        <v>5</v>
      </c>
      <c r="BJ49">
        <v>4</v>
      </c>
      <c r="BK49">
        <v>8</v>
      </c>
      <c r="BL49">
        <v>5</v>
      </c>
      <c r="BM49">
        <v>2</v>
      </c>
      <c r="BN49">
        <v>3</v>
      </c>
      <c r="BO49">
        <v>3</v>
      </c>
      <c r="BQ49" t="s">
        <v>10</v>
      </c>
      <c r="BR49" t="s">
        <v>292</v>
      </c>
      <c r="BS49">
        <v>26</v>
      </c>
      <c r="BT49">
        <v>36</v>
      </c>
      <c r="BU49">
        <v>60</v>
      </c>
      <c r="BV49">
        <v>39</v>
      </c>
      <c r="BW49">
        <v>5</v>
      </c>
      <c r="BX49">
        <v>4</v>
      </c>
      <c r="BY49">
        <v>13</v>
      </c>
      <c r="CA49" s="47" t="s">
        <v>333</v>
      </c>
      <c r="CB49" s="47"/>
      <c r="CC49" s="47"/>
      <c r="CD49" s="47"/>
      <c r="CE49" s="47"/>
      <c r="CI49" t="s">
        <v>253</v>
      </c>
      <c r="CJ49">
        <v>12</v>
      </c>
      <c r="CK49">
        <v>39</v>
      </c>
      <c r="CL49">
        <v>28</v>
      </c>
      <c r="CM49">
        <v>23</v>
      </c>
      <c r="CN49">
        <v>29</v>
      </c>
      <c r="CO49">
        <v>24</v>
      </c>
      <c r="CP49">
        <v>26</v>
      </c>
      <c r="CR49" t="s">
        <v>253</v>
      </c>
      <c r="CS49">
        <v>35</v>
      </c>
      <c r="CT49">
        <v>8</v>
      </c>
      <c r="CU49">
        <v>35</v>
      </c>
      <c r="CV49">
        <v>24</v>
      </c>
      <c r="CW49">
        <v>27</v>
      </c>
      <c r="CX49">
        <v>90</v>
      </c>
      <c r="CY49">
        <v>28</v>
      </c>
    </row>
    <row r="50" spans="10:103" ht="16.5" thickBot="1" x14ac:dyDescent="0.3">
      <c r="J50" s="34">
        <v>506100</v>
      </c>
      <c r="K50" s="3" t="s">
        <v>90</v>
      </c>
      <c r="L50" s="3"/>
      <c r="M50" s="3" t="s">
        <v>93</v>
      </c>
      <c r="BG50" t="s">
        <v>293</v>
      </c>
      <c r="BH50" t="s">
        <v>292</v>
      </c>
      <c r="BI50">
        <v>11</v>
      </c>
      <c r="BJ50">
        <v>12</v>
      </c>
      <c r="BK50">
        <v>12</v>
      </c>
      <c r="BL50">
        <v>11</v>
      </c>
      <c r="BM50">
        <v>11</v>
      </c>
      <c r="BN50">
        <v>4</v>
      </c>
      <c r="BO50">
        <v>6</v>
      </c>
      <c r="BQ50" t="s">
        <v>293</v>
      </c>
      <c r="BR50" t="s">
        <v>292</v>
      </c>
      <c r="BS50">
        <v>77</v>
      </c>
      <c r="BT50">
        <v>78</v>
      </c>
      <c r="BU50">
        <v>65</v>
      </c>
      <c r="BV50">
        <v>54</v>
      </c>
      <c r="BW50">
        <v>106</v>
      </c>
      <c r="BX50">
        <v>33</v>
      </c>
      <c r="BY50">
        <v>53</v>
      </c>
      <c r="CI50" s="76" t="s">
        <v>267</v>
      </c>
      <c r="CJ50" s="76">
        <v>43</v>
      </c>
      <c r="CK50" s="76">
        <v>43</v>
      </c>
      <c r="CL50" s="76">
        <v>25</v>
      </c>
      <c r="CM50" s="76">
        <v>20</v>
      </c>
      <c r="CN50" s="76">
        <v>23</v>
      </c>
      <c r="CO50" s="76">
        <v>1</v>
      </c>
      <c r="CP50" s="76">
        <v>5</v>
      </c>
      <c r="CR50" s="76" t="s">
        <v>267</v>
      </c>
      <c r="CS50" s="76">
        <v>53</v>
      </c>
      <c r="CT50" s="76">
        <v>55</v>
      </c>
      <c r="CU50" s="76">
        <v>58</v>
      </c>
      <c r="CV50" s="76">
        <v>30</v>
      </c>
      <c r="CW50" s="76">
        <v>37</v>
      </c>
      <c r="CX50" s="76">
        <v>4</v>
      </c>
      <c r="CY50" s="76">
        <v>9</v>
      </c>
    </row>
    <row r="51" spans="10:103" x14ac:dyDescent="0.25">
      <c r="J51" s="34">
        <v>496030</v>
      </c>
      <c r="K51" s="3" t="s">
        <v>90</v>
      </c>
      <c r="L51" s="3"/>
      <c r="M51" s="3" t="s">
        <v>93</v>
      </c>
      <c r="BG51" t="s">
        <v>337</v>
      </c>
      <c r="BH51" t="s">
        <v>292</v>
      </c>
      <c r="BI51">
        <v>0</v>
      </c>
      <c r="BJ51">
        <v>1</v>
      </c>
      <c r="BK51">
        <v>0</v>
      </c>
      <c r="BL51">
        <v>0</v>
      </c>
      <c r="BM51">
        <v>0</v>
      </c>
      <c r="BN51">
        <v>0</v>
      </c>
      <c r="BO51">
        <v>0</v>
      </c>
      <c r="BQ51" t="s">
        <v>337</v>
      </c>
      <c r="BR51" t="s">
        <v>292</v>
      </c>
      <c r="BS51">
        <v>0</v>
      </c>
      <c r="BT51">
        <v>1</v>
      </c>
      <c r="BU51">
        <v>0</v>
      </c>
      <c r="BV51">
        <v>0</v>
      </c>
      <c r="BW51">
        <v>0</v>
      </c>
      <c r="BX51">
        <v>0</v>
      </c>
      <c r="BY51">
        <v>0</v>
      </c>
      <c r="CI51" t="s">
        <v>334</v>
      </c>
      <c r="CJ51" s="72">
        <f>SUM(CJ45:CJ50)</f>
        <v>655</v>
      </c>
      <c r="CK51" s="72">
        <f t="shared" ref="CK51:CP51" si="2">SUM(CK45:CK50)</f>
        <v>554</v>
      </c>
      <c r="CL51" s="72">
        <f t="shared" si="2"/>
        <v>648</v>
      </c>
      <c r="CM51" s="72">
        <f t="shared" si="2"/>
        <v>474</v>
      </c>
      <c r="CN51" s="72">
        <f t="shared" si="2"/>
        <v>431</v>
      </c>
      <c r="CO51" s="72">
        <f t="shared" si="2"/>
        <v>186</v>
      </c>
      <c r="CP51" s="72">
        <f t="shared" si="2"/>
        <v>393</v>
      </c>
      <c r="CR51" t="s">
        <v>335</v>
      </c>
      <c r="CS51" s="72">
        <f>SUM(CS45:CS50)</f>
        <v>901</v>
      </c>
      <c r="CT51" s="72">
        <f t="shared" ref="CT51:CY51" si="3">SUM(CT45:CT50)</f>
        <v>800</v>
      </c>
      <c r="CU51" s="72">
        <f t="shared" si="3"/>
        <v>907</v>
      </c>
      <c r="CV51" s="72">
        <f t="shared" si="3"/>
        <v>739</v>
      </c>
      <c r="CW51" s="72">
        <f t="shared" si="3"/>
        <v>631</v>
      </c>
      <c r="CX51" s="72">
        <f t="shared" si="3"/>
        <v>672</v>
      </c>
      <c r="CY51" s="72">
        <f t="shared" si="3"/>
        <v>773</v>
      </c>
    </row>
    <row r="52" spans="10:103" x14ac:dyDescent="0.25">
      <c r="J52" s="34">
        <v>496100</v>
      </c>
      <c r="K52" s="3" t="s">
        <v>90</v>
      </c>
      <c r="L52" s="3"/>
      <c r="M52" s="3" t="s">
        <v>93</v>
      </c>
      <c r="BG52" t="s">
        <v>235</v>
      </c>
      <c r="BH52" t="s">
        <v>292</v>
      </c>
      <c r="BI52">
        <v>0</v>
      </c>
      <c r="BJ52">
        <v>2</v>
      </c>
      <c r="BK52">
        <v>0</v>
      </c>
      <c r="BL52">
        <v>0</v>
      </c>
      <c r="BM52">
        <v>0</v>
      </c>
      <c r="BN52">
        <v>0</v>
      </c>
      <c r="BO52">
        <v>0</v>
      </c>
      <c r="BQ52" t="s">
        <v>235</v>
      </c>
      <c r="BR52" t="s">
        <v>292</v>
      </c>
      <c r="BS52">
        <v>0</v>
      </c>
      <c r="BT52">
        <v>4</v>
      </c>
      <c r="BU52">
        <v>0</v>
      </c>
      <c r="BV52">
        <v>0</v>
      </c>
      <c r="BW52">
        <v>0</v>
      </c>
      <c r="BX52">
        <v>0</v>
      </c>
      <c r="BY52">
        <v>0</v>
      </c>
      <c r="CI52" t="s">
        <v>332</v>
      </c>
      <c r="CJ52" s="73">
        <v>655</v>
      </c>
      <c r="CK52" s="73">
        <v>554</v>
      </c>
      <c r="CL52" s="73">
        <v>648</v>
      </c>
      <c r="CM52" s="73">
        <v>474</v>
      </c>
      <c r="CN52" s="73">
        <v>431</v>
      </c>
      <c r="CO52" s="73">
        <v>186</v>
      </c>
      <c r="CP52" s="74">
        <v>393</v>
      </c>
      <c r="CR52" t="s">
        <v>336</v>
      </c>
      <c r="CS52" s="73">
        <v>901</v>
      </c>
      <c r="CT52" s="73">
        <v>800</v>
      </c>
      <c r="CU52" s="73">
        <v>907</v>
      </c>
      <c r="CV52" s="73">
        <v>739</v>
      </c>
      <c r="CW52" s="73">
        <v>631</v>
      </c>
      <c r="CX52" s="73">
        <v>672</v>
      </c>
      <c r="CY52" s="75">
        <v>773</v>
      </c>
    </row>
    <row r="53" spans="10:103" x14ac:dyDescent="0.25">
      <c r="K53" s="3"/>
      <c r="L53" s="3"/>
      <c r="M53" s="3"/>
      <c r="BG53" t="s">
        <v>236</v>
      </c>
      <c r="BH53" t="s">
        <v>292</v>
      </c>
      <c r="BI53">
        <v>1</v>
      </c>
      <c r="BJ53">
        <v>2</v>
      </c>
      <c r="BK53">
        <v>1</v>
      </c>
      <c r="BL53">
        <v>2</v>
      </c>
      <c r="BM53">
        <v>2</v>
      </c>
      <c r="BN53">
        <v>1</v>
      </c>
      <c r="BO53">
        <v>1</v>
      </c>
      <c r="BQ53" t="s">
        <v>236</v>
      </c>
      <c r="BR53" t="s">
        <v>292</v>
      </c>
      <c r="BS53">
        <v>5</v>
      </c>
      <c r="BT53">
        <v>12</v>
      </c>
      <c r="BU53">
        <v>16</v>
      </c>
      <c r="BV53">
        <v>15</v>
      </c>
      <c r="BW53">
        <v>21</v>
      </c>
      <c r="BX53">
        <v>11</v>
      </c>
      <c r="BY53">
        <v>11</v>
      </c>
      <c r="CI53" t="s">
        <v>328</v>
      </c>
      <c r="CJ53">
        <f>CJ51-CJ52</f>
        <v>0</v>
      </c>
      <c r="CK53">
        <f t="shared" ref="CK53:CP53" si="4">CK51-CK52</f>
        <v>0</v>
      </c>
      <c r="CL53">
        <f t="shared" si="4"/>
        <v>0</v>
      </c>
      <c r="CM53">
        <f t="shared" si="4"/>
        <v>0</v>
      </c>
      <c r="CN53">
        <f t="shared" si="4"/>
        <v>0</v>
      </c>
      <c r="CO53">
        <f t="shared" si="4"/>
        <v>0</v>
      </c>
      <c r="CP53">
        <f t="shared" si="4"/>
        <v>0</v>
      </c>
      <c r="CR53" t="s">
        <v>328</v>
      </c>
      <c r="CS53">
        <f>CS51-CS52</f>
        <v>0</v>
      </c>
      <c r="CT53">
        <f t="shared" ref="CT53:CY53" si="5">CT51-CT52</f>
        <v>0</v>
      </c>
      <c r="CU53">
        <f t="shared" si="5"/>
        <v>0</v>
      </c>
      <c r="CV53">
        <f t="shared" si="5"/>
        <v>0</v>
      </c>
      <c r="CW53">
        <f t="shared" si="5"/>
        <v>0</v>
      </c>
      <c r="CX53">
        <f t="shared" si="5"/>
        <v>0</v>
      </c>
      <c r="CY53">
        <f t="shared" si="5"/>
        <v>0</v>
      </c>
    </row>
    <row r="54" spans="10:103" x14ac:dyDescent="0.25">
      <c r="BG54" t="s">
        <v>238</v>
      </c>
      <c r="BH54" t="s">
        <v>292</v>
      </c>
      <c r="BI54">
        <v>0</v>
      </c>
      <c r="BJ54">
        <v>1</v>
      </c>
      <c r="BK54">
        <v>0</v>
      </c>
      <c r="BL54">
        <v>0</v>
      </c>
      <c r="BM54">
        <v>0</v>
      </c>
      <c r="BN54">
        <v>0</v>
      </c>
      <c r="BO54">
        <v>0</v>
      </c>
      <c r="BQ54" t="s">
        <v>238</v>
      </c>
      <c r="BR54" t="s">
        <v>292</v>
      </c>
      <c r="BS54">
        <v>0</v>
      </c>
      <c r="BT54">
        <v>1</v>
      </c>
      <c r="BU54">
        <v>0</v>
      </c>
      <c r="BV54">
        <v>0</v>
      </c>
      <c r="BW54">
        <v>0</v>
      </c>
      <c r="BX54">
        <v>0</v>
      </c>
      <c r="BY54">
        <v>0</v>
      </c>
    </row>
    <row r="55" spans="10:103" x14ac:dyDescent="0.25">
      <c r="BG55" t="s">
        <v>239</v>
      </c>
      <c r="BH55" t="s">
        <v>292</v>
      </c>
      <c r="BI55">
        <v>1</v>
      </c>
      <c r="BJ55">
        <v>0</v>
      </c>
      <c r="BK55">
        <v>1</v>
      </c>
      <c r="BL55">
        <v>0</v>
      </c>
      <c r="BM55">
        <v>1</v>
      </c>
      <c r="BN55">
        <v>0</v>
      </c>
      <c r="BO55">
        <v>0</v>
      </c>
      <c r="BQ55" t="s">
        <v>239</v>
      </c>
      <c r="BR55" t="s">
        <v>292</v>
      </c>
      <c r="BS55">
        <v>1</v>
      </c>
      <c r="BT55">
        <v>0</v>
      </c>
      <c r="BU55">
        <v>1</v>
      </c>
      <c r="BV55">
        <v>0</v>
      </c>
      <c r="BW55">
        <v>1</v>
      </c>
      <c r="BX55">
        <v>0</v>
      </c>
      <c r="BY55">
        <v>0</v>
      </c>
    </row>
    <row r="56" spans="10:103" x14ac:dyDescent="0.25">
      <c r="BG56" t="s">
        <v>308</v>
      </c>
      <c r="BH56" t="s">
        <v>292</v>
      </c>
      <c r="BI56">
        <v>2</v>
      </c>
      <c r="BJ56">
        <v>2</v>
      </c>
      <c r="BK56">
        <v>3</v>
      </c>
      <c r="BL56">
        <v>1</v>
      </c>
      <c r="BM56">
        <v>2</v>
      </c>
      <c r="BN56">
        <v>0</v>
      </c>
      <c r="BO56">
        <v>0</v>
      </c>
      <c r="BQ56" t="s">
        <v>308</v>
      </c>
      <c r="BR56" t="s">
        <v>292</v>
      </c>
      <c r="BS56">
        <v>16</v>
      </c>
      <c r="BT56">
        <v>15</v>
      </c>
      <c r="BU56">
        <v>29</v>
      </c>
      <c r="BV56">
        <v>3</v>
      </c>
      <c r="BW56">
        <v>4</v>
      </c>
      <c r="BX56">
        <v>0</v>
      </c>
      <c r="BY56">
        <v>0</v>
      </c>
    </row>
    <row r="57" spans="10:103" x14ac:dyDescent="0.25">
      <c r="BG57" t="s">
        <v>245</v>
      </c>
      <c r="BH57" t="s">
        <v>292</v>
      </c>
      <c r="BI57">
        <v>0</v>
      </c>
      <c r="BJ57">
        <v>1</v>
      </c>
      <c r="BK57">
        <v>0</v>
      </c>
      <c r="BL57">
        <v>1</v>
      </c>
      <c r="BM57">
        <v>2</v>
      </c>
      <c r="BN57">
        <v>0</v>
      </c>
      <c r="BO57">
        <v>0</v>
      </c>
      <c r="BQ57" t="s">
        <v>245</v>
      </c>
      <c r="BR57" t="s">
        <v>292</v>
      </c>
      <c r="BS57">
        <v>0</v>
      </c>
      <c r="BT57">
        <v>1</v>
      </c>
      <c r="BU57">
        <v>0</v>
      </c>
      <c r="BV57">
        <v>4</v>
      </c>
      <c r="BW57">
        <v>10</v>
      </c>
      <c r="BX57">
        <v>0</v>
      </c>
      <c r="BY57">
        <v>0</v>
      </c>
    </row>
    <row r="58" spans="10:103" x14ac:dyDescent="0.25">
      <c r="BG58" t="s">
        <v>246</v>
      </c>
      <c r="BH58" t="s">
        <v>292</v>
      </c>
      <c r="BI58">
        <v>0</v>
      </c>
      <c r="BJ58">
        <v>0</v>
      </c>
      <c r="BK58">
        <v>1</v>
      </c>
      <c r="BL58">
        <v>0</v>
      </c>
      <c r="BM58">
        <v>0</v>
      </c>
      <c r="BN58">
        <v>0</v>
      </c>
      <c r="BO58">
        <v>0</v>
      </c>
      <c r="BQ58" t="s">
        <v>246</v>
      </c>
      <c r="BR58" t="s">
        <v>292</v>
      </c>
      <c r="BS58">
        <v>0</v>
      </c>
      <c r="BT58">
        <v>0</v>
      </c>
      <c r="BU58">
        <v>1</v>
      </c>
      <c r="BV58">
        <v>0</v>
      </c>
      <c r="BW58">
        <v>0</v>
      </c>
      <c r="BX58">
        <v>0</v>
      </c>
      <c r="BY58">
        <v>0</v>
      </c>
    </row>
    <row r="59" spans="10:103" x14ac:dyDescent="0.25">
      <c r="BG59" t="s">
        <v>251</v>
      </c>
      <c r="BH59" t="s">
        <v>292</v>
      </c>
      <c r="BI59">
        <v>1</v>
      </c>
      <c r="BJ59">
        <v>0</v>
      </c>
      <c r="BK59">
        <v>0</v>
      </c>
      <c r="BL59">
        <v>0</v>
      </c>
      <c r="BM59">
        <v>0</v>
      </c>
      <c r="BN59">
        <v>0</v>
      </c>
      <c r="BO59">
        <v>0</v>
      </c>
      <c r="BQ59" t="s">
        <v>251</v>
      </c>
      <c r="BR59" t="s">
        <v>292</v>
      </c>
      <c r="BS59">
        <v>1</v>
      </c>
      <c r="BT59">
        <v>0</v>
      </c>
      <c r="BU59">
        <v>0</v>
      </c>
      <c r="BV59">
        <v>0</v>
      </c>
      <c r="BW59">
        <v>0</v>
      </c>
      <c r="BX59">
        <v>0</v>
      </c>
      <c r="BY59">
        <v>0</v>
      </c>
    </row>
    <row r="60" spans="10:103" x14ac:dyDescent="0.25">
      <c r="BG60" t="s">
        <v>253</v>
      </c>
      <c r="BH60" t="s">
        <v>292</v>
      </c>
      <c r="BI60">
        <v>4</v>
      </c>
      <c r="BJ60">
        <v>12</v>
      </c>
      <c r="BK60">
        <v>8</v>
      </c>
      <c r="BL60">
        <v>9</v>
      </c>
      <c r="BM60">
        <v>10</v>
      </c>
      <c r="BN60">
        <v>5</v>
      </c>
      <c r="BO60">
        <v>6</v>
      </c>
      <c r="BQ60" t="s">
        <v>253</v>
      </c>
      <c r="BR60" t="s">
        <v>292</v>
      </c>
      <c r="BS60">
        <v>4</v>
      </c>
      <c r="BT60">
        <v>29</v>
      </c>
      <c r="BU60">
        <v>26</v>
      </c>
      <c r="BV60">
        <v>12</v>
      </c>
      <c r="BW60">
        <v>23</v>
      </c>
      <c r="BX60">
        <v>18</v>
      </c>
      <c r="BY60">
        <v>8</v>
      </c>
    </row>
    <row r="61" spans="10:103" x14ac:dyDescent="0.25">
      <c r="BG61" t="s">
        <v>314</v>
      </c>
      <c r="BH61" t="s">
        <v>292</v>
      </c>
      <c r="BI61">
        <v>0</v>
      </c>
      <c r="BJ61">
        <v>0</v>
      </c>
      <c r="BK61">
        <v>1</v>
      </c>
      <c r="BL61">
        <v>1</v>
      </c>
      <c r="BM61">
        <v>0</v>
      </c>
      <c r="BN61">
        <v>0</v>
      </c>
      <c r="BO61">
        <v>0</v>
      </c>
      <c r="BQ61" t="s">
        <v>314</v>
      </c>
      <c r="BR61" t="s">
        <v>292</v>
      </c>
      <c r="BS61">
        <v>0</v>
      </c>
      <c r="BT61">
        <v>0</v>
      </c>
      <c r="BU61">
        <v>1</v>
      </c>
      <c r="BV61">
        <v>1</v>
      </c>
      <c r="BW61">
        <v>0</v>
      </c>
      <c r="BX61">
        <v>0</v>
      </c>
      <c r="BY61">
        <v>0</v>
      </c>
    </row>
    <row r="62" spans="10:103" x14ac:dyDescent="0.25">
      <c r="BG62" t="s">
        <v>256</v>
      </c>
      <c r="BH62" t="s">
        <v>292</v>
      </c>
      <c r="BI62">
        <v>6</v>
      </c>
      <c r="BJ62">
        <v>4</v>
      </c>
      <c r="BK62">
        <v>3</v>
      </c>
      <c r="BL62">
        <v>3</v>
      </c>
      <c r="BM62">
        <v>4</v>
      </c>
      <c r="BN62">
        <v>3</v>
      </c>
      <c r="BO62">
        <v>4</v>
      </c>
      <c r="BQ62" t="s">
        <v>256</v>
      </c>
      <c r="BR62" t="s">
        <v>292</v>
      </c>
      <c r="BS62">
        <v>61</v>
      </c>
      <c r="BT62">
        <v>46</v>
      </c>
      <c r="BU62">
        <v>76</v>
      </c>
      <c r="BV62">
        <v>53</v>
      </c>
      <c r="BW62">
        <v>58</v>
      </c>
      <c r="BX62">
        <v>32</v>
      </c>
      <c r="BY62">
        <v>50</v>
      </c>
    </row>
    <row r="63" spans="10:103" x14ac:dyDescent="0.25">
      <c r="BG63" t="s">
        <v>4</v>
      </c>
      <c r="BH63" t="s">
        <v>292</v>
      </c>
      <c r="BI63">
        <v>3</v>
      </c>
      <c r="BJ63">
        <v>1</v>
      </c>
      <c r="BK63">
        <v>2</v>
      </c>
      <c r="BL63">
        <v>4</v>
      </c>
      <c r="BM63">
        <v>3</v>
      </c>
      <c r="BN63">
        <v>2</v>
      </c>
      <c r="BO63">
        <v>1</v>
      </c>
      <c r="BQ63" t="s">
        <v>4</v>
      </c>
      <c r="BR63" t="s">
        <v>292</v>
      </c>
      <c r="BS63">
        <v>29</v>
      </c>
      <c r="BT63">
        <v>4</v>
      </c>
      <c r="BU63">
        <v>11</v>
      </c>
      <c r="BV63">
        <v>28</v>
      </c>
      <c r="BW63">
        <v>13</v>
      </c>
      <c r="BX63">
        <v>9</v>
      </c>
      <c r="BY63">
        <v>13</v>
      </c>
    </row>
    <row r="64" spans="10:103" x14ac:dyDescent="0.25">
      <c r="BG64" t="s">
        <v>338</v>
      </c>
      <c r="BH64" t="s">
        <v>292</v>
      </c>
      <c r="BI64">
        <v>0</v>
      </c>
      <c r="BJ64">
        <v>1</v>
      </c>
      <c r="BK64">
        <v>0</v>
      </c>
      <c r="BL64">
        <v>0</v>
      </c>
      <c r="BM64">
        <v>0</v>
      </c>
      <c r="BN64">
        <v>0</v>
      </c>
      <c r="BO64">
        <v>0</v>
      </c>
      <c r="BQ64" t="s">
        <v>338</v>
      </c>
      <c r="BR64" t="s">
        <v>292</v>
      </c>
      <c r="BS64">
        <v>0</v>
      </c>
      <c r="BT64">
        <v>16</v>
      </c>
      <c r="BU64">
        <v>0</v>
      </c>
      <c r="BV64">
        <v>0</v>
      </c>
      <c r="BW64">
        <v>0</v>
      </c>
      <c r="BX64">
        <v>0</v>
      </c>
      <c r="BY64">
        <v>0</v>
      </c>
    </row>
    <row r="65" spans="59:77" x14ac:dyDescent="0.25">
      <c r="BG65" t="s">
        <v>258</v>
      </c>
      <c r="BH65" t="s">
        <v>292</v>
      </c>
      <c r="BI65">
        <v>0</v>
      </c>
      <c r="BJ65">
        <v>0</v>
      </c>
      <c r="BK65">
        <v>0</v>
      </c>
      <c r="BL65">
        <v>1</v>
      </c>
      <c r="BM65">
        <v>0</v>
      </c>
      <c r="BN65">
        <v>0</v>
      </c>
      <c r="BO65">
        <v>0</v>
      </c>
      <c r="BQ65" t="s">
        <v>258</v>
      </c>
      <c r="BR65" t="s">
        <v>292</v>
      </c>
      <c r="BS65">
        <v>0</v>
      </c>
      <c r="BT65">
        <v>0</v>
      </c>
      <c r="BU65">
        <v>0</v>
      </c>
      <c r="BV65">
        <v>1</v>
      </c>
      <c r="BW65">
        <v>0</v>
      </c>
      <c r="BX65">
        <v>0</v>
      </c>
      <c r="BY65">
        <v>0</v>
      </c>
    </row>
    <row r="66" spans="59:77" x14ac:dyDescent="0.25">
      <c r="BG66" t="s">
        <v>6</v>
      </c>
      <c r="BH66" t="s">
        <v>292</v>
      </c>
      <c r="BI66">
        <v>24</v>
      </c>
      <c r="BJ66">
        <v>17</v>
      </c>
      <c r="BK66">
        <v>22</v>
      </c>
      <c r="BL66">
        <v>19</v>
      </c>
      <c r="BM66">
        <v>14</v>
      </c>
      <c r="BN66">
        <v>8</v>
      </c>
      <c r="BO66">
        <v>15</v>
      </c>
      <c r="BQ66" t="s">
        <v>6</v>
      </c>
      <c r="BR66" t="s">
        <v>292</v>
      </c>
      <c r="BS66">
        <v>170</v>
      </c>
      <c r="BT66">
        <v>99</v>
      </c>
      <c r="BU66">
        <v>162</v>
      </c>
      <c r="BV66">
        <v>109</v>
      </c>
      <c r="BW66">
        <v>90</v>
      </c>
      <c r="BX66">
        <v>38</v>
      </c>
      <c r="BY66">
        <v>100</v>
      </c>
    </row>
    <row r="67" spans="59:77" x14ac:dyDescent="0.25">
      <c r="BG67" t="s">
        <v>269</v>
      </c>
      <c r="BH67" t="s">
        <v>292</v>
      </c>
      <c r="BI67">
        <v>1</v>
      </c>
      <c r="BJ67">
        <v>0</v>
      </c>
      <c r="BK67">
        <v>0</v>
      </c>
      <c r="BL67">
        <v>0</v>
      </c>
      <c r="BM67">
        <v>0</v>
      </c>
      <c r="BN67">
        <v>0</v>
      </c>
      <c r="BO67">
        <v>0</v>
      </c>
      <c r="BQ67" t="s">
        <v>269</v>
      </c>
      <c r="BR67" t="s">
        <v>292</v>
      </c>
      <c r="BS67">
        <v>1</v>
      </c>
      <c r="BT67">
        <v>0</v>
      </c>
      <c r="BU67">
        <v>0</v>
      </c>
      <c r="BV67">
        <v>0</v>
      </c>
      <c r="BW67">
        <v>0</v>
      </c>
      <c r="BX67">
        <v>0</v>
      </c>
      <c r="BY67">
        <v>0</v>
      </c>
    </row>
    <row r="68" spans="59:77" x14ac:dyDescent="0.25">
      <c r="BG68" t="s">
        <v>273</v>
      </c>
      <c r="BH68" t="s">
        <v>292</v>
      </c>
      <c r="BI68">
        <v>0</v>
      </c>
      <c r="BJ68">
        <v>0</v>
      </c>
      <c r="BK68">
        <v>1</v>
      </c>
      <c r="BL68">
        <v>0</v>
      </c>
      <c r="BM68">
        <v>1</v>
      </c>
      <c r="BN68">
        <v>0</v>
      </c>
      <c r="BO68">
        <v>1</v>
      </c>
      <c r="BQ68" t="s">
        <v>273</v>
      </c>
      <c r="BR68" t="s">
        <v>292</v>
      </c>
      <c r="BS68">
        <v>0</v>
      </c>
      <c r="BT68">
        <v>0</v>
      </c>
      <c r="BU68">
        <v>4</v>
      </c>
      <c r="BV68">
        <v>0</v>
      </c>
      <c r="BW68">
        <v>5</v>
      </c>
      <c r="BX68">
        <v>0</v>
      </c>
      <c r="BY68">
        <v>4</v>
      </c>
    </row>
    <row r="69" spans="59:77" x14ac:dyDescent="0.25">
      <c r="BG69" t="s">
        <v>18</v>
      </c>
      <c r="BH69" t="s">
        <v>292</v>
      </c>
      <c r="BI69">
        <v>0</v>
      </c>
      <c r="BJ69">
        <v>0</v>
      </c>
      <c r="BK69">
        <v>0</v>
      </c>
      <c r="BL69">
        <v>0</v>
      </c>
      <c r="BM69">
        <v>0</v>
      </c>
      <c r="BN69">
        <v>0</v>
      </c>
      <c r="BO69">
        <v>1</v>
      </c>
      <c r="BQ69" t="s">
        <v>18</v>
      </c>
      <c r="BR69" t="s">
        <v>292</v>
      </c>
      <c r="BS69">
        <v>0</v>
      </c>
      <c r="BT69">
        <v>0</v>
      </c>
      <c r="BU69">
        <v>0</v>
      </c>
      <c r="BV69">
        <v>0</v>
      </c>
      <c r="BW69">
        <v>0</v>
      </c>
      <c r="BX69">
        <v>0</v>
      </c>
      <c r="BY69">
        <v>1</v>
      </c>
    </row>
    <row r="70" spans="59:77" x14ac:dyDescent="0.25">
      <c r="BG70" t="s">
        <v>5</v>
      </c>
      <c r="BH70" t="s">
        <v>292</v>
      </c>
      <c r="BI70">
        <v>8</v>
      </c>
      <c r="BJ70">
        <v>9</v>
      </c>
      <c r="BK70">
        <v>17</v>
      </c>
      <c r="BL70">
        <v>12</v>
      </c>
      <c r="BM70">
        <v>8</v>
      </c>
      <c r="BN70">
        <v>3</v>
      </c>
      <c r="BO70">
        <v>7</v>
      </c>
      <c r="BQ70" t="s">
        <v>5</v>
      </c>
      <c r="BR70" t="s">
        <v>292</v>
      </c>
      <c r="BS70">
        <v>62</v>
      </c>
      <c r="BT70">
        <v>53</v>
      </c>
      <c r="BU70">
        <v>106</v>
      </c>
      <c r="BV70">
        <v>63</v>
      </c>
      <c r="BW70">
        <v>34</v>
      </c>
      <c r="BX70">
        <v>12</v>
      </c>
      <c r="BY70">
        <v>13</v>
      </c>
    </row>
    <row r="71" spans="59:77" x14ac:dyDescent="0.25">
      <c r="BG71" t="s">
        <v>285</v>
      </c>
      <c r="BH71" t="s">
        <v>292</v>
      </c>
      <c r="BI71">
        <v>2</v>
      </c>
      <c r="BJ71">
        <v>2</v>
      </c>
      <c r="BK71">
        <v>1</v>
      </c>
      <c r="BL71">
        <v>1</v>
      </c>
      <c r="BM71">
        <v>1</v>
      </c>
      <c r="BN71">
        <v>1</v>
      </c>
      <c r="BO71">
        <v>1</v>
      </c>
      <c r="BQ71" t="s">
        <v>285</v>
      </c>
      <c r="BR71" t="s">
        <v>292</v>
      </c>
      <c r="BS71">
        <v>13</v>
      </c>
      <c r="BT71">
        <v>9</v>
      </c>
      <c r="BU71">
        <v>9</v>
      </c>
      <c r="BV71">
        <v>4</v>
      </c>
      <c r="BW71">
        <v>5</v>
      </c>
      <c r="BX71">
        <v>4</v>
      </c>
      <c r="BY71">
        <v>8</v>
      </c>
    </row>
    <row r="72" spans="59:77" x14ac:dyDescent="0.25">
      <c r="BG72" t="s">
        <v>325</v>
      </c>
      <c r="BH72" t="s">
        <v>292</v>
      </c>
      <c r="BI72">
        <v>2</v>
      </c>
      <c r="BJ72">
        <v>2</v>
      </c>
      <c r="BK72">
        <v>1</v>
      </c>
      <c r="BL72">
        <v>1</v>
      </c>
      <c r="BM72">
        <v>1</v>
      </c>
      <c r="BN72">
        <v>1</v>
      </c>
      <c r="BO72">
        <v>3</v>
      </c>
      <c r="BQ72" t="s">
        <v>325</v>
      </c>
      <c r="BR72" t="s">
        <v>292</v>
      </c>
      <c r="BS72">
        <v>18</v>
      </c>
      <c r="BT72">
        <v>11</v>
      </c>
      <c r="BU72">
        <v>8</v>
      </c>
      <c r="BV72">
        <v>12</v>
      </c>
      <c r="BW72">
        <v>7</v>
      </c>
      <c r="BX72">
        <v>10</v>
      </c>
      <c r="BY72">
        <v>34</v>
      </c>
    </row>
    <row r="73" spans="59:77" x14ac:dyDescent="0.25">
      <c r="BG73" t="s">
        <v>291</v>
      </c>
      <c r="BH73" t="s">
        <v>292</v>
      </c>
      <c r="BI73">
        <v>0</v>
      </c>
      <c r="BJ73">
        <v>1</v>
      </c>
      <c r="BK73">
        <v>1</v>
      </c>
      <c r="BL73">
        <v>1</v>
      </c>
      <c r="BM73">
        <v>1</v>
      </c>
      <c r="BN73">
        <v>1</v>
      </c>
      <c r="BO73">
        <v>0</v>
      </c>
      <c r="BQ73" t="s">
        <v>291</v>
      </c>
      <c r="BR73" t="s">
        <v>292</v>
      </c>
      <c r="BS73">
        <v>0</v>
      </c>
      <c r="BT73">
        <v>5</v>
      </c>
      <c r="BU73">
        <v>2</v>
      </c>
      <c r="BV73">
        <v>3</v>
      </c>
      <c r="BW73">
        <v>3</v>
      </c>
      <c r="BX73">
        <v>5</v>
      </c>
      <c r="BY73">
        <v>0</v>
      </c>
    </row>
    <row r="74" spans="59:77" x14ac:dyDescent="0.25">
      <c r="BG74" t="s">
        <v>247</v>
      </c>
      <c r="BH74" t="s">
        <v>309</v>
      </c>
      <c r="BI74">
        <v>0</v>
      </c>
      <c r="BJ74">
        <v>0</v>
      </c>
      <c r="BK74">
        <v>0</v>
      </c>
      <c r="BL74">
        <v>0</v>
      </c>
      <c r="BM74">
        <v>1</v>
      </c>
      <c r="BN74">
        <v>0</v>
      </c>
      <c r="BO74">
        <v>0</v>
      </c>
      <c r="BQ74" t="s">
        <v>247</v>
      </c>
      <c r="BR74" t="s">
        <v>309</v>
      </c>
      <c r="BS74">
        <v>0</v>
      </c>
      <c r="BT74">
        <v>0</v>
      </c>
      <c r="BU74">
        <v>0</v>
      </c>
      <c r="BV74">
        <v>0</v>
      </c>
      <c r="BW74">
        <v>2</v>
      </c>
      <c r="BX74">
        <v>0</v>
      </c>
      <c r="BY74">
        <v>0</v>
      </c>
    </row>
    <row r="75" spans="59:77" x14ac:dyDescent="0.25">
      <c r="BG75" t="s">
        <v>229</v>
      </c>
      <c r="BH75" t="s">
        <v>301</v>
      </c>
      <c r="BI75">
        <v>1</v>
      </c>
      <c r="BJ75">
        <v>0</v>
      </c>
      <c r="BK75">
        <v>0</v>
      </c>
      <c r="BL75">
        <v>0</v>
      </c>
      <c r="BM75">
        <v>0</v>
      </c>
      <c r="BN75">
        <v>0</v>
      </c>
      <c r="BO75">
        <v>0</v>
      </c>
      <c r="BQ75" t="s">
        <v>229</v>
      </c>
      <c r="BR75" t="s">
        <v>301</v>
      </c>
      <c r="BS75">
        <v>3</v>
      </c>
      <c r="BT75">
        <v>0</v>
      </c>
      <c r="BU75">
        <v>0</v>
      </c>
      <c r="BV75">
        <v>0</v>
      </c>
      <c r="BW75">
        <v>0</v>
      </c>
      <c r="BX75">
        <v>0</v>
      </c>
      <c r="BY75">
        <v>0</v>
      </c>
    </row>
    <row r="76" spans="59:77" x14ac:dyDescent="0.25">
      <c r="BG76" t="s">
        <v>339</v>
      </c>
      <c r="BH76" t="s">
        <v>301</v>
      </c>
      <c r="BI76">
        <v>0</v>
      </c>
      <c r="BJ76">
        <v>1</v>
      </c>
      <c r="BK76">
        <v>0</v>
      </c>
      <c r="BL76">
        <v>0</v>
      </c>
      <c r="BM76">
        <v>0</v>
      </c>
      <c r="BN76">
        <v>0</v>
      </c>
      <c r="BO76">
        <v>0</v>
      </c>
      <c r="BQ76" t="s">
        <v>339</v>
      </c>
      <c r="BR76" t="s">
        <v>301</v>
      </c>
      <c r="BS76">
        <v>0</v>
      </c>
      <c r="BT76">
        <v>1</v>
      </c>
      <c r="BU76">
        <v>0</v>
      </c>
      <c r="BV76">
        <v>0</v>
      </c>
      <c r="BW76">
        <v>0</v>
      </c>
      <c r="BX76">
        <v>0</v>
      </c>
      <c r="BY76">
        <v>0</v>
      </c>
    </row>
    <row r="77" spans="59:77" x14ac:dyDescent="0.25">
      <c r="BG77" t="s">
        <v>262</v>
      </c>
      <c r="BH77" t="s">
        <v>301</v>
      </c>
      <c r="BI77">
        <v>0</v>
      </c>
      <c r="BJ77">
        <v>0</v>
      </c>
      <c r="BK77">
        <v>1</v>
      </c>
      <c r="BL77">
        <v>0</v>
      </c>
      <c r="BM77">
        <v>0</v>
      </c>
      <c r="BN77">
        <v>0</v>
      </c>
      <c r="BO77">
        <v>0</v>
      </c>
      <c r="BQ77" t="s">
        <v>262</v>
      </c>
      <c r="BR77" t="s">
        <v>301</v>
      </c>
      <c r="BS77">
        <v>0</v>
      </c>
      <c r="BT77">
        <v>0</v>
      </c>
      <c r="BU77">
        <v>2</v>
      </c>
      <c r="BV77">
        <v>0</v>
      </c>
      <c r="BW77">
        <v>0</v>
      </c>
      <c r="BX77">
        <v>0</v>
      </c>
      <c r="BY77">
        <v>0</v>
      </c>
    </row>
    <row r="78" spans="59:77" x14ac:dyDescent="0.25">
      <c r="BG78" t="s">
        <v>265</v>
      </c>
      <c r="BH78" t="s">
        <v>301</v>
      </c>
      <c r="BI78">
        <v>0</v>
      </c>
      <c r="BJ78">
        <v>0</v>
      </c>
      <c r="BK78">
        <v>0</v>
      </c>
      <c r="BL78">
        <v>0</v>
      </c>
      <c r="BM78">
        <v>1</v>
      </c>
      <c r="BN78">
        <v>0</v>
      </c>
      <c r="BO78">
        <v>0</v>
      </c>
      <c r="BQ78" t="s">
        <v>265</v>
      </c>
      <c r="BR78" t="s">
        <v>301</v>
      </c>
      <c r="BS78">
        <v>0</v>
      </c>
      <c r="BT78">
        <v>0</v>
      </c>
      <c r="BU78">
        <v>0</v>
      </c>
      <c r="BV78">
        <v>0</v>
      </c>
      <c r="BW78">
        <v>2</v>
      </c>
      <c r="BX78">
        <v>0</v>
      </c>
      <c r="BY78">
        <v>0</v>
      </c>
    </row>
    <row r="79" spans="59:77" x14ac:dyDescent="0.25">
      <c r="BG79" t="s">
        <v>270</v>
      </c>
      <c r="BH79" t="s">
        <v>301</v>
      </c>
      <c r="BI79">
        <v>1</v>
      </c>
      <c r="BJ79">
        <v>0</v>
      </c>
      <c r="BK79">
        <v>0</v>
      </c>
      <c r="BL79">
        <v>0</v>
      </c>
      <c r="BM79">
        <v>0</v>
      </c>
      <c r="BN79">
        <v>0</v>
      </c>
      <c r="BO79">
        <v>0</v>
      </c>
      <c r="BQ79" t="s">
        <v>270</v>
      </c>
      <c r="BR79" t="s">
        <v>301</v>
      </c>
      <c r="BS79">
        <v>1</v>
      </c>
      <c r="BT79">
        <v>0</v>
      </c>
      <c r="BU79">
        <v>0</v>
      </c>
      <c r="BV79">
        <v>0</v>
      </c>
      <c r="BW79">
        <v>0</v>
      </c>
      <c r="BX79">
        <v>0</v>
      </c>
      <c r="BY79">
        <v>0</v>
      </c>
    </row>
    <row r="80" spans="59:77" x14ac:dyDescent="0.25">
      <c r="BG80" t="s">
        <v>281</v>
      </c>
      <c r="BH80" t="s">
        <v>301</v>
      </c>
      <c r="BI80">
        <v>0</v>
      </c>
      <c r="BJ80">
        <v>0</v>
      </c>
      <c r="BK80">
        <v>0</v>
      </c>
      <c r="BL80">
        <v>0</v>
      </c>
      <c r="BM80">
        <v>0</v>
      </c>
      <c r="BN80">
        <v>0</v>
      </c>
      <c r="BO80">
        <v>1</v>
      </c>
      <c r="BQ80" t="s">
        <v>281</v>
      </c>
      <c r="BR80" t="s">
        <v>301</v>
      </c>
      <c r="BS80">
        <v>0</v>
      </c>
      <c r="BT80">
        <v>0</v>
      </c>
      <c r="BU80">
        <v>0</v>
      </c>
      <c r="BV80">
        <v>0</v>
      </c>
      <c r="BW80">
        <v>0</v>
      </c>
      <c r="BX80">
        <v>0</v>
      </c>
      <c r="BY80">
        <v>1</v>
      </c>
    </row>
    <row r="81" spans="59:77" x14ac:dyDescent="0.25">
      <c r="BG81" t="s">
        <v>289</v>
      </c>
      <c r="BH81" t="s">
        <v>301</v>
      </c>
      <c r="BI81">
        <v>0</v>
      </c>
      <c r="BJ81">
        <v>0</v>
      </c>
      <c r="BK81">
        <v>0</v>
      </c>
      <c r="BL81">
        <v>0</v>
      </c>
      <c r="BM81">
        <v>0</v>
      </c>
      <c r="BN81">
        <v>1</v>
      </c>
      <c r="BO81">
        <v>0</v>
      </c>
      <c r="BQ81" t="s">
        <v>289</v>
      </c>
      <c r="BR81" t="s">
        <v>301</v>
      </c>
      <c r="BS81">
        <v>0</v>
      </c>
      <c r="BT81">
        <v>0</v>
      </c>
      <c r="BU81">
        <v>0</v>
      </c>
      <c r="BV81">
        <v>0</v>
      </c>
      <c r="BW81">
        <v>0</v>
      </c>
      <c r="BX81">
        <v>4</v>
      </c>
      <c r="BY81">
        <v>0</v>
      </c>
    </row>
    <row r="82" spans="59:77" x14ac:dyDescent="0.25">
      <c r="BG82" t="s">
        <v>241</v>
      </c>
      <c r="BH82" t="s">
        <v>306</v>
      </c>
      <c r="BI82">
        <v>0</v>
      </c>
      <c r="BJ82">
        <v>0</v>
      </c>
      <c r="BK82">
        <v>0</v>
      </c>
      <c r="BL82">
        <v>1</v>
      </c>
      <c r="BM82">
        <v>0</v>
      </c>
      <c r="BN82">
        <v>0</v>
      </c>
      <c r="BO82">
        <v>0</v>
      </c>
      <c r="BQ82" t="s">
        <v>241</v>
      </c>
      <c r="BR82" t="s">
        <v>306</v>
      </c>
      <c r="BS82">
        <v>0</v>
      </c>
      <c r="BT82">
        <v>0</v>
      </c>
      <c r="BU82">
        <v>0</v>
      </c>
      <c r="BV82">
        <v>5</v>
      </c>
      <c r="BW82">
        <v>0</v>
      </c>
      <c r="BX82">
        <v>0</v>
      </c>
      <c r="BY82">
        <v>0</v>
      </c>
    </row>
    <row r="83" spans="59:77" x14ac:dyDescent="0.25">
      <c r="BG83" t="s">
        <v>290</v>
      </c>
      <c r="BH83" t="s">
        <v>306</v>
      </c>
      <c r="BI83">
        <v>1</v>
      </c>
      <c r="BJ83">
        <v>0</v>
      </c>
      <c r="BK83">
        <v>0</v>
      </c>
      <c r="BL83">
        <v>0</v>
      </c>
      <c r="BM83">
        <v>0</v>
      </c>
      <c r="BN83">
        <v>0</v>
      </c>
      <c r="BO83">
        <v>0</v>
      </c>
      <c r="BQ83" t="s">
        <v>290</v>
      </c>
      <c r="BR83" t="s">
        <v>306</v>
      </c>
      <c r="BS83">
        <v>12</v>
      </c>
      <c r="BT83">
        <v>0</v>
      </c>
      <c r="BU83">
        <v>0</v>
      </c>
      <c r="BV83">
        <v>0</v>
      </c>
      <c r="BW83">
        <v>0</v>
      </c>
      <c r="BX83">
        <v>0</v>
      </c>
      <c r="BY83">
        <v>0</v>
      </c>
    </row>
    <row r="84" spans="59:77" x14ac:dyDescent="0.25">
      <c r="BG84" t="s">
        <v>220</v>
      </c>
      <c r="BH84" t="s">
        <v>294</v>
      </c>
      <c r="BI84">
        <v>0</v>
      </c>
      <c r="BJ84">
        <v>0</v>
      </c>
      <c r="BK84">
        <v>0</v>
      </c>
      <c r="BL84">
        <v>3</v>
      </c>
      <c r="BM84">
        <v>1</v>
      </c>
      <c r="BN84">
        <v>0</v>
      </c>
      <c r="BO84">
        <v>0</v>
      </c>
      <c r="BQ84" t="s">
        <v>220</v>
      </c>
      <c r="BR84" t="s">
        <v>294</v>
      </c>
      <c r="BS84">
        <v>0</v>
      </c>
      <c r="BT84">
        <v>0</v>
      </c>
      <c r="BU84">
        <v>0</v>
      </c>
      <c r="BV84">
        <v>7</v>
      </c>
      <c r="BW84">
        <v>4</v>
      </c>
      <c r="BX84">
        <v>0</v>
      </c>
      <c r="BY84">
        <v>0</v>
      </c>
    </row>
    <row r="85" spans="59:77" x14ac:dyDescent="0.25">
      <c r="BG85" t="s">
        <v>224</v>
      </c>
      <c r="BH85" t="s">
        <v>294</v>
      </c>
      <c r="BI85">
        <v>1</v>
      </c>
      <c r="BJ85">
        <v>0</v>
      </c>
      <c r="BK85">
        <v>0</v>
      </c>
      <c r="BL85">
        <v>0</v>
      </c>
      <c r="BM85">
        <v>0</v>
      </c>
      <c r="BN85">
        <v>0</v>
      </c>
      <c r="BO85">
        <v>0</v>
      </c>
      <c r="BQ85" t="s">
        <v>224</v>
      </c>
      <c r="BR85" t="s">
        <v>294</v>
      </c>
      <c r="BS85">
        <v>35</v>
      </c>
      <c r="BT85">
        <v>0</v>
      </c>
      <c r="BU85">
        <v>0</v>
      </c>
      <c r="BV85">
        <v>0</v>
      </c>
      <c r="BW85">
        <v>0</v>
      </c>
      <c r="BX85">
        <v>0</v>
      </c>
      <c r="BY85">
        <v>0</v>
      </c>
    </row>
    <row r="86" spans="59:77" x14ac:dyDescent="0.25">
      <c r="BG86" t="s">
        <v>226</v>
      </c>
      <c r="BH86" t="s">
        <v>294</v>
      </c>
      <c r="BI86">
        <v>0</v>
      </c>
      <c r="BJ86">
        <v>0</v>
      </c>
      <c r="BK86">
        <v>0</v>
      </c>
      <c r="BL86">
        <v>2</v>
      </c>
      <c r="BM86">
        <v>0</v>
      </c>
      <c r="BN86">
        <v>0</v>
      </c>
      <c r="BO86">
        <v>0</v>
      </c>
      <c r="BQ86" t="s">
        <v>226</v>
      </c>
      <c r="BR86" t="s">
        <v>294</v>
      </c>
      <c r="BS86">
        <v>0</v>
      </c>
      <c r="BT86">
        <v>0</v>
      </c>
      <c r="BU86">
        <v>0</v>
      </c>
      <c r="BV86">
        <v>11</v>
      </c>
      <c r="BW86">
        <v>0</v>
      </c>
      <c r="BX86">
        <v>0</v>
      </c>
      <c r="BY86">
        <v>0</v>
      </c>
    </row>
    <row r="87" spans="59:77" x14ac:dyDescent="0.25">
      <c r="BG87" t="s">
        <v>340</v>
      </c>
      <c r="BH87" t="s">
        <v>294</v>
      </c>
      <c r="BI87">
        <v>0</v>
      </c>
      <c r="BJ87">
        <v>1</v>
      </c>
      <c r="BK87">
        <v>0</v>
      </c>
      <c r="BL87">
        <v>0</v>
      </c>
      <c r="BM87">
        <v>0</v>
      </c>
      <c r="BN87">
        <v>0</v>
      </c>
      <c r="BO87">
        <v>1</v>
      </c>
      <c r="BQ87" t="s">
        <v>340</v>
      </c>
      <c r="BR87" t="s">
        <v>294</v>
      </c>
      <c r="BS87">
        <v>0</v>
      </c>
      <c r="BT87">
        <v>13</v>
      </c>
      <c r="BU87">
        <v>0</v>
      </c>
      <c r="BV87">
        <v>0</v>
      </c>
      <c r="BW87">
        <v>0</v>
      </c>
      <c r="BX87">
        <v>0</v>
      </c>
      <c r="BY87">
        <v>11</v>
      </c>
    </row>
    <row r="88" spans="59:77" x14ac:dyDescent="0.25">
      <c r="BG88" t="s">
        <v>242</v>
      </c>
      <c r="BH88" t="s">
        <v>294</v>
      </c>
      <c r="BI88">
        <v>0</v>
      </c>
      <c r="BJ88">
        <v>0</v>
      </c>
      <c r="BK88">
        <v>0</v>
      </c>
      <c r="BL88">
        <v>0</v>
      </c>
      <c r="BM88">
        <v>0</v>
      </c>
      <c r="BN88">
        <v>0</v>
      </c>
      <c r="BO88">
        <v>1</v>
      </c>
      <c r="BQ88" t="s">
        <v>242</v>
      </c>
      <c r="BR88" t="s">
        <v>294</v>
      </c>
      <c r="BS88">
        <v>0</v>
      </c>
      <c r="BT88">
        <v>0</v>
      </c>
      <c r="BU88">
        <v>0</v>
      </c>
      <c r="BV88">
        <v>0</v>
      </c>
      <c r="BW88">
        <v>0</v>
      </c>
      <c r="BX88">
        <v>0</v>
      </c>
      <c r="BY88">
        <v>1</v>
      </c>
    </row>
    <row r="89" spans="59:77" x14ac:dyDescent="0.25">
      <c r="BG89" t="s">
        <v>341</v>
      </c>
      <c r="BH89" t="s">
        <v>294</v>
      </c>
      <c r="BI89">
        <v>0</v>
      </c>
      <c r="BJ89">
        <v>1</v>
      </c>
      <c r="BK89">
        <v>0</v>
      </c>
      <c r="BL89">
        <v>0</v>
      </c>
      <c r="BM89">
        <v>0</v>
      </c>
      <c r="BN89">
        <v>0</v>
      </c>
      <c r="BO89">
        <v>0</v>
      </c>
      <c r="BQ89" t="s">
        <v>341</v>
      </c>
      <c r="BR89" t="s">
        <v>294</v>
      </c>
      <c r="BS89">
        <v>0</v>
      </c>
      <c r="BT89">
        <v>13</v>
      </c>
      <c r="BU89">
        <v>0</v>
      </c>
      <c r="BV89">
        <v>0</v>
      </c>
      <c r="BW89">
        <v>0</v>
      </c>
      <c r="BX89">
        <v>0</v>
      </c>
      <c r="BY89">
        <v>0</v>
      </c>
    </row>
    <row r="90" spans="59:77" x14ac:dyDescent="0.25">
      <c r="BG90" t="s">
        <v>268</v>
      </c>
      <c r="BH90" t="s">
        <v>294</v>
      </c>
      <c r="BI90">
        <v>0</v>
      </c>
      <c r="BJ90">
        <v>0</v>
      </c>
      <c r="BK90">
        <v>1</v>
      </c>
      <c r="BL90">
        <v>0</v>
      </c>
      <c r="BM90">
        <v>0</v>
      </c>
      <c r="BN90">
        <v>0</v>
      </c>
      <c r="BO90">
        <v>0</v>
      </c>
      <c r="BQ90" t="s">
        <v>268</v>
      </c>
      <c r="BR90" t="s">
        <v>294</v>
      </c>
      <c r="BS90">
        <v>0</v>
      </c>
      <c r="BT90">
        <v>0</v>
      </c>
      <c r="BU90">
        <v>6</v>
      </c>
      <c r="BV90">
        <v>0</v>
      </c>
      <c r="BW90">
        <v>0</v>
      </c>
      <c r="BX90">
        <v>0</v>
      </c>
      <c r="BY90">
        <v>0</v>
      </c>
    </row>
    <row r="91" spans="59:77" x14ac:dyDescent="0.25">
      <c r="BG91" t="s">
        <v>271</v>
      </c>
      <c r="BH91" t="s">
        <v>294</v>
      </c>
      <c r="BI91">
        <v>0</v>
      </c>
      <c r="BJ91">
        <v>0</v>
      </c>
      <c r="BK91">
        <v>1</v>
      </c>
      <c r="BL91">
        <v>1</v>
      </c>
      <c r="BM91">
        <v>0</v>
      </c>
      <c r="BN91">
        <v>0</v>
      </c>
      <c r="BO91">
        <v>0</v>
      </c>
      <c r="BQ91" t="s">
        <v>271</v>
      </c>
      <c r="BR91" t="s">
        <v>294</v>
      </c>
      <c r="BS91">
        <v>0</v>
      </c>
      <c r="BT91">
        <v>0</v>
      </c>
      <c r="BU91">
        <v>6</v>
      </c>
      <c r="BV91">
        <v>2</v>
      </c>
      <c r="BW91">
        <v>0</v>
      </c>
      <c r="BX91">
        <v>0</v>
      </c>
      <c r="BY91">
        <v>0</v>
      </c>
    </row>
    <row r="92" spans="59:77" x14ac:dyDescent="0.25">
      <c r="BG92" t="s">
        <v>272</v>
      </c>
      <c r="BH92" t="s">
        <v>294</v>
      </c>
      <c r="BI92">
        <v>0</v>
      </c>
      <c r="BJ92">
        <v>0</v>
      </c>
      <c r="BK92">
        <v>0</v>
      </c>
      <c r="BL92">
        <v>0</v>
      </c>
      <c r="BM92">
        <v>1</v>
      </c>
      <c r="BN92">
        <v>1</v>
      </c>
      <c r="BO92">
        <v>1</v>
      </c>
      <c r="BQ92" t="s">
        <v>272</v>
      </c>
      <c r="BR92" t="s">
        <v>294</v>
      </c>
      <c r="BS92">
        <v>0</v>
      </c>
      <c r="BT92">
        <v>0</v>
      </c>
      <c r="BU92">
        <v>0</v>
      </c>
      <c r="BV92">
        <v>0</v>
      </c>
      <c r="BW92">
        <v>6</v>
      </c>
      <c r="BX92">
        <v>8</v>
      </c>
      <c r="BY92">
        <v>17</v>
      </c>
    </row>
    <row r="93" spans="59:77" x14ac:dyDescent="0.25">
      <c r="BG93" t="s">
        <v>274</v>
      </c>
      <c r="BH93" t="s">
        <v>294</v>
      </c>
      <c r="BI93">
        <v>0</v>
      </c>
      <c r="BJ93">
        <v>0</v>
      </c>
      <c r="BK93">
        <v>0</v>
      </c>
      <c r="BL93">
        <v>0</v>
      </c>
      <c r="BM93">
        <v>1</v>
      </c>
      <c r="BN93">
        <v>0</v>
      </c>
      <c r="BO93">
        <v>1</v>
      </c>
      <c r="BQ93" t="s">
        <v>274</v>
      </c>
      <c r="BR93" t="s">
        <v>294</v>
      </c>
      <c r="BS93">
        <v>0</v>
      </c>
      <c r="BT93">
        <v>0</v>
      </c>
      <c r="BU93">
        <v>0</v>
      </c>
      <c r="BV93">
        <v>0</v>
      </c>
      <c r="BW93">
        <v>1</v>
      </c>
      <c r="BX93">
        <v>0</v>
      </c>
      <c r="BY93">
        <v>1</v>
      </c>
    </row>
    <row r="94" spans="59:77" x14ac:dyDescent="0.25">
      <c r="BG94" t="s">
        <v>280</v>
      </c>
      <c r="BH94" t="s">
        <v>294</v>
      </c>
      <c r="BI94">
        <v>0</v>
      </c>
      <c r="BJ94">
        <v>0</v>
      </c>
      <c r="BK94">
        <v>0</v>
      </c>
      <c r="BL94">
        <v>0</v>
      </c>
      <c r="BM94">
        <v>0</v>
      </c>
      <c r="BN94">
        <v>1</v>
      </c>
      <c r="BO94">
        <v>0</v>
      </c>
      <c r="BQ94" t="s">
        <v>280</v>
      </c>
      <c r="BR94" t="s">
        <v>294</v>
      </c>
      <c r="BS94">
        <v>0</v>
      </c>
      <c r="BT94">
        <v>0</v>
      </c>
      <c r="BU94">
        <v>0</v>
      </c>
      <c r="BV94">
        <v>0</v>
      </c>
      <c r="BW94">
        <v>0</v>
      </c>
      <c r="BX94">
        <v>3</v>
      </c>
      <c r="BY94">
        <v>0</v>
      </c>
    </row>
    <row r="95" spans="59:77" x14ac:dyDescent="0.25">
      <c r="BG95" t="s">
        <v>252</v>
      </c>
      <c r="BH95" t="s">
        <v>312</v>
      </c>
      <c r="BI95">
        <v>0</v>
      </c>
      <c r="BJ95">
        <v>0</v>
      </c>
      <c r="BK95">
        <v>0</v>
      </c>
      <c r="BL95">
        <v>0</v>
      </c>
      <c r="BM95">
        <v>0</v>
      </c>
      <c r="BN95">
        <v>0</v>
      </c>
      <c r="BO95">
        <v>1</v>
      </c>
      <c r="BQ95" t="s">
        <v>252</v>
      </c>
      <c r="BR95" t="s">
        <v>312</v>
      </c>
      <c r="BS95">
        <v>0</v>
      </c>
      <c r="BT95">
        <v>0</v>
      </c>
      <c r="BU95">
        <v>0</v>
      </c>
      <c r="BV95">
        <v>0</v>
      </c>
      <c r="BW95">
        <v>0</v>
      </c>
      <c r="BX95">
        <v>0</v>
      </c>
      <c r="BY95">
        <v>3</v>
      </c>
    </row>
    <row r="96" spans="59:77" x14ac:dyDescent="0.25">
      <c r="BG96" t="s">
        <v>255</v>
      </c>
      <c r="BH96" t="s">
        <v>315</v>
      </c>
      <c r="BI96">
        <v>0</v>
      </c>
      <c r="BJ96">
        <v>0</v>
      </c>
      <c r="BK96">
        <v>1</v>
      </c>
      <c r="BL96">
        <v>0</v>
      </c>
      <c r="BM96">
        <v>0</v>
      </c>
      <c r="BN96">
        <v>0</v>
      </c>
      <c r="BO96">
        <v>0</v>
      </c>
      <c r="BQ96" t="s">
        <v>255</v>
      </c>
      <c r="BR96" t="s">
        <v>315</v>
      </c>
      <c r="BS96">
        <v>0</v>
      </c>
      <c r="BT96">
        <v>0</v>
      </c>
      <c r="BU96">
        <v>1</v>
      </c>
      <c r="BV96">
        <v>0</v>
      </c>
      <c r="BW96">
        <v>0</v>
      </c>
      <c r="BX96">
        <v>0</v>
      </c>
      <c r="BY96">
        <v>0</v>
      </c>
    </row>
    <row r="97" spans="59:77" x14ac:dyDescent="0.25">
      <c r="BG97" t="s">
        <v>259</v>
      </c>
      <c r="BH97" t="s">
        <v>315</v>
      </c>
      <c r="BI97">
        <v>0</v>
      </c>
      <c r="BJ97">
        <v>0</v>
      </c>
      <c r="BK97">
        <v>1</v>
      </c>
      <c r="BL97">
        <v>0</v>
      </c>
      <c r="BM97">
        <v>0</v>
      </c>
      <c r="BN97">
        <v>0</v>
      </c>
      <c r="BO97">
        <v>0</v>
      </c>
      <c r="BQ97" t="s">
        <v>259</v>
      </c>
      <c r="BR97" t="s">
        <v>315</v>
      </c>
      <c r="BS97">
        <v>0</v>
      </c>
      <c r="BT97">
        <v>0</v>
      </c>
      <c r="BU97">
        <v>2</v>
      </c>
      <c r="BV97">
        <v>0</v>
      </c>
      <c r="BW97">
        <v>0</v>
      </c>
      <c r="BX97">
        <v>0</v>
      </c>
      <c r="BY97">
        <v>0</v>
      </c>
    </row>
    <row r="98" spans="59:77" x14ac:dyDescent="0.25">
      <c r="BG98" t="s">
        <v>342</v>
      </c>
      <c r="BH98" t="s">
        <v>343</v>
      </c>
      <c r="BI98">
        <v>0</v>
      </c>
      <c r="BJ98">
        <v>1</v>
      </c>
      <c r="BK98">
        <v>0</v>
      </c>
      <c r="BL98">
        <v>0</v>
      </c>
      <c r="BM98">
        <v>0</v>
      </c>
      <c r="BN98">
        <v>0</v>
      </c>
      <c r="BO98">
        <v>0</v>
      </c>
      <c r="BQ98" t="s">
        <v>342</v>
      </c>
      <c r="BR98" t="s">
        <v>343</v>
      </c>
      <c r="BS98">
        <v>0</v>
      </c>
      <c r="BT98">
        <v>1</v>
      </c>
      <c r="BU98">
        <v>0</v>
      </c>
      <c r="BV98">
        <v>0</v>
      </c>
      <c r="BW98">
        <v>0</v>
      </c>
      <c r="BX98">
        <v>0</v>
      </c>
      <c r="BY98">
        <v>0</v>
      </c>
    </row>
    <row r="99" spans="59:77" x14ac:dyDescent="0.25">
      <c r="BG99" t="s">
        <v>278</v>
      </c>
      <c r="BH99" t="s">
        <v>320</v>
      </c>
      <c r="BI99">
        <v>0</v>
      </c>
      <c r="BJ99">
        <v>0</v>
      </c>
      <c r="BK99">
        <v>0</v>
      </c>
      <c r="BL99">
        <v>0</v>
      </c>
      <c r="BM99">
        <v>1</v>
      </c>
      <c r="BN99">
        <v>0</v>
      </c>
      <c r="BO99">
        <v>0</v>
      </c>
      <c r="BQ99" t="s">
        <v>278</v>
      </c>
      <c r="BR99" t="s">
        <v>320</v>
      </c>
      <c r="BS99">
        <v>0</v>
      </c>
      <c r="BT99">
        <v>0</v>
      </c>
      <c r="BU99">
        <v>0</v>
      </c>
      <c r="BV99">
        <v>0</v>
      </c>
      <c r="BW99">
        <v>8</v>
      </c>
      <c r="BX99">
        <v>0</v>
      </c>
      <c r="BY99">
        <v>0</v>
      </c>
    </row>
    <row r="100" spans="59:77" x14ac:dyDescent="0.25">
      <c r="BG100" t="s">
        <v>228</v>
      </c>
      <c r="BH100" t="s">
        <v>300</v>
      </c>
      <c r="BI100">
        <v>0</v>
      </c>
      <c r="BJ100">
        <v>0</v>
      </c>
      <c r="BK100">
        <v>0</v>
      </c>
      <c r="BL100">
        <v>1</v>
      </c>
      <c r="BM100">
        <v>0</v>
      </c>
      <c r="BN100">
        <v>0</v>
      </c>
      <c r="BO100">
        <v>0</v>
      </c>
      <c r="BQ100" t="s">
        <v>228</v>
      </c>
      <c r="BR100" t="s">
        <v>300</v>
      </c>
      <c r="BS100">
        <v>0</v>
      </c>
      <c r="BT100">
        <v>0</v>
      </c>
      <c r="BU100">
        <v>0</v>
      </c>
      <c r="BV100">
        <v>1</v>
      </c>
      <c r="BW100">
        <v>0</v>
      </c>
      <c r="BX100">
        <v>0</v>
      </c>
      <c r="BY100">
        <v>0</v>
      </c>
    </row>
    <row r="101" spans="59:77" x14ac:dyDescent="0.25">
      <c r="BG101" t="s">
        <v>223</v>
      </c>
      <c r="BH101" t="s">
        <v>297</v>
      </c>
      <c r="BI101">
        <v>1</v>
      </c>
      <c r="BJ101">
        <v>0</v>
      </c>
      <c r="BK101">
        <v>0</v>
      </c>
      <c r="BL101">
        <v>0</v>
      </c>
      <c r="BM101">
        <v>0</v>
      </c>
      <c r="BN101">
        <v>0</v>
      </c>
      <c r="BO101">
        <v>0</v>
      </c>
      <c r="BQ101" t="s">
        <v>223</v>
      </c>
      <c r="BR101" t="s">
        <v>297</v>
      </c>
      <c r="BS101">
        <v>1</v>
      </c>
      <c r="BT101">
        <v>0</v>
      </c>
      <c r="BU101">
        <v>0</v>
      </c>
      <c r="BV101">
        <v>0</v>
      </c>
      <c r="BW101">
        <v>0</v>
      </c>
      <c r="BX101">
        <v>0</v>
      </c>
      <c r="BY101">
        <v>0</v>
      </c>
    </row>
    <row r="102" spans="59:77" x14ac:dyDescent="0.25">
      <c r="BG102" t="s">
        <v>248</v>
      </c>
      <c r="BH102" t="s">
        <v>310</v>
      </c>
      <c r="BI102">
        <v>1</v>
      </c>
      <c r="BJ102">
        <v>0</v>
      </c>
      <c r="BK102">
        <v>0</v>
      </c>
      <c r="BL102">
        <v>0</v>
      </c>
      <c r="BM102">
        <v>0</v>
      </c>
      <c r="BN102">
        <v>0</v>
      </c>
      <c r="BO102">
        <v>0</v>
      </c>
      <c r="BQ102" t="s">
        <v>248</v>
      </c>
      <c r="BR102" t="s">
        <v>310</v>
      </c>
      <c r="BS102">
        <v>7</v>
      </c>
      <c r="BT102">
        <v>0</v>
      </c>
      <c r="BU102">
        <v>0</v>
      </c>
      <c r="BV102">
        <v>0</v>
      </c>
      <c r="BW102">
        <v>0</v>
      </c>
      <c r="BX102">
        <v>0</v>
      </c>
      <c r="BY102">
        <v>0</v>
      </c>
    </row>
    <row r="103" spans="59:77" x14ac:dyDescent="0.25">
      <c r="BG103" t="s">
        <v>344</v>
      </c>
      <c r="BH103" t="s">
        <v>310</v>
      </c>
      <c r="BI103">
        <v>0</v>
      </c>
      <c r="BJ103">
        <v>1</v>
      </c>
      <c r="BK103">
        <v>0</v>
      </c>
      <c r="BL103">
        <v>0</v>
      </c>
      <c r="BM103">
        <v>0</v>
      </c>
      <c r="BN103">
        <v>0</v>
      </c>
      <c r="BO103">
        <v>0</v>
      </c>
      <c r="BQ103" t="s">
        <v>344</v>
      </c>
      <c r="BR103" t="s">
        <v>310</v>
      </c>
      <c r="BS103">
        <v>0</v>
      </c>
      <c r="BT103">
        <v>3</v>
      </c>
      <c r="BU103">
        <v>0</v>
      </c>
      <c r="BV103">
        <v>0</v>
      </c>
      <c r="BW103">
        <v>0</v>
      </c>
      <c r="BX103">
        <v>0</v>
      </c>
      <c r="BY103">
        <v>0</v>
      </c>
    </row>
    <row r="104" spans="59:77" x14ac:dyDescent="0.25">
      <c r="BG104" t="s">
        <v>257</v>
      </c>
      <c r="BH104" t="s">
        <v>310</v>
      </c>
      <c r="BI104">
        <v>0</v>
      </c>
      <c r="BJ104">
        <v>1</v>
      </c>
      <c r="BK104">
        <v>0</v>
      </c>
      <c r="BL104">
        <v>0</v>
      </c>
      <c r="BM104">
        <v>0</v>
      </c>
      <c r="BN104">
        <v>0</v>
      </c>
      <c r="BO104">
        <v>0</v>
      </c>
      <c r="BQ104" t="s">
        <v>257</v>
      </c>
      <c r="BR104" t="s">
        <v>310</v>
      </c>
      <c r="BS104">
        <v>0</v>
      </c>
      <c r="BT104">
        <v>1</v>
      </c>
      <c r="BU104">
        <v>0</v>
      </c>
      <c r="BV104">
        <v>0</v>
      </c>
      <c r="BW104">
        <v>0</v>
      </c>
      <c r="BX104">
        <v>0</v>
      </c>
      <c r="BY104">
        <v>0</v>
      </c>
    </row>
    <row r="105" spans="59:77" x14ac:dyDescent="0.25">
      <c r="BG105" t="s">
        <v>261</v>
      </c>
      <c r="BH105" t="s">
        <v>310</v>
      </c>
      <c r="BI105">
        <v>0</v>
      </c>
      <c r="BJ105">
        <v>0</v>
      </c>
      <c r="BK105">
        <v>1</v>
      </c>
      <c r="BL105">
        <v>0</v>
      </c>
      <c r="BM105">
        <v>0</v>
      </c>
      <c r="BN105">
        <v>0</v>
      </c>
      <c r="BO105">
        <v>0</v>
      </c>
      <c r="BQ105" t="s">
        <v>261</v>
      </c>
      <c r="BR105" t="s">
        <v>310</v>
      </c>
      <c r="BS105">
        <v>0</v>
      </c>
      <c r="BT105">
        <v>0</v>
      </c>
      <c r="BU105">
        <v>18</v>
      </c>
      <c r="BV105">
        <v>0</v>
      </c>
      <c r="BW105">
        <v>0</v>
      </c>
      <c r="BX105">
        <v>0</v>
      </c>
      <c r="BY105">
        <v>0</v>
      </c>
    </row>
    <row r="106" spans="59:77" x14ac:dyDescent="0.25">
      <c r="BG106" t="s">
        <v>321</v>
      </c>
      <c r="BH106" t="s">
        <v>310</v>
      </c>
      <c r="BI106">
        <v>1</v>
      </c>
      <c r="BJ106">
        <v>1</v>
      </c>
      <c r="BK106">
        <v>1</v>
      </c>
      <c r="BL106">
        <v>1</v>
      </c>
      <c r="BM106">
        <v>1</v>
      </c>
      <c r="BN106">
        <v>0</v>
      </c>
      <c r="BO106">
        <v>1</v>
      </c>
      <c r="BQ106" t="s">
        <v>321</v>
      </c>
      <c r="BR106" t="s">
        <v>310</v>
      </c>
      <c r="BS106">
        <v>12</v>
      </c>
      <c r="BT106">
        <v>8</v>
      </c>
      <c r="BU106">
        <v>11</v>
      </c>
      <c r="BV106">
        <v>8</v>
      </c>
      <c r="BW106">
        <v>10</v>
      </c>
      <c r="BX106">
        <v>0</v>
      </c>
      <c r="BY106">
        <v>6</v>
      </c>
    </row>
    <row r="107" spans="59:77" x14ac:dyDescent="0.25">
      <c r="BG107" t="s">
        <v>221</v>
      </c>
      <c r="BH107" t="s">
        <v>295</v>
      </c>
      <c r="BI107">
        <v>0</v>
      </c>
      <c r="BJ107">
        <v>0</v>
      </c>
      <c r="BK107">
        <v>0</v>
      </c>
      <c r="BL107">
        <v>0</v>
      </c>
      <c r="BM107">
        <v>0</v>
      </c>
      <c r="BN107">
        <v>0</v>
      </c>
      <c r="BO107">
        <v>1</v>
      </c>
      <c r="BQ107" t="s">
        <v>221</v>
      </c>
      <c r="BR107" t="s">
        <v>295</v>
      </c>
      <c r="BS107">
        <v>0</v>
      </c>
      <c r="BT107">
        <v>0</v>
      </c>
      <c r="BU107">
        <v>0</v>
      </c>
      <c r="BV107">
        <v>0</v>
      </c>
      <c r="BW107">
        <v>0</v>
      </c>
      <c r="BX107">
        <v>0</v>
      </c>
      <c r="BY107">
        <v>6</v>
      </c>
    </row>
    <row r="108" spans="59:77" x14ac:dyDescent="0.25">
      <c r="BG108" t="s">
        <v>243</v>
      </c>
      <c r="BH108" t="s">
        <v>295</v>
      </c>
      <c r="BI108">
        <v>0</v>
      </c>
      <c r="BJ108">
        <v>0</v>
      </c>
      <c r="BK108">
        <v>0</v>
      </c>
      <c r="BL108">
        <v>2</v>
      </c>
      <c r="BM108">
        <v>0</v>
      </c>
      <c r="BN108">
        <v>0</v>
      </c>
      <c r="BO108">
        <v>0</v>
      </c>
      <c r="BQ108" t="s">
        <v>243</v>
      </c>
      <c r="BR108" t="s">
        <v>295</v>
      </c>
      <c r="BS108">
        <v>0</v>
      </c>
      <c r="BT108">
        <v>0</v>
      </c>
      <c r="BU108">
        <v>0</v>
      </c>
      <c r="BV108">
        <v>44</v>
      </c>
      <c r="BW108">
        <v>0</v>
      </c>
      <c r="BX108">
        <v>0</v>
      </c>
      <c r="BY108">
        <v>0</v>
      </c>
    </row>
    <row r="109" spans="59:77" x14ac:dyDescent="0.25">
      <c r="BG109" t="s">
        <v>345</v>
      </c>
      <c r="BH109" t="s">
        <v>295</v>
      </c>
      <c r="BI109">
        <v>0</v>
      </c>
      <c r="BJ109">
        <v>1</v>
      </c>
      <c r="BK109">
        <v>0</v>
      </c>
      <c r="BL109">
        <v>0</v>
      </c>
      <c r="BM109">
        <v>0</v>
      </c>
      <c r="BN109">
        <v>0</v>
      </c>
      <c r="BO109">
        <v>0</v>
      </c>
      <c r="BQ109" t="s">
        <v>345</v>
      </c>
      <c r="BR109" t="s">
        <v>295</v>
      </c>
      <c r="BS109">
        <v>0</v>
      </c>
      <c r="BT109">
        <v>13</v>
      </c>
      <c r="BU109">
        <v>0</v>
      </c>
      <c r="BV109">
        <v>0</v>
      </c>
      <c r="BW109">
        <v>0</v>
      </c>
      <c r="BX109">
        <v>0</v>
      </c>
      <c r="BY109">
        <v>0</v>
      </c>
    </row>
    <row r="110" spans="59:77" x14ac:dyDescent="0.25">
      <c r="BG110" t="s">
        <v>346</v>
      </c>
      <c r="BH110" t="s">
        <v>323</v>
      </c>
      <c r="BI110">
        <v>0</v>
      </c>
      <c r="BJ110">
        <v>1</v>
      </c>
      <c r="BK110">
        <v>0</v>
      </c>
      <c r="BL110">
        <v>1</v>
      </c>
      <c r="BM110">
        <v>0</v>
      </c>
      <c r="BN110">
        <v>0</v>
      </c>
      <c r="BO110">
        <v>0</v>
      </c>
      <c r="BQ110" t="s">
        <v>346</v>
      </c>
      <c r="BR110" t="s">
        <v>323</v>
      </c>
      <c r="BS110">
        <v>0</v>
      </c>
      <c r="BT110">
        <v>2</v>
      </c>
      <c r="BU110">
        <v>0</v>
      </c>
      <c r="BV110">
        <v>6</v>
      </c>
      <c r="BW110">
        <v>0</v>
      </c>
      <c r="BX110">
        <v>0</v>
      </c>
      <c r="BY110">
        <v>0</v>
      </c>
    </row>
    <row r="111" spans="59:77" x14ac:dyDescent="0.25">
      <c r="BG111" t="s">
        <v>227</v>
      </c>
      <c r="BH111" t="s">
        <v>299</v>
      </c>
      <c r="BI111">
        <v>0</v>
      </c>
      <c r="BJ111">
        <v>0</v>
      </c>
      <c r="BK111">
        <v>1</v>
      </c>
      <c r="BL111">
        <v>0</v>
      </c>
      <c r="BM111">
        <v>1</v>
      </c>
      <c r="BN111">
        <v>0</v>
      </c>
      <c r="BO111">
        <v>0</v>
      </c>
      <c r="BQ111" t="s">
        <v>227</v>
      </c>
      <c r="BR111" t="s">
        <v>299</v>
      </c>
      <c r="BS111">
        <v>0</v>
      </c>
      <c r="BT111">
        <v>0</v>
      </c>
      <c r="BU111">
        <v>4</v>
      </c>
      <c r="BV111">
        <v>0</v>
      </c>
      <c r="BW111">
        <v>2</v>
      </c>
      <c r="BX111">
        <v>0</v>
      </c>
      <c r="BY111">
        <v>0</v>
      </c>
    </row>
    <row r="112" spans="59:77" x14ac:dyDescent="0.25">
      <c r="BG112" t="s">
        <v>317</v>
      </c>
      <c r="BH112" t="s">
        <v>318</v>
      </c>
      <c r="BI112">
        <v>1</v>
      </c>
      <c r="BJ112">
        <v>1</v>
      </c>
      <c r="BK112">
        <v>0</v>
      </c>
      <c r="BL112">
        <v>1</v>
      </c>
      <c r="BM112">
        <v>0</v>
      </c>
      <c r="BN112">
        <v>0</v>
      </c>
      <c r="BO112">
        <v>0</v>
      </c>
      <c r="BQ112" t="s">
        <v>317</v>
      </c>
      <c r="BR112" t="s">
        <v>318</v>
      </c>
      <c r="BS112">
        <v>31</v>
      </c>
      <c r="BT112">
        <v>38</v>
      </c>
      <c r="BU112">
        <v>0</v>
      </c>
      <c r="BV112">
        <v>7</v>
      </c>
      <c r="BW112">
        <v>0</v>
      </c>
      <c r="BX112">
        <v>0</v>
      </c>
      <c r="BY112">
        <v>0</v>
      </c>
    </row>
    <row r="113" spans="59:77" x14ac:dyDescent="0.25">
      <c r="BG113" t="s">
        <v>222</v>
      </c>
      <c r="BH113" t="s">
        <v>296</v>
      </c>
      <c r="BI113">
        <v>0</v>
      </c>
      <c r="BJ113">
        <v>0</v>
      </c>
      <c r="BK113">
        <v>0</v>
      </c>
      <c r="BL113">
        <v>0</v>
      </c>
      <c r="BM113">
        <v>0</v>
      </c>
      <c r="BN113">
        <v>0</v>
      </c>
      <c r="BO113">
        <v>1</v>
      </c>
      <c r="BQ113" t="s">
        <v>222</v>
      </c>
      <c r="BR113" t="s">
        <v>296</v>
      </c>
      <c r="BS113">
        <v>0</v>
      </c>
      <c r="BT113">
        <v>0</v>
      </c>
      <c r="BU113">
        <v>0</v>
      </c>
      <c r="BV113">
        <v>0</v>
      </c>
      <c r="BW113">
        <v>0</v>
      </c>
      <c r="BX113">
        <v>0</v>
      </c>
      <c r="BY113">
        <v>26</v>
      </c>
    </row>
    <row r="114" spans="59:77" x14ac:dyDescent="0.25">
      <c r="BG114" t="s">
        <v>277</v>
      </c>
      <c r="BH114" t="s">
        <v>319</v>
      </c>
      <c r="BI114">
        <v>0</v>
      </c>
      <c r="BJ114">
        <v>0</v>
      </c>
      <c r="BK114">
        <v>1</v>
      </c>
      <c r="BL114">
        <v>0</v>
      </c>
      <c r="BM114">
        <v>0</v>
      </c>
      <c r="BN114">
        <v>0</v>
      </c>
      <c r="BO114">
        <v>0</v>
      </c>
      <c r="BQ114" t="s">
        <v>277</v>
      </c>
      <c r="BR114" t="s">
        <v>319</v>
      </c>
      <c r="BS114">
        <v>0</v>
      </c>
      <c r="BT114">
        <v>0</v>
      </c>
      <c r="BU114">
        <v>7</v>
      </c>
      <c r="BV114">
        <v>0</v>
      </c>
      <c r="BW114">
        <v>0</v>
      </c>
      <c r="BX114">
        <v>0</v>
      </c>
      <c r="BY114">
        <v>0</v>
      </c>
    </row>
    <row r="115" spans="59:77" x14ac:dyDescent="0.25">
      <c r="BG115" t="s">
        <v>284</v>
      </c>
      <c r="BH115" t="s">
        <v>319</v>
      </c>
      <c r="BI115">
        <v>0</v>
      </c>
      <c r="BJ115">
        <v>0</v>
      </c>
      <c r="BK115">
        <v>0</v>
      </c>
      <c r="BL115">
        <v>0</v>
      </c>
      <c r="BM115">
        <v>1</v>
      </c>
      <c r="BN115">
        <v>0</v>
      </c>
      <c r="BO115">
        <v>0</v>
      </c>
      <c r="BQ115" t="s">
        <v>284</v>
      </c>
      <c r="BR115" t="s">
        <v>319</v>
      </c>
      <c r="BS115">
        <v>0</v>
      </c>
      <c r="BT115">
        <v>0</v>
      </c>
      <c r="BU115">
        <v>0</v>
      </c>
      <c r="BV115">
        <v>0</v>
      </c>
      <c r="BW115">
        <v>2</v>
      </c>
      <c r="BX115">
        <v>0</v>
      </c>
      <c r="BY115">
        <v>0</v>
      </c>
    </row>
    <row r="116" spans="59:77" x14ac:dyDescent="0.25">
      <c r="BG116" t="s">
        <v>230</v>
      </c>
      <c r="BH116" t="s">
        <v>302</v>
      </c>
      <c r="BI116">
        <v>0</v>
      </c>
      <c r="BJ116">
        <v>0</v>
      </c>
      <c r="BK116">
        <v>0</v>
      </c>
      <c r="BL116">
        <v>0</v>
      </c>
      <c r="BM116">
        <v>1</v>
      </c>
      <c r="BN116">
        <v>1</v>
      </c>
      <c r="BO116">
        <v>1</v>
      </c>
      <c r="BQ116" t="s">
        <v>230</v>
      </c>
      <c r="BR116" t="s">
        <v>302</v>
      </c>
      <c r="BS116">
        <v>0</v>
      </c>
      <c r="BT116">
        <v>0</v>
      </c>
      <c r="BU116">
        <v>0</v>
      </c>
      <c r="BV116">
        <v>0</v>
      </c>
      <c r="BW116">
        <v>5</v>
      </c>
      <c r="BX116">
        <v>3</v>
      </c>
      <c r="BY116">
        <v>11</v>
      </c>
    </row>
    <row r="117" spans="59:77" x14ac:dyDescent="0.25">
      <c r="BG117" t="s">
        <v>287</v>
      </c>
      <c r="BH117" t="s">
        <v>302</v>
      </c>
      <c r="BI117">
        <v>0</v>
      </c>
      <c r="BJ117">
        <v>0</v>
      </c>
      <c r="BK117">
        <v>0</v>
      </c>
      <c r="BL117">
        <v>0</v>
      </c>
      <c r="BM117">
        <v>0</v>
      </c>
      <c r="BN117">
        <v>0</v>
      </c>
      <c r="BO117">
        <v>1</v>
      </c>
      <c r="BQ117" t="s">
        <v>287</v>
      </c>
      <c r="BR117" t="s">
        <v>302</v>
      </c>
      <c r="BS117">
        <v>0</v>
      </c>
      <c r="BT117">
        <v>0</v>
      </c>
      <c r="BU117">
        <v>0</v>
      </c>
      <c r="BV117">
        <v>0</v>
      </c>
      <c r="BW117">
        <v>0</v>
      </c>
      <c r="BX117">
        <v>0</v>
      </c>
      <c r="BY117">
        <v>3</v>
      </c>
    </row>
    <row r="118" spans="59:77" x14ac:dyDescent="0.25">
      <c r="BG118" t="s">
        <v>225</v>
      </c>
      <c r="BH118" t="s">
        <v>298</v>
      </c>
      <c r="BI118">
        <v>0</v>
      </c>
      <c r="BJ118">
        <v>0</v>
      </c>
      <c r="BK118">
        <v>0</v>
      </c>
      <c r="BL118">
        <v>0</v>
      </c>
      <c r="BM118">
        <v>0</v>
      </c>
      <c r="BN118">
        <v>1</v>
      </c>
      <c r="BO118">
        <v>0</v>
      </c>
      <c r="BQ118" t="s">
        <v>225</v>
      </c>
      <c r="BR118" t="s">
        <v>298</v>
      </c>
      <c r="BS118">
        <v>0</v>
      </c>
      <c r="BT118">
        <v>0</v>
      </c>
      <c r="BU118">
        <v>0</v>
      </c>
      <c r="BV118">
        <v>0</v>
      </c>
      <c r="BW118">
        <v>0</v>
      </c>
      <c r="BX118">
        <v>2</v>
      </c>
      <c r="BY118">
        <v>0</v>
      </c>
    </row>
    <row r="119" spans="59:77" x14ac:dyDescent="0.25">
      <c r="BG119" t="s">
        <v>347</v>
      </c>
      <c r="BH119" t="s">
        <v>298</v>
      </c>
      <c r="BI119">
        <v>0</v>
      </c>
      <c r="BJ119">
        <v>1</v>
      </c>
      <c r="BK119">
        <v>0</v>
      </c>
      <c r="BL119">
        <v>0</v>
      </c>
      <c r="BM119">
        <v>0</v>
      </c>
      <c r="BN119">
        <v>0</v>
      </c>
      <c r="BO119">
        <v>0</v>
      </c>
      <c r="BQ119" t="s">
        <v>347</v>
      </c>
      <c r="BR119" t="s">
        <v>298</v>
      </c>
      <c r="BS119">
        <v>0</v>
      </c>
      <c r="BT119">
        <v>4</v>
      </c>
      <c r="BU119">
        <v>0</v>
      </c>
      <c r="BV119">
        <v>0</v>
      </c>
      <c r="BW119">
        <v>0</v>
      </c>
      <c r="BX119">
        <v>0</v>
      </c>
      <c r="BY119">
        <v>0</v>
      </c>
    </row>
    <row r="120" spans="59:77" x14ac:dyDescent="0.25">
      <c r="BG120" t="s">
        <v>232</v>
      </c>
      <c r="BH120" t="s">
        <v>298</v>
      </c>
      <c r="BI120">
        <v>0</v>
      </c>
      <c r="BJ120">
        <v>0</v>
      </c>
      <c r="BK120">
        <v>0</v>
      </c>
      <c r="BL120">
        <v>0</v>
      </c>
      <c r="BM120">
        <v>0</v>
      </c>
      <c r="BN120">
        <v>0</v>
      </c>
      <c r="BO120">
        <v>1</v>
      </c>
      <c r="BQ120" t="s">
        <v>232</v>
      </c>
      <c r="BR120" t="s">
        <v>298</v>
      </c>
      <c r="BS120">
        <v>0</v>
      </c>
      <c r="BT120">
        <v>0</v>
      </c>
      <c r="BU120">
        <v>0</v>
      </c>
      <c r="BV120">
        <v>0</v>
      </c>
      <c r="BW120">
        <v>0</v>
      </c>
      <c r="BX120">
        <v>0</v>
      </c>
      <c r="BY120">
        <v>1</v>
      </c>
    </row>
    <row r="121" spans="59:77" x14ac:dyDescent="0.25">
      <c r="BG121" t="s">
        <v>240</v>
      </c>
      <c r="BH121" t="s">
        <v>298</v>
      </c>
      <c r="BI121">
        <v>1</v>
      </c>
      <c r="BJ121">
        <v>0</v>
      </c>
      <c r="BK121">
        <v>0</v>
      </c>
      <c r="BL121">
        <v>0</v>
      </c>
      <c r="BM121">
        <v>0</v>
      </c>
      <c r="BN121">
        <v>0</v>
      </c>
      <c r="BO121">
        <v>0</v>
      </c>
      <c r="BQ121" t="s">
        <v>240</v>
      </c>
      <c r="BR121" t="s">
        <v>298</v>
      </c>
      <c r="BS121">
        <v>25</v>
      </c>
      <c r="BT121">
        <v>0</v>
      </c>
      <c r="BU121">
        <v>0</v>
      </c>
      <c r="BV121">
        <v>0</v>
      </c>
      <c r="BW121">
        <v>0</v>
      </c>
      <c r="BX121">
        <v>0</v>
      </c>
      <c r="BY121">
        <v>0</v>
      </c>
    </row>
    <row r="122" spans="59:77" x14ac:dyDescent="0.25">
      <c r="BG122" t="s">
        <v>250</v>
      </c>
      <c r="BH122" t="s">
        <v>298</v>
      </c>
      <c r="BI122">
        <v>0</v>
      </c>
      <c r="BJ122">
        <v>0</v>
      </c>
      <c r="BK122">
        <v>1</v>
      </c>
      <c r="BL122">
        <v>0</v>
      </c>
      <c r="BM122">
        <v>0</v>
      </c>
      <c r="BN122">
        <v>0</v>
      </c>
      <c r="BO122">
        <v>0</v>
      </c>
      <c r="BQ122" t="s">
        <v>250</v>
      </c>
      <c r="BR122" t="s">
        <v>298</v>
      </c>
      <c r="BS122">
        <v>0</v>
      </c>
      <c r="BT122">
        <v>0</v>
      </c>
      <c r="BU122">
        <v>13</v>
      </c>
      <c r="BV122">
        <v>0</v>
      </c>
      <c r="BW122">
        <v>0</v>
      </c>
      <c r="BX122">
        <v>0</v>
      </c>
      <c r="BY122">
        <v>0</v>
      </c>
    </row>
    <row r="123" spans="59:77" x14ac:dyDescent="0.25">
      <c r="BG123" t="s">
        <v>263</v>
      </c>
      <c r="BH123" t="s">
        <v>298</v>
      </c>
      <c r="BI123">
        <v>1</v>
      </c>
      <c r="BJ123">
        <v>0</v>
      </c>
      <c r="BK123">
        <v>0</v>
      </c>
      <c r="BL123">
        <v>0</v>
      </c>
      <c r="BM123">
        <v>0</v>
      </c>
      <c r="BN123">
        <v>0</v>
      </c>
      <c r="BO123">
        <v>0</v>
      </c>
      <c r="BQ123" t="s">
        <v>263</v>
      </c>
      <c r="BR123" t="s">
        <v>298</v>
      </c>
      <c r="BS123">
        <v>6</v>
      </c>
      <c r="BT123">
        <v>0</v>
      </c>
      <c r="BU123">
        <v>0</v>
      </c>
      <c r="BV123">
        <v>0</v>
      </c>
      <c r="BW123">
        <v>0</v>
      </c>
      <c r="BX123">
        <v>0</v>
      </c>
      <c r="BY123">
        <v>0</v>
      </c>
    </row>
    <row r="124" spans="59:77" x14ac:dyDescent="0.25">
      <c r="BG124" t="s">
        <v>264</v>
      </c>
      <c r="BH124" t="s">
        <v>298</v>
      </c>
      <c r="BI124">
        <v>0</v>
      </c>
      <c r="BJ124">
        <v>0</v>
      </c>
      <c r="BK124">
        <v>0</v>
      </c>
      <c r="BL124">
        <v>0</v>
      </c>
      <c r="BM124">
        <v>0</v>
      </c>
      <c r="BN124">
        <v>0</v>
      </c>
      <c r="BO124">
        <v>1</v>
      </c>
      <c r="BQ124" t="s">
        <v>264</v>
      </c>
      <c r="BR124" t="s">
        <v>298</v>
      </c>
      <c r="BS124">
        <v>0</v>
      </c>
      <c r="BT124">
        <v>0</v>
      </c>
      <c r="BU124">
        <v>0</v>
      </c>
      <c r="BV124">
        <v>0</v>
      </c>
      <c r="BW124">
        <v>0</v>
      </c>
      <c r="BX124">
        <v>0</v>
      </c>
      <c r="BY124">
        <v>6</v>
      </c>
    </row>
    <row r="125" spans="59:77" x14ac:dyDescent="0.25">
      <c r="BG125" t="s">
        <v>275</v>
      </c>
      <c r="BH125" t="s">
        <v>298</v>
      </c>
      <c r="BI125">
        <v>0</v>
      </c>
      <c r="BJ125">
        <v>1</v>
      </c>
      <c r="BK125">
        <v>0</v>
      </c>
      <c r="BL125">
        <v>0</v>
      </c>
      <c r="BM125">
        <v>0</v>
      </c>
      <c r="BN125">
        <v>0</v>
      </c>
      <c r="BO125">
        <v>0</v>
      </c>
      <c r="BQ125" t="s">
        <v>275</v>
      </c>
      <c r="BR125" t="s">
        <v>298</v>
      </c>
      <c r="BS125">
        <v>0</v>
      </c>
      <c r="BT125">
        <v>18</v>
      </c>
      <c r="BU125">
        <v>0</v>
      </c>
      <c r="BV125">
        <v>0</v>
      </c>
      <c r="BW125">
        <v>0</v>
      </c>
      <c r="BX125">
        <v>0</v>
      </c>
      <c r="BY125">
        <v>0</v>
      </c>
    </row>
    <row r="126" spans="59:77" x14ac:dyDescent="0.25">
      <c r="BG126" t="s">
        <v>244</v>
      </c>
      <c r="BH126" t="s">
        <v>307</v>
      </c>
      <c r="BI126">
        <v>0</v>
      </c>
      <c r="BJ126">
        <v>0</v>
      </c>
      <c r="BK126">
        <v>0</v>
      </c>
      <c r="BL126">
        <v>0</v>
      </c>
      <c r="BM126">
        <v>0</v>
      </c>
      <c r="BN126">
        <v>0</v>
      </c>
      <c r="BO126">
        <v>1</v>
      </c>
      <c r="BQ126" t="s">
        <v>244</v>
      </c>
      <c r="BR126" t="s">
        <v>307</v>
      </c>
      <c r="BS126">
        <v>0</v>
      </c>
      <c r="BT126">
        <v>0</v>
      </c>
      <c r="BU126">
        <v>0</v>
      </c>
      <c r="BV126">
        <v>0</v>
      </c>
      <c r="BW126">
        <v>0</v>
      </c>
      <c r="BX126">
        <v>0</v>
      </c>
      <c r="BY126">
        <v>2</v>
      </c>
    </row>
    <row r="127" spans="59:77" x14ac:dyDescent="0.25">
      <c r="BG127" t="s">
        <v>286</v>
      </c>
      <c r="BH127" t="s">
        <v>324</v>
      </c>
      <c r="BI127">
        <v>0</v>
      </c>
      <c r="BJ127">
        <v>0</v>
      </c>
      <c r="BK127">
        <v>0</v>
      </c>
      <c r="BL127">
        <v>0</v>
      </c>
      <c r="BM127">
        <v>1</v>
      </c>
      <c r="BN127">
        <v>0</v>
      </c>
      <c r="BO127">
        <v>0</v>
      </c>
      <c r="BQ127" t="s">
        <v>286</v>
      </c>
      <c r="BR127" t="s">
        <v>324</v>
      </c>
      <c r="BS127">
        <v>0</v>
      </c>
      <c r="BT127">
        <v>0</v>
      </c>
      <c r="BU127">
        <v>0</v>
      </c>
      <c r="BV127">
        <v>0</v>
      </c>
      <c r="BW127">
        <v>8</v>
      </c>
      <c r="BX127">
        <v>0</v>
      </c>
      <c r="BY127">
        <v>0</v>
      </c>
    </row>
    <row r="128" spans="59:77" x14ac:dyDescent="0.25">
      <c r="BG128" t="s">
        <v>233</v>
      </c>
      <c r="BH128" t="s">
        <v>304</v>
      </c>
      <c r="BI128">
        <v>1</v>
      </c>
      <c r="BJ128">
        <v>0</v>
      </c>
      <c r="BK128">
        <v>0</v>
      </c>
      <c r="BL128">
        <v>0</v>
      </c>
      <c r="BM128">
        <v>0</v>
      </c>
      <c r="BN128">
        <v>0</v>
      </c>
      <c r="BO128">
        <v>0</v>
      </c>
      <c r="BQ128" t="s">
        <v>233</v>
      </c>
      <c r="BR128" t="s">
        <v>304</v>
      </c>
      <c r="BS128">
        <v>4</v>
      </c>
      <c r="BT128">
        <v>0</v>
      </c>
      <c r="BU128">
        <v>0</v>
      </c>
      <c r="BV128">
        <v>0</v>
      </c>
      <c r="BW128">
        <v>0</v>
      </c>
      <c r="BX128">
        <v>0</v>
      </c>
      <c r="BY128">
        <v>0</v>
      </c>
    </row>
    <row r="129" spans="59:77" x14ac:dyDescent="0.25">
      <c r="BG129" t="s">
        <v>260</v>
      </c>
      <c r="BH129" t="s">
        <v>316</v>
      </c>
      <c r="BI129">
        <v>1</v>
      </c>
      <c r="BJ129">
        <v>0</v>
      </c>
      <c r="BK129">
        <v>0</v>
      </c>
      <c r="BL129">
        <v>0</v>
      </c>
      <c r="BM129">
        <v>0</v>
      </c>
      <c r="BN129">
        <v>0</v>
      </c>
      <c r="BO129">
        <v>0</v>
      </c>
      <c r="BQ129" t="s">
        <v>260</v>
      </c>
      <c r="BR129" t="s">
        <v>316</v>
      </c>
      <c r="BS129">
        <v>6</v>
      </c>
      <c r="BT129">
        <v>0</v>
      </c>
      <c r="BU129">
        <v>0</v>
      </c>
      <c r="BV129">
        <v>0</v>
      </c>
      <c r="BW129">
        <v>0</v>
      </c>
      <c r="BX129">
        <v>0</v>
      </c>
      <c r="BY129">
        <v>0</v>
      </c>
    </row>
    <row r="130" spans="59:77" x14ac:dyDescent="0.25">
      <c r="BG130" t="s">
        <v>266</v>
      </c>
      <c r="BH130" t="s">
        <v>316</v>
      </c>
      <c r="BI130">
        <v>0</v>
      </c>
      <c r="BJ130">
        <v>0</v>
      </c>
      <c r="BK130">
        <v>0</v>
      </c>
      <c r="BL130">
        <v>1</v>
      </c>
      <c r="BM130">
        <v>0</v>
      </c>
      <c r="BN130">
        <v>0</v>
      </c>
      <c r="BO130">
        <v>0</v>
      </c>
      <c r="BQ130" t="s">
        <v>266</v>
      </c>
      <c r="BR130" t="s">
        <v>316</v>
      </c>
      <c r="BS130">
        <v>0</v>
      </c>
      <c r="BT130">
        <v>0</v>
      </c>
      <c r="BU130">
        <v>0</v>
      </c>
      <c r="BV130">
        <v>5</v>
      </c>
      <c r="BW130">
        <v>0</v>
      </c>
      <c r="BX130">
        <v>0</v>
      </c>
      <c r="BY130">
        <v>0</v>
      </c>
    </row>
    <row r="131" spans="59:77" x14ac:dyDescent="0.25">
      <c r="BG131" t="s">
        <v>322</v>
      </c>
      <c r="BH131" t="s">
        <v>316</v>
      </c>
      <c r="BI131">
        <v>0</v>
      </c>
      <c r="BJ131">
        <v>1</v>
      </c>
      <c r="BK131">
        <v>1</v>
      </c>
      <c r="BL131">
        <v>0</v>
      </c>
      <c r="BM131">
        <v>0</v>
      </c>
      <c r="BN131">
        <v>0</v>
      </c>
      <c r="BO131">
        <v>0</v>
      </c>
      <c r="BQ131" t="s">
        <v>322</v>
      </c>
      <c r="BR131" t="s">
        <v>316</v>
      </c>
      <c r="BS131">
        <v>0</v>
      </c>
      <c r="BT131">
        <v>19</v>
      </c>
      <c r="BU131">
        <v>3</v>
      </c>
      <c r="BV131">
        <v>0</v>
      </c>
      <c r="BW131">
        <v>0</v>
      </c>
      <c r="BX131">
        <v>0</v>
      </c>
      <c r="BY131">
        <v>0</v>
      </c>
    </row>
    <row r="132" spans="59:77" x14ac:dyDescent="0.25">
      <c r="BG132" t="s">
        <v>288</v>
      </c>
      <c r="BH132" t="s">
        <v>316</v>
      </c>
      <c r="BI132">
        <v>0</v>
      </c>
      <c r="BJ132">
        <v>0</v>
      </c>
      <c r="BK132">
        <v>0</v>
      </c>
      <c r="BL132">
        <v>1</v>
      </c>
      <c r="BM132">
        <v>0</v>
      </c>
      <c r="BN132">
        <v>0</v>
      </c>
      <c r="BO132">
        <v>0</v>
      </c>
      <c r="BQ132" t="s">
        <v>288</v>
      </c>
      <c r="BR132" t="s">
        <v>316</v>
      </c>
      <c r="BS132">
        <v>0</v>
      </c>
      <c r="BT132">
        <v>0</v>
      </c>
      <c r="BU132">
        <v>0</v>
      </c>
      <c r="BV132">
        <v>1</v>
      </c>
      <c r="BW132">
        <v>0</v>
      </c>
      <c r="BX132">
        <v>0</v>
      </c>
      <c r="BY132">
        <v>0</v>
      </c>
    </row>
    <row r="133" spans="59:77" x14ac:dyDescent="0.25">
      <c r="BG133" t="s">
        <v>254</v>
      </c>
      <c r="BH133" t="s">
        <v>313</v>
      </c>
      <c r="BI133">
        <v>0</v>
      </c>
      <c r="BJ133">
        <v>0</v>
      </c>
      <c r="BK133">
        <v>0</v>
      </c>
      <c r="BL133">
        <v>0</v>
      </c>
      <c r="BM133">
        <v>0</v>
      </c>
      <c r="BN133">
        <v>0</v>
      </c>
      <c r="BO133">
        <v>1</v>
      </c>
      <c r="BQ133" t="s">
        <v>254</v>
      </c>
      <c r="BR133" t="s">
        <v>313</v>
      </c>
      <c r="BS133">
        <v>0</v>
      </c>
      <c r="BT133">
        <v>0</v>
      </c>
      <c r="BU133">
        <v>0</v>
      </c>
      <c r="BV133">
        <v>0</v>
      </c>
      <c r="BW133">
        <v>0</v>
      </c>
      <c r="BX133">
        <v>0</v>
      </c>
      <c r="BY133">
        <v>2</v>
      </c>
    </row>
    <row r="134" spans="59:77" x14ac:dyDescent="0.25">
      <c r="BG134" t="s">
        <v>279</v>
      </c>
      <c r="BH134" t="s">
        <v>313</v>
      </c>
      <c r="BI134">
        <v>0</v>
      </c>
      <c r="BJ134">
        <v>0</v>
      </c>
      <c r="BK134">
        <v>0</v>
      </c>
      <c r="BL134">
        <v>0</v>
      </c>
      <c r="BM134">
        <v>0</v>
      </c>
      <c r="BN134">
        <v>0</v>
      </c>
      <c r="BO134">
        <v>1</v>
      </c>
      <c r="BQ134" t="s">
        <v>279</v>
      </c>
      <c r="BR134" t="s">
        <v>313</v>
      </c>
      <c r="BS134">
        <v>0</v>
      </c>
      <c r="BT134">
        <v>0</v>
      </c>
      <c r="BU134">
        <v>0</v>
      </c>
      <c r="BV134">
        <v>0</v>
      </c>
      <c r="BW134">
        <v>0</v>
      </c>
      <c r="BX134">
        <v>0</v>
      </c>
      <c r="BY134">
        <v>1</v>
      </c>
    </row>
    <row r="135" spans="59:77" x14ac:dyDescent="0.25">
      <c r="BG135" t="s">
        <v>237</v>
      </c>
      <c r="BH135" t="s">
        <v>305</v>
      </c>
      <c r="BI135">
        <v>0</v>
      </c>
      <c r="BJ135">
        <v>0</v>
      </c>
      <c r="BK135">
        <v>1</v>
      </c>
      <c r="BL135">
        <v>0</v>
      </c>
      <c r="BM135">
        <v>0</v>
      </c>
      <c r="BN135">
        <v>0</v>
      </c>
      <c r="BO135">
        <v>0</v>
      </c>
      <c r="BQ135" t="s">
        <v>237</v>
      </c>
      <c r="BR135" t="s">
        <v>305</v>
      </c>
      <c r="BS135" s="34">
        <v>0</v>
      </c>
      <c r="BT135" s="34">
        <v>0</v>
      </c>
      <c r="BU135" s="34">
        <v>8</v>
      </c>
      <c r="BV135" s="34">
        <v>0</v>
      </c>
      <c r="BW135" s="34">
        <v>0</v>
      </c>
      <c r="BX135" s="34">
        <v>0</v>
      </c>
      <c r="BY135" s="34">
        <v>0</v>
      </c>
    </row>
    <row r="136" spans="59:77" x14ac:dyDescent="0.25">
      <c r="BG136" t="s">
        <v>276</v>
      </c>
      <c r="BH136" t="s">
        <v>305</v>
      </c>
      <c r="BI136">
        <v>0</v>
      </c>
      <c r="BJ136">
        <v>0</v>
      </c>
      <c r="BK136">
        <v>0</v>
      </c>
      <c r="BL136">
        <v>0</v>
      </c>
      <c r="BM136">
        <v>1</v>
      </c>
      <c r="BN136">
        <v>0</v>
      </c>
      <c r="BO136">
        <v>0</v>
      </c>
      <c r="BQ136" t="s">
        <v>276</v>
      </c>
      <c r="BR136" t="s">
        <v>305</v>
      </c>
      <c r="BS136">
        <v>0</v>
      </c>
      <c r="BT136">
        <v>0</v>
      </c>
      <c r="BU136">
        <v>0</v>
      </c>
      <c r="BV136">
        <v>0</v>
      </c>
      <c r="BW136">
        <v>1</v>
      </c>
      <c r="BX136">
        <v>0</v>
      </c>
      <c r="BY136">
        <v>0</v>
      </c>
    </row>
    <row r="137" spans="59:77" x14ac:dyDescent="0.25">
      <c r="BG137" t="s">
        <v>282</v>
      </c>
      <c r="BH137" t="s">
        <v>305</v>
      </c>
      <c r="BI137">
        <v>1</v>
      </c>
      <c r="BJ137">
        <v>0</v>
      </c>
      <c r="BK137">
        <v>0</v>
      </c>
      <c r="BL137">
        <v>0</v>
      </c>
      <c r="BM137">
        <v>0</v>
      </c>
      <c r="BN137">
        <v>0</v>
      </c>
      <c r="BO137">
        <v>0</v>
      </c>
      <c r="BQ137" t="s">
        <v>282</v>
      </c>
      <c r="BR137" t="s">
        <v>305</v>
      </c>
      <c r="BS137">
        <v>9</v>
      </c>
      <c r="BT137">
        <v>0</v>
      </c>
      <c r="BU137">
        <v>0</v>
      </c>
      <c r="BV137">
        <v>0</v>
      </c>
      <c r="BW137">
        <v>0</v>
      </c>
      <c r="BX137">
        <v>0</v>
      </c>
      <c r="BY137">
        <v>0</v>
      </c>
    </row>
    <row r="138" spans="59:77" x14ac:dyDescent="0.25">
      <c r="BG138" t="s">
        <v>283</v>
      </c>
      <c r="BH138" t="s">
        <v>305</v>
      </c>
      <c r="BI138">
        <v>1</v>
      </c>
      <c r="BJ138">
        <v>0</v>
      </c>
      <c r="BK138">
        <v>0</v>
      </c>
      <c r="BL138">
        <v>0</v>
      </c>
      <c r="BM138">
        <v>0</v>
      </c>
      <c r="BN138">
        <v>0</v>
      </c>
      <c r="BO138">
        <v>0</v>
      </c>
      <c r="BQ138" t="s">
        <v>283</v>
      </c>
      <c r="BR138" t="s">
        <v>305</v>
      </c>
      <c r="BS138">
        <v>13</v>
      </c>
      <c r="BT138">
        <v>0</v>
      </c>
      <c r="BU138">
        <v>0</v>
      </c>
      <c r="BV138">
        <v>0</v>
      </c>
      <c r="BW138">
        <v>0</v>
      </c>
      <c r="BX138">
        <v>0</v>
      </c>
      <c r="BY138">
        <v>0</v>
      </c>
    </row>
    <row r="139" spans="59:77" x14ac:dyDescent="0.25">
      <c r="BG139" t="s">
        <v>249</v>
      </c>
      <c r="BH139" t="s">
        <v>311</v>
      </c>
      <c r="BI139">
        <v>1</v>
      </c>
      <c r="BJ139">
        <v>0</v>
      </c>
      <c r="BK139">
        <v>0</v>
      </c>
      <c r="BL139">
        <v>0</v>
      </c>
      <c r="BM139">
        <v>0</v>
      </c>
      <c r="BN139">
        <v>0</v>
      </c>
      <c r="BO139">
        <v>0</v>
      </c>
      <c r="BQ139" t="s">
        <v>249</v>
      </c>
      <c r="BR139" t="s">
        <v>311</v>
      </c>
      <c r="BS139">
        <v>6</v>
      </c>
      <c r="BT139">
        <v>0</v>
      </c>
      <c r="BU139">
        <v>0</v>
      </c>
      <c r="BV139">
        <v>0</v>
      </c>
      <c r="BW139">
        <v>0</v>
      </c>
      <c r="BX139">
        <v>0</v>
      </c>
      <c r="BY139">
        <v>0</v>
      </c>
    </row>
    <row r="140" spans="59:77" x14ac:dyDescent="0.25">
      <c r="BG140" t="s">
        <v>231</v>
      </c>
      <c r="BH140" t="s">
        <v>303</v>
      </c>
      <c r="BI140">
        <v>0</v>
      </c>
      <c r="BJ140">
        <v>0</v>
      </c>
      <c r="BK140">
        <v>0</v>
      </c>
      <c r="BL140">
        <v>1</v>
      </c>
      <c r="BM140">
        <v>0</v>
      </c>
      <c r="BN140">
        <v>0</v>
      </c>
      <c r="BO140">
        <v>1</v>
      </c>
      <c r="BQ140" t="s">
        <v>231</v>
      </c>
      <c r="BR140" t="s">
        <v>303</v>
      </c>
      <c r="BS140">
        <v>0</v>
      </c>
      <c r="BT140">
        <v>0</v>
      </c>
      <c r="BU140">
        <v>0</v>
      </c>
      <c r="BV140">
        <v>13</v>
      </c>
      <c r="BW140">
        <v>0</v>
      </c>
      <c r="BX140">
        <v>0</v>
      </c>
      <c r="BY140">
        <v>1</v>
      </c>
    </row>
    <row r="141" spans="59:77" ht="16.5" thickBot="1" x14ac:dyDescent="0.3">
      <c r="BG141" s="76" t="s">
        <v>234</v>
      </c>
      <c r="BH141" s="76" t="s">
        <v>303</v>
      </c>
      <c r="BI141" s="76">
        <v>0</v>
      </c>
      <c r="BJ141" s="76">
        <v>0</v>
      </c>
      <c r="BK141" s="76">
        <v>1</v>
      </c>
      <c r="BL141" s="76">
        <v>0</v>
      </c>
      <c r="BM141" s="76">
        <v>1</v>
      </c>
      <c r="BN141" s="76">
        <v>0</v>
      </c>
      <c r="BO141" s="76">
        <v>0</v>
      </c>
      <c r="BQ141" s="76" t="s">
        <v>234</v>
      </c>
      <c r="BR141" s="76" t="s">
        <v>303</v>
      </c>
      <c r="BS141" s="76">
        <v>0</v>
      </c>
      <c r="BT141" s="76">
        <v>0</v>
      </c>
      <c r="BU141" s="76">
        <v>3</v>
      </c>
      <c r="BV141" s="76">
        <v>0</v>
      </c>
      <c r="BW141" s="76">
        <v>1</v>
      </c>
      <c r="BX141" s="76">
        <v>0</v>
      </c>
      <c r="BY141" s="76">
        <v>0</v>
      </c>
    </row>
    <row r="142" spans="59:77" x14ac:dyDescent="0.25">
      <c r="BG142" t="s">
        <v>348</v>
      </c>
      <c r="BI142">
        <f>SUM(BI48:BI141)</f>
        <v>86</v>
      </c>
      <c r="BJ142">
        <f t="shared" ref="BJ142:BO142" si="6">SUM(BJ48:BJ141)</f>
        <v>87</v>
      </c>
      <c r="BK142">
        <f t="shared" si="6"/>
        <v>96</v>
      </c>
      <c r="BL142">
        <f t="shared" si="6"/>
        <v>89</v>
      </c>
      <c r="BM142">
        <f t="shared" si="6"/>
        <v>76</v>
      </c>
      <c r="BN142">
        <f t="shared" si="6"/>
        <v>37</v>
      </c>
      <c r="BO142">
        <f t="shared" si="6"/>
        <v>66</v>
      </c>
      <c r="BQ142" t="s">
        <v>348</v>
      </c>
      <c r="BS142">
        <f>SUM(BS48:BS141)</f>
        <v>655</v>
      </c>
      <c r="BT142">
        <f t="shared" ref="BT142:BY142" si="7">SUM(BT48:BT141)</f>
        <v>554</v>
      </c>
      <c r="BU142">
        <f t="shared" si="7"/>
        <v>661</v>
      </c>
      <c r="BV142">
        <f t="shared" si="7"/>
        <v>512</v>
      </c>
      <c r="BW142">
        <f t="shared" si="7"/>
        <v>437</v>
      </c>
      <c r="BX142">
        <f t="shared" si="7"/>
        <v>196</v>
      </c>
      <c r="BY142">
        <f t="shared" si="7"/>
        <v>407</v>
      </c>
    </row>
    <row r="143" spans="59:77" x14ac:dyDescent="0.25">
      <c r="BG143" t="s">
        <v>349</v>
      </c>
      <c r="BI143" s="68">
        <v>86</v>
      </c>
      <c r="BJ143" s="68">
        <v>87</v>
      </c>
      <c r="BK143" s="68">
        <v>91</v>
      </c>
      <c r="BL143" s="68">
        <v>78</v>
      </c>
      <c r="BM143" s="68">
        <v>73</v>
      </c>
      <c r="BN143" s="68">
        <v>36</v>
      </c>
      <c r="BO143" s="69">
        <v>65</v>
      </c>
      <c r="BQ143" t="s">
        <v>351</v>
      </c>
      <c r="BS143" s="70">
        <v>655</v>
      </c>
      <c r="BT143" s="70">
        <v>554</v>
      </c>
      <c r="BU143" s="70">
        <v>648</v>
      </c>
      <c r="BV143" s="70">
        <v>474</v>
      </c>
      <c r="BW143" s="70">
        <v>431</v>
      </c>
      <c r="BX143" s="70">
        <v>186</v>
      </c>
      <c r="BY143" s="71">
        <v>393</v>
      </c>
    </row>
    <row r="144" spans="59:77" x14ac:dyDescent="0.25">
      <c r="BG144" t="s">
        <v>350</v>
      </c>
      <c r="BI144">
        <f>BI142-BI143</f>
        <v>0</v>
      </c>
      <c r="BJ144">
        <f t="shared" ref="BJ144:BO144" si="8">BJ142-BJ143</f>
        <v>0</v>
      </c>
      <c r="BK144">
        <f t="shared" si="8"/>
        <v>5</v>
      </c>
      <c r="BL144">
        <f t="shared" si="8"/>
        <v>11</v>
      </c>
      <c r="BM144">
        <f t="shared" si="8"/>
        <v>3</v>
      </c>
      <c r="BN144">
        <f t="shared" si="8"/>
        <v>1</v>
      </c>
      <c r="BO144">
        <f t="shared" si="8"/>
        <v>1</v>
      </c>
      <c r="BQ144" t="s">
        <v>352</v>
      </c>
      <c r="BS144">
        <f>BS142-BS143</f>
        <v>0</v>
      </c>
      <c r="BT144">
        <f t="shared" ref="BT144:BY144" si="9">BT142-BT143</f>
        <v>0</v>
      </c>
      <c r="BU144">
        <f t="shared" si="9"/>
        <v>13</v>
      </c>
      <c r="BV144">
        <f t="shared" si="9"/>
        <v>38</v>
      </c>
      <c r="BW144">
        <f t="shared" si="9"/>
        <v>6</v>
      </c>
      <c r="BX144">
        <f t="shared" si="9"/>
        <v>10</v>
      </c>
      <c r="BY144">
        <f t="shared" si="9"/>
        <v>14</v>
      </c>
    </row>
  </sheetData>
  <phoneticPr fontId="3" type="noConversion"/>
  <pageMargins left="0.7" right="0.7" top="0.75" bottom="0.75" header="0.3" footer="0.3"/>
  <pageSetup orientation="portrait" r:id="rId1"/>
  <tableParts count="12">
    <tablePart r:id="rId2"/>
    <tablePart r:id="rId3"/>
    <tablePart r:id="rId4"/>
    <tablePart r:id="rId5"/>
    <tablePart r:id="rId6"/>
    <tablePart r:id="rId7"/>
    <tablePart r:id="rId8"/>
    <tablePart r:id="rId9"/>
    <tablePart r:id="rId10"/>
    <tablePart r:id="rId11"/>
    <tablePart r:id="rId12"/>
    <tablePart r:id="rId1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E8803-F0EF-4701-AFF1-2D3B3AAAB678}">
  <dimension ref="A1:AR33"/>
  <sheetViews>
    <sheetView workbookViewId="0">
      <selection activeCell="A10" sqref="A10"/>
    </sheetView>
  </sheetViews>
  <sheetFormatPr defaultRowHeight="15.75" x14ac:dyDescent="0.25"/>
  <cols>
    <col min="1" max="1" width="77.28515625" customWidth="1"/>
    <col min="2" max="8" width="6" customWidth="1"/>
    <col min="9" max="9" width="35.140625" customWidth="1"/>
    <col min="10" max="10" width="113.5703125" customWidth="1"/>
    <col min="11" max="17" width="6.7109375" customWidth="1"/>
    <col min="18" max="18" width="8.140625" customWidth="1"/>
    <col min="19" max="19" width="105.42578125" customWidth="1"/>
    <col min="20" max="26" width="6.7109375" customWidth="1"/>
    <col min="28" max="28" width="73.85546875" customWidth="1"/>
    <col min="29" max="35" width="6.5703125" customWidth="1"/>
    <col min="36" max="36" width="18.7109375" customWidth="1"/>
    <col min="37" max="37" width="113.5703125" customWidth="1"/>
    <col min="38" max="44" width="6.7109375" customWidth="1"/>
  </cols>
  <sheetData>
    <row r="1" spans="1:37" x14ac:dyDescent="0.25">
      <c r="A1" s="3" t="s">
        <v>158</v>
      </c>
    </row>
    <row r="2" spans="1:37" x14ac:dyDescent="0.25">
      <c r="A2" s="3" t="s">
        <v>159</v>
      </c>
    </row>
    <row r="4" spans="1:37" x14ac:dyDescent="0.25">
      <c r="A4" s="31" t="s">
        <v>0</v>
      </c>
    </row>
    <row r="5" spans="1:37" x14ac:dyDescent="0.25">
      <c r="A5" s="3" t="s">
        <v>64</v>
      </c>
    </row>
    <row r="6" spans="1:37" x14ac:dyDescent="0.25">
      <c r="A6" s="3" t="s">
        <v>65</v>
      </c>
    </row>
    <row r="7" spans="1:37" x14ac:dyDescent="0.25">
      <c r="A7" s="3" t="s">
        <v>160</v>
      </c>
    </row>
    <row r="8" spans="1:37" x14ac:dyDescent="0.25">
      <c r="A8" t="s">
        <v>142</v>
      </c>
    </row>
    <row r="14" spans="1:37" x14ac:dyDescent="0.25">
      <c r="A14" s="3"/>
      <c r="J14" s="3"/>
      <c r="S14" s="3"/>
      <c r="AB14" s="3"/>
      <c r="AK14" s="3"/>
    </row>
    <row r="15" spans="1:37" x14ac:dyDescent="0.25">
      <c r="A15" s="4" t="s">
        <v>206</v>
      </c>
      <c r="J15" s="4" t="s">
        <v>207</v>
      </c>
      <c r="S15" s="4" t="s">
        <v>209</v>
      </c>
      <c r="AB15" s="4" t="s">
        <v>210</v>
      </c>
      <c r="AK15" s="4" t="s">
        <v>211</v>
      </c>
    </row>
    <row r="17" spans="1:44" x14ac:dyDescent="0.25">
      <c r="A17" s="13" t="s">
        <v>57</v>
      </c>
      <c r="B17" s="18" t="s">
        <v>25</v>
      </c>
      <c r="C17" s="18" t="s">
        <v>26</v>
      </c>
      <c r="D17" s="18" t="s">
        <v>27</v>
      </c>
      <c r="E17" s="18" t="s">
        <v>28</v>
      </c>
      <c r="F17" s="18" t="s">
        <v>29</v>
      </c>
      <c r="G17" s="18" t="s">
        <v>30</v>
      </c>
      <c r="H17" s="19" t="s">
        <v>31</v>
      </c>
      <c r="J17" s="13" t="s">
        <v>157</v>
      </c>
      <c r="K17" s="18" t="s">
        <v>25</v>
      </c>
      <c r="L17" s="18" t="s">
        <v>26</v>
      </c>
      <c r="M17" s="18" t="s">
        <v>27</v>
      </c>
      <c r="N17" s="18" t="s">
        <v>28</v>
      </c>
      <c r="O17" s="18" t="s">
        <v>29</v>
      </c>
      <c r="P17" s="18" t="s">
        <v>30</v>
      </c>
      <c r="Q17" s="19" t="s">
        <v>31</v>
      </c>
      <c r="S17" s="13" t="s">
        <v>57</v>
      </c>
      <c r="T17" s="18" t="s">
        <v>25</v>
      </c>
      <c r="U17" s="18" t="s">
        <v>26</v>
      </c>
      <c r="V17" s="18" t="s">
        <v>27</v>
      </c>
      <c r="W17" s="18" t="s">
        <v>28</v>
      </c>
      <c r="X17" s="18" t="s">
        <v>29</v>
      </c>
      <c r="Y17" s="18" t="s">
        <v>30</v>
      </c>
      <c r="Z17" s="19" t="s">
        <v>31</v>
      </c>
      <c r="AB17" s="13" t="s">
        <v>57</v>
      </c>
      <c r="AC17" s="18" t="s">
        <v>25</v>
      </c>
      <c r="AD17" s="18" t="s">
        <v>26</v>
      </c>
      <c r="AE17" s="18" t="s">
        <v>27</v>
      </c>
      <c r="AF17" s="18" t="s">
        <v>28</v>
      </c>
      <c r="AG17" s="18" t="s">
        <v>29</v>
      </c>
      <c r="AH17" s="18" t="s">
        <v>30</v>
      </c>
      <c r="AI17" s="19" t="s">
        <v>31</v>
      </c>
      <c r="AK17" s="13" t="s">
        <v>157</v>
      </c>
      <c r="AL17" s="18" t="s">
        <v>25</v>
      </c>
      <c r="AM17" s="18" t="s">
        <v>26</v>
      </c>
      <c r="AN17" s="18" t="s">
        <v>27</v>
      </c>
      <c r="AO17" s="18" t="s">
        <v>28</v>
      </c>
      <c r="AP17" s="18" t="s">
        <v>29</v>
      </c>
      <c r="AQ17" s="18" t="s">
        <v>30</v>
      </c>
      <c r="AR17" s="19" t="s">
        <v>31</v>
      </c>
    </row>
    <row r="18" spans="1:44" x14ac:dyDescent="0.25">
      <c r="A18" s="11" t="s">
        <v>43</v>
      </c>
      <c r="B18" s="20"/>
      <c r="C18" s="20"/>
      <c r="D18" s="20"/>
      <c r="E18" s="20"/>
      <c r="F18" s="20"/>
      <c r="G18" s="20"/>
      <c r="H18" s="21"/>
      <c r="J18" s="11" t="s">
        <v>161</v>
      </c>
      <c r="K18" s="20"/>
      <c r="L18" s="20"/>
      <c r="M18" s="20"/>
      <c r="N18" s="20"/>
      <c r="O18" s="20"/>
      <c r="P18" s="20"/>
      <c r="Q18" s="21"/>
      <c r="S18" s="11" t="s">
        <v>146</v>
      </c>
      <c r="T18" s="20"/>
      <c r="U18" s="20"/>
      <c r="V18" s="20"/>
      <c r="W18" s="20"/>
      <c r="X18" s="20"/>
      <c r="Y18" s="20"/>
      <c r="Z18" s="21"/>
      <c r="AB18" s="11" t="s">
        <v>66</v>
      </c>
      <c r="AC18" s="20"/>
      <c r="AD18" s="20"/>
      <c r="AE18" s="20"/>
      <c r="AF18" s="20"/>
      <c r="AG18" s="20"/>
      <c r="AH18" s="20"/>
      <c r="AI18" s="21"/>
      <c r="AK18" s="11" t="s">
        <v>172</v>
      </c>
      <c r="AL18" s="20"/>
      <c r="AM18" s="20"/>
      <c r="AN18" s="20"/>
      <c r="AO18" s="20"/>
      <c r="AP18" s="20"/>
      <c r="AQ18" s="20"/>
      <c r="AR18" s="21"/>
    </row>
    <row r="19" spans="1:44" x14ac:dyDescent="0.25">
      <c r="A19" s="11" t="s">
        <v>44</v>
      </c>
      <c r="B19" s="20"/>
      <c r="C19" s="20"/>
      <c r="D19" s="20"/>
      <c r="E19" s="20"/>
      <c r="F19" s="20"/>
      <c r="G19" s="20"/>
      <c r="H19" s="21"/>
      <c r="J19" s="11" t="s">
        <v>162</v>
      </c>
      <c r="K19" s="20"/>
      <c r="L19" s="20"/>
      <c r="M19" s="20"/>
      <c r="N19" s="20"/>
      <c r="O19" s="20"/>
      <c r="P19" s="20"/>
      <c r="Q19" s="21"/>
      <c r="S19" s="11" t="s">
        <v>147</v>
      </c>
      <c r="T19" s="20"/>
      <c r="U19" s="20"/>
      <c r="V19" s="20"/>
      <c r="W19" s="20"/>
      <c r="X19" s="20"/>
      <c r="Y19" s="20"/>
      <c r="Z19" s="21"/>
      <c r="AB19" s="11" t="s">
        <v>67</v>
      </c>
      <c r="AC19" s="20"/>
      <c r="AD19" s="20"/>
      <c r="AE19" s="20"/>
      <c r="AF19" s="20"/>
      <c r="AG19" s="20"/>
      <c r="AH19" s="20"/>
      <c r="AI19" s="21"/>
      <c r="AK19" s="11" t="s">
        <v>173</v>
      </c>
      <c r="AL19" s="20"/>
      <c r="AM19" s="20"/>
      <c r="AN19" s="20"/>
      <c r="AO19" s="20"/>
      <c r="AP19" s="20"/>
      <c r="AQ19" s="20"/>
      <c r="AR19" s="21"/>
    </row>
    <row r="20" spans="1:44" x14ac:dyDescent="0.25">
      <c r="A20" s="11" t="s">
        <v>45</v>
      </c>
      <c r="B20" s="20"/>
      <c r="C20" s="20"/>
      <c r="D20" s="20"/>
      <c r="E20" s="20"/>
      <c r="F20" s="20"/>
      <c r="G20" s="20"/>
      <c r="H20" s="21"/>
      <c r="J20" s="11" t="s">
        <v>163</v>
      </c>
      <c r="K20" s="20"/>
      <c r="L20" s="20"/>
      <c r="M20" s="20"/>
      <c r="N20" s="20"/>
      <c r="O20" s="20"/>
      <c r="P20" s="20"/>
      <c r="Q20" s="21"/>
      <c r="S20" s="11" t="s">
        <v>148</v>
      </c>
      <c r="T20" s="20"/>
      <c r="U20" s="20"/>
      <c r="V20" s="20"/>
      <c r="W20" s="20"/>
      <c r="X20" s="20"/>
      <c r="Y20" s="20"/>
      <c r="Z20" s="21"/>
      <c r="AB20" s="11" t="s">
        <v>68</v>
      </c>
      <c r="AC20" s="20"/>
      <c r="AD20" s="20"/>
      <c r="AE20" s="20"/>
      <c r="AF20" s="20"/>
      <c r="AG20" s="20"/>
      <c r="AH20" s="20"/>
      <c r="AI20" s="21"/>
      <c r="AK20" s="11" t="s">
        <v>174</v>
      </c>
      <c r="AL20" s="20"/>
      <c r="AM20" s="20"/>
      <c r="AN20" s="20"/>
      <c r="AO20" s="20"/>
      <c r="AP20" s="20"/>
      <c r="AQ20" s="20"/>
      <c r="AR20" s="21"/>
    </row>
    <row r="21" spans="1:44" x14ac:dyDescent="0.25">
      <c r="A21" s="11" t="s">
        <v>46</v>
      </c>
      <c r="B21" s="20"/>
      <c r="C21" s="20"/>
      <c r="D21" s="20"/>
      <c r="E21" s="20"/>
      <c r="F21" s="20"/>
      <c r="G21" s="20"/>
      <c r="H21" s="21"/>
      <c r="J21" s="11" t="s">
        <v>164</v>
      </c>
      <c r="K21" s="20"/>
      <c r="L21" s="20"/>
      <c r="M21" s="20"/>
      <c r="N21" s="20"/>
      <c r="O21" s="20"/>
      <c r="P21" s="20"/>
      <c r="Q21" s="21"/>
      <c r="S21" s="11" t="s">
        <v>149</v>
      </c>
      <c r="T21" s="20"/>
      <c r="U21" s="20"/>
      <c r="V21" s="20"/>
      <c r="W21" s="20"/>
      <c r="X21" s="20"/>
      <c r="Y21" s="20"/>
      <c r="Z21" s="21"/>
      <c r="AB21" s="11" t="s">
        <v>69</v>
      </c>
      <c r="AC21" s="20"/>
      <c r="AD21" s="20"/>
      <c r="AE21" s="20"/>
      <c r="AF21" s="20"/>
      <c r="AG21" s="20"/>
      <c r="AH21" s="20"/>
      <c r="AI21" s="21"/>
      <c r="AK21" s="11" t="s">
        <v>175</v>
      </c>
      <c r="AL21" s="20"/>
      <c r="AM21" s="20"/>
      <c r="AN21" s="20"/>
      <c r="AO21" s="20"/>
      <c r="AP21" s="20"/>
      <c r="AQ21" s="20"/>
      <c r="AR21" s="21"/>
    </row>
    <row r="22" spans="1:44" x14ac:dyDescent="0.25">
      <c r="A22" s="11" t="s">
        <v>47</v>
      </c>
      <c r="B22" s="20"/>
      <c r="C22" s="20"/>
      <c r="D22" s="20"/>
      <c r="E22" s="20"/>
      <c r="F22" s="20"/>
      <c r="G22" s="20"/>
      <c r="H22" s="21"/>
      <c r="J22" s="11" t="s">
        <v>165</v>
      </c>
      <c r="K22" s="20"/>
      <c r="L22" s="20"/>
      <c r="M22" s="20"/>
      <c r="N22" s="20"/>
      <c r="O22" s="20"/>
      <c r="P22" s="20"/>
      <c r="Q22" s="21"/>
      <c r="S22" s="11" t="s">
        <v>150</v>
      </c>
      <c r="T22" s="20"/>
      <c r="U22" s="20"/>
      <c r="V22" s="20"/>
      <c r="W22" s="20"/>
      <c r="X22" s="20"/>
      <c r="Y22" s="20"/>
      <c r="Z22" s="21"/>
      <c r="AB22" s="11" t="s">
        <v>70</v>
      </c>
      <c r="AC22" s="20"/>
      <c r="AD22" s="20"/>
      <c r="AE22" s="20"/>
      <c r="AF22" s="20"/>
      <c r="AG22" s="20"/>
      <c r="AH22" s="20"/>
      <c r="AI22" s="21"/>
      <c r="AK22" s="11" t="s">
        <v>176</v>
      </c>
      <c r="AL22" s="20"/>
      <c r="AM22" s="20"/>
      <c r="AN22" s="20"/>
      <c r="AO22" s="20"/>
      <c r="AP22" s="20"/>
      <c r="AQ22" s="20"/>
      <c r="AR22" s="21"/>
    </row>
    <row r="23" spans="1:44" x14ac:dyDescent="0.25">
      <c r="A23" s="11" t="s">
        <v>48</v>
      </c>
      <c r="B23" s="20"/>
      <c r="C23" s="20"/>
      <c r="D23" s="20"/>
      <c r="E23" s="20"/>
      <c r="F23" s="20"/>
      <c r="G23" s="20"/>
      <c r="H23" s="21"/>
      <c r="J23" s="11" t="s">
        <v>166</v>
      </c>
      <c r="K23" s="20"/>
      <c r="L23" s="20"/>
      <c r="M23" s="20"/>
      <c r="N23" s="20"/>
      <c r="O23" s="20"/>
      <c r="P23" s="20"/>
      <c r="Q23" s="21"/>
      <c r="S23" s="11" t="s">
        <v>151</v>
      </c>
      <c r="T23" s="20"/>
      <c r="U23" s="20"/>
      <c r="V23" s="20"/>
      <c r="W23" s="20"/>
      <c r="X23" s="20"/>
      <c r="Y23" s="20"/>
      <c r="Z23" s="21"/>
      <c r="AB23" s="11" t="s">
        <v>71</v>
      </c>
      <c r="AC23" s="20"/>
      <c r="AD23" s="20"/>
      <c r="AE23" s="20"/>
      <c r="AF23" s="20"/>
      <c r="AG23" s="20"/>
      <c r="AH23" s="20"/>
      <c r="AI23" s="21"/>
      <c r="AK23" s="11" t="s">
        <v>177</v>
      </c>
      <c r="AL23" s="20"/>
      <c r="AM23" s="20"/>
      <c r="AN23" s="20"/>
      <c r="AO23" s="20"/>
      <c r="AP23" s="20"/>
      <c r="AQ23" s="20"/>
      <c r="AR23" s="21"/>
    </row>
    <row r="24" spans="1:44" x14ac:dyDescent="0.25">
      <c r="A24" s="11" t="s">
        <v>49</v>
      </c>
      <c r="B24" s="20"/>
      <c r="C24" s="20"/>
      <c r="D24" s="20"/>
      <c r="E24" s="20"/>
      <c r="F24" s="20"/>
      <c r="G24" s="20"/>
      <c r="H24" s="21"/>
      <c r="J24" s="11" t="s">
        <v>167</v>
      </c>
      <c r="K24" s="20"/>
      <c r="L24" s="20"/>
      <c r="M24" s="20"/>
      <c r="N24" s="20"/>
      <c r="O24" s="20"/>
      <c r="P24" s="20"/>
      <c r="Q24" s="21"/>
      <c r="S24" s="11" t="s">
        <v>152</v>
      </c>
      <c r="T24" s="20"/>
      <c r="U24" s="20"/>
      <c r="V24" s="20"/>
      <c r="W24" s="20"/>
      <c r="X24" s="20"/>
      <c r="Y24" s="20"/>
      <c r="Z24" s="21"/>
      <c r="AB24" s="11" t="s">
        <v>72</v>
      </c>
      <c r="AC24" s="20"/>
      <c r="AD24" s="20"/>
      <c r="AE24" s="20"/>
      <c r="AF24" s="20"/>
      <c r="AG24" s="20"/>
      <c r="AH24" s="20"/>
      <c r="AI24" s="21"/>
      <c r="AK24" s="11" t="s">
        <v>178</v>
      </c>
      <c r="AL24" s="20"/>
      <c r="AM24" s="20"/>
      <c r="AN24" s="20"/>
      <c r="AO24" s="20"/>
      <c r="AP24" s="20"/>
      <c r="AQ24" s="20"/>
      <c r="AR24" s="21"/>
    </row>
    <row r="25" spans="1:44" x14ac:dyDescent="0.25">
      <c r="A25" s="11" t="s">
        <v>50</v>
      </c>
      <c r="B25" s="20"/>
      <c r="C25" s="20"/>
      <c r="D25" s="20"/>
      <c r="E25" s="20"/>
      <c r="F25" s="20"/>
      <c r="G25" s="20"/>
      <c r="H25" s="21"/>
      <c r="J25" s="11" t="s">
        <v>168</v>
      </c>
      <c r="K25" s="20"/>
      <c r="L25" s="20"/>
      <c r="M25" s="20"/>
      <c r="N25" s="20"/>
      <c r="O25" s="20"/>
      <c r="P25" s="20"/>
      <c r="Q25" s="21"/>
      <c r="S25" s="11" t="s">
        <v>153</v>
      </c>
      <c r="T25" s="20"/>
      <c r="U25" s="20"/>
      <c r="V25" s="20"/>
      <c r="W25" s="20"/>
      <c r="X25" s="20"/>
      <c r="Y25" s="20"/>
      <c r="Z25" s="21"/>
      <c r="AB25" s="11" t="s">
        <v>73</v>
      </c>
      <c r="AC25" s="20"/>
      <c r="AD25" s="20"/>
      <c r="AE25" s="20"/>
      <c r="AF25" s="20"/>
      <c r="AG25" s="20"/>
      <c r="AH25" s="20"/>
      <c r="AI25" s="21"/>
      <c r="AK25" s="11" t="s">
        <v>179</v>
      </c>
      <c r="AL25" s="20"/>
      <c r="AM25" s="20"/>
      <c r="AN25" s="20"/>
      <c r="AO25" s="20"/>
      <c r="AP25" s="20"/>
      <c r="AQ25" s="20"/>
      <c r="AR25" s="21"/>
    </row>
    <row r="26" spans="1:44" x14ac:dyDescent="0.25">
      <c r="A26" s="11" t="s">
        <v>51</v>
      </c>
      <c r="B26" s="20"/>
      <c r="C26" s="20"/>
      <c r="D26" s="20"/>
      <c r="E26" s="20"/>
      <c r="F26" s="20"/>
      <c r="G26" s="20"/>
      <c r="H26" s="21"/>
      <c r="J26" s="11" t="s">
        <v>169</v>
      </c>
      <c r="K26" s="20"/>
      <c r="L26" s="20"/>
      <c r="M26" s="20"/>
      <c r="N26" s="20"/>
      <c r="O26" s="20"/>
      <c r="P26" s="20"/>
      <c r="Q26" s="21"/>
      <c r="S26" s="11" t="s">
        <v>154</v>
      </c>
      <c r="T26" s="20"/>
      <c r="U26" s="20"/>
      <c r="V26" s="20"/>
      <c r="W26" s="20"/>
      <c r="X26" s="20"/>
      <c r="Y26" s="20"/>
      <c r="Z26" s="21"/>
      <c r="AB26" s="11" t="s">
        <v>74</v>
      </c>
      <c r="AC26" s="20"/>
      <c r="AD26" s="20"/>
      <c r="AE26" s="20"/>
      <c r="AF26" s="20"/>
      <c r="AG26" s="20"/>
      <c r="AH26" s="20"/>
      <c r="AI26" s="21"/>
      <c r="AK26" s="11" t="s">
        <v>180</v>
      </c>
      <c r="AL26" s="20"/>
      <c r="AM26" s="20"/>
      <c r="AN26" s="20"/>
      <c r="AO26" s="20"/>
      <c r="AP26" s="20"/>
      <c r="AQ26" s="20"/>
      <c r="AR26" s="21"/>
    </row>
    <row r="27" spans="1:44" x14ac:dyDescent="0.25">
      <c r="A27" s="11" t="s">
        <v>52</v>
      </c>
      <c r="B27" s="20"/>
      <c r="C27" s="20"/>
      <c r="D27" s="20"/>
      <c r="E27" s="20"/>
      <c r="F27" s="20"/>
      <c r="G27" s="20"/>
      <c r="H27" s="21"/>
      <c r="J27" s="11" t="s">
        <v>144</v>
      </c>
      <c r="K27" s="20"/>
      <c r="L27" s="20"/>
      <c r="M27" s="20"/>
      <c r="N27" s="20"/>
      <c r="O27" s="20"/>
      <c r="P27" s="20"/>
      <c r="Q27" s="21"/>
      <c r="S27" s="11" t="s">
        <v>145</v>
      </c>
      <c r="T27" s="20"/>
      <c r="U27" s="20"/>
      <c r="V27" s="20"/>
      <c r="W27" s="20"/>
      <c r="X27" s="20"/>
      <c r="Y27" s="20"/>
      <c r="Z27" s="21"/>
      <c r="AB27" s="11" t="s">
        <v>75</v>
      </c>
      <c r="AC27" s="20"/>
      <c r="AD27" s="20"/>
      <c r="AE27" s="20"/>
      <c r="AF27" s="20"/>
      <c r="AG27" s="20"/>
      <c r="AH27" s="20"/>
      <c r="AI27" s="21"/>
      <c r="AK27" s="11" t="s">
        <v>181</v>
      </c>
      <c r="AL27" s="20"/>
      <c r="AM27" s="20"/>
      <c r="AN27" s="20"/>
      <c r="AO27" s="20"/>
      <c r="AP27" s="20"/>
      <c r="AQ27" s="20"/>
      <c r="AR27" s="21"/>
    </row>
    <row r="28" spans="1:44" x14ac:dyDescent="0.25">
      <c r="A28" s="11" t="s">
        <v>53</v>
      </c>
      <c r="B28" s="20"/>
      <c r="C28" s="20"/>
      <c r="D28" s="20"/>
      <c r="E28" s="20"/>
      <c r="F28" s="20"/>
      <c r="G28" s="20"/>
      <c r="H28" s="21"/>
      <c r="J28" s="11" t="s">
        <v>170</v>
      </c>
      <c r="K28" s="20"/>
      <c r="L28" s="20"/>
      <c r="M28" s="20"/>
      <c r="N28" s="20"/>
      <c r="O28" s="20"/>
      <c r="P28" s="20"/>
      <c r="Q28" s="21"/>
      <c r="S28" s="11" t="s">
        <v>155</v>
      </c>
      <c r="T28" s="20"/>
      <c r="U28" s="20"/>
      <c r="V28" s="20"/>
      <c r="W28" s="20"/>
      <c r="X28" s="20"/>
      <c r="Y28" s="20"/>
      <c r="Z28" s="21"/>
      <c r="AB28" s="11" t="s">
        <v>76</v>
      </c>
      <c r="AC28" s="20"/>
      <c r="AD28" s="20"/>
      <c r="AE28" s="20"/>
      <c r="AF28" s="20"/>
      <c r="AG28" s="20"/>
      <c r="AH28" s="20"/>
      <c r="AI28" s="21"/>
      <c r="AK28" s="11" t="s">
        <v>182</v>
      </c>
      <c r="AL28" s="20"/>
      <c r="AM28" s="20"/>
      <c r="AN28" s="20"/>
      <c r="AO28" s="20"/>
      <c r="AP28" s="20"/>
      <c r="AQ28" s="20"/>
      <c r="AR28" s="21"/>
    </row>
    <row r="29" spans="1:44" x14ac:dyDescent="0.25">
      <c r="A29" s="11" t="s">
        <v>54</v>
      </c>
      <c r="B29" s="20"/>
      <c r="C29" s="20"/>
      <c r="D29" s="20"/>
      <c r="E29" s="20"/>
      <c r="F29" s="20"/>
      <c r="G29" s="20"/>
      <c r="H29" s="21"/>
      <c r="J29" s="15" t="s">
        <v>171</v>
      </c>
      <c r="K29" s="22"/>
      <c r="L29" s="22"/>
      <c r="M29" s="22"/>
      <c r="N29" s="22"/>
      <c r="O29" s="22"/>
      <c r="P29" s="22"/>
      <c r="Q29" s="23"/>
      <c r="S29" s="15" t="s">
        <v>156</v>
      </c>
      <c r="T29" s="22"/>
      <c r="U29" s="22"/>
      <c r="V29" s="22"/>
      <c r="W29" s="22"/>
      <c r="X29" s="22"/>
      <c r="Y29" s="22"/>
      <c r="Z29" s="23"/>
      <c r="AB29" s="11" t="s">
        <v>77</v>
      </c>
      <c r="AC29" s="20"/>
      <c r="AD29" s="20"/>
      <c r="AE29" s="20"/>
      <c r="AF29" s="20"/>
      <c r="AG29" s="20"/>
      <c r="AH29" s="20"/>
      <c r="AI29" s="21"/>
      <c r="AK29" s="15" t="s">
        <v>183</v>
      </c>
      <c r="AL29" s="22"/>
      <c r="AM29" s="22"/>
      <c r="AN29" s="22"/>
      <c r="AO29" s="22"/>
      <c r="AP29" s="22"/>
      <c r="AQ29" s="22"/>
      <c r="AR29" s="23"/>
    </row>
    <row r="30" spans="1:44" x14ac:dyDescent="0.25">
      <c r="A30" s="11" t="s">
        <v>55</v>
      </c>
      <c r="B30" s="20"/>
      <c r="C30" s="20"/>
      <c r="D30" s="20"/>
      <c r="E30" s="20"/>
      <c r="F30" s="20"/>
      <c r="G30" s="20"/>
      <c r="H30" s="21"/>
      <c r="AB30" s="11" t="s">
        <v>78</v>
      </c>
      <c r="AC30" s="20"/>
      <c r="AD30" s="20"/>
      <c r="AE30" s="20"/>
      <c r="AF30" s="20"/>
      <c r="AG30" s="20"/>
      <c r="AH30" s="20"/>
      <c r="AI30" s="21"/>
    </row>
    <row r="31" spans="1:44" x14ac:dyDescent="0.25">
      <c r="A31" s="15" t="s">
        <v>56</v>
      </c>
      <c r="B31" s="22"/>
      <c r="C31" s="22"/>
      <c r="D31" s="22"/>
      <c r="E31" s="22"/>
      <c r="F31" s="22"/>
      <c r="G31" s="22"/>
      <c r="H31" s="23"/>
      <c r="J31" s="3" t="s">
        <v>184</v>
      </c>
      <c r="S31" s="3" t="s">
        <v>184</v>
      </c>
      <c r="AB31" s="15" t="s">
        <v>79</v>
      </c>
      <c r="AC31" s="22"/>
      <c r="AD31" s="22"/>
      <c r="AE31" s="22"/>
      <c r="AF31" s="22"/>
      <c r="AG31" s="22"/>
      <c r="AH31" s="22"/>
      <c r="AI31" s="23"/>
      <c r="AK31" s="3" t="s">
        <v>184</v>
      </c>
    </row>
    <row r="33" spans="1:28" x14ac:dyDescent="0.25">
      <c r="A33" s="3" t="s">
        <v>58</v>
      </c>
      <c r="AB33" s="3" t="s">
        <v>184</v>
      </c>
    </row>
  </sheetData>
  <pageMargins left="0.7" right="0.7" top="0.75" bottom="0.75" header="0.3" footer="0.3"/>
  <pageSetup orientation="portrait" verticalDpi="0" r:id="rId1"/>
  <tableParts count="5">
    <tablePart r:id="rId2"/>
    <tablePart r:id="rId3"/>
    <tablePart r:id="rId4"/>
    <tablePart r:id="rId5"/>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7AFDC-C254-4ED0-A82A-000CEAEC853E}">
  <dimension ref="E40"/>
  <sheetViews>
    <sheetView zoomScale="120" zoomScaleNormal="120" workbookViewId="0">
      <selection sqref="A1:A1048576"/>
    </sheetView>
  </sheetViews>
  <sheetFormatPr defaultRowHeight="15.75" x14ac:dyDescent="0.25"/>
  <cols>
    <col min="1" max="1" width="175.42578125" customWidth="1"/>
    <col min="3" max="3" width="91.42578125" customWidth="1"/>
  </cols>
  <sheetData>
    <row r="40" spans="5:5" x14ac:dyDescent="0.25">
      <c r="E40" s="36" t="s">
        <v>125</v>
      </c>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DC0F70509D51C45ABE88F8924E3F4F1" ma:contentTypeVersion="26" ma:contentTypeDescription="Create a new document." ma:contentTypeScope="" ma:versionID="e03156a28b282b6e1fe3914a27dfb4ab">
  <xsd:schema xmlns:xsd="http://www.w3.org/2001/XMLSchema" xmlns:xs="http://www.w3.org/2001/XMLSchema" xmlns:p="http://schemas.microsoft.com/office/2006/metadata/properties" xmlns:ns1="http://schemas.microsoft.com/sharepoint/v3" xmlns:ns2="11aa2679-1b9f-48ac-ae33-5bda0a63c326" xmlns:ns3="e03caa25-174b-43c5-b762-e6ec645a35f5" targetNamespace="http://schemas.microsoft.com/office/2006/metadata/properties" ma:root="true" ma:fieldsID="07615a22674de7076279e73317ee04f9" ns1:_="" ns2:_="" ns3:_="">
    <xsd:import namespace="http://schemas.microsoft.com/sharepoint/v3"/>
    <xsd:import namespace="11aa2679-1b9f-48ac-ae33-5bda0a63c326"/>
    <xsd:import namespace="e03caa25-174b-43c5-b762-e6ec645a35f5"/>
    <xsd:element name="properties">
      <xsd:complexType>
        <xsd:sequence>
          <xsd:element name="documentManagement">
            <xsd:complexType>
              <xsd:all>
                <xsd:element ref="ns2:Comments0" minOccurs="0"/>
                <xsd:element ref="ns1:_ModerationComments" minOccurs="0"/>
                <xsd:element ref="ns1:File_x0020_Type" minOccurs="0"/>
                <xsd:element ref="ns1:HTML_x0020_File_x0020_Type" minOccurs="0"/>
                <xsd:element ref="ns1:_SourceUrl" minOccurs="0"/>
                <xsd:element ref="ns1:_SharedFileIndex" minOccurs="0"/>
                <xsd:element ref="ns1:ContentTypeId" minOccurs="0"/>
                <xsd:element ref="ns1:TemplateUrl" minOccurs="0"/>
                <xsd:element ref="ns1:xd_ProgID" minOccurs="0"/>
                <xsd:element ref="ns1:xd_Signature" minOccurs="0"/>
                <xsd:element ref="ns1:ID" minOccurs="0"/>
                <xsd:element ref="ns1:Author" minOccurs="0"/>
                <xsd:element ref="ns1:Editor" minOccurs="0"/>
                <xsd:element ref="ns1:_HasCopyDestinations" minOccurs="0"/>
                <xsd:element ref="ns1:_CopySource" minOccurs="0"/>
                <xsd:element ref="ns1:_ModerationStatus" minOccurs="0"/>
                <xsd:element ref="ns1:FileRef" minOccurs="0"/>
                <xsd:element ref="ns1:FileDirRef" minOccurs="0"/>
                <xsd:element ref="ns1:Last_x0020_Modified" minOccurs="0"/>
                <xsd:element ref="ns1:Created_x0020_Date" minOccurs="0"/>
                <xsd:element ref="ns1:File_x0020_Size" minOccurs="0"/>
                <xsd:element ref="ns1:FSObjType" minOccurs="0"/>
                <xsd:element ref="ns1:SortBehavior" minOccurs="0"/>
                <xsd:element ref="ns1:CheckedOutUserId" minOccurs="0"/>
                <xsd:element ref="ns1:IsCheckedoutToLocal" minOccurs="0"/>
                <xsd:element ref="ns1:CheckoutUser" minOccurs="0"/>
                <xsd:element ref="ns1:UniqueId" minOccurs="0"/>
                <xsd:element ref="ns1:SyncClientId" minOccurs="0"/>
                <xsd:element ref="ns1:ProgId" minOccurs="0"/>
                <xsd:element ref="ns1:ScopeId" minOccurs="0"/>
                <xsd:element ref="ns1:VirusStatus" minOccurs="0"/>
                <xsd:element ref="ns1:CheckedOutTitle" minOccurs="0"/>
                <xsd:element ref="ns1:MetaInfo" minOccurs="0"/>
                <xsd:element ref="ns1:_Level" minOccurs="0"/>
                <xsd:element ref="ns1:_IsCurrentVersion" minOccurs="0"/>
                <xsd:element ref="ns1:owshiddenversion" minOccurs="0"/>
                <xsd:element ref="ns1:_UIVersion" minOccurs="0"/>
                <xsd:element ref="ns1:_UIVersionString" minOccurs="0"/>
                <xsd:element ref="ns1:InstanceID" minOccurs="0"/>
                <xsd:element ref="ns1:Order" minOccurs="0"/>
                <xsd:element ref="ns1:GUID" minOccurs="0"/>
                <xsd:element ref="ns1:WorkflowVersion" minOccurs="0"/>
                <xsd:element ref="ns1:WorkflowInstanceID" minOccurs="0"/>
                <xsd:element ref="ns1:DocConcurrencyNumber" minOccurs="0"/>
                <xsd:element ref="ns3:SharedWithUsers" minOccurs="0"/>
                <xsd:element ref="ns3:SharedWithDetails" minOccurs="0"/>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_x0065_ga9" minOccurs="0"/>
                <xsd:element ref="ns2:c2deb277-99c9-4517-85e9-45a320167e73CountryOrRegion" minOccurs="0"/>
                <xsd:element ref="ns2:c2deb277-99c9-4517-85e9-45a320167e73State" minOccurs="0"/>
                <xsd:element ref="ns2:c2deb277-99c9-4517-85e9-45a320167e73City" minOccurs="0"/>
                <xsd:element ref="ns2:c2deb277-99c9-4517-85e9-45a320167e73PostalCode" minOccurs="0"/>
                <xsd:element ref="ns2:c2deb277-99c9-4517-85e9-45a320167e73Street" minOccurs="0"/>
                <xsd:element ref="ns2:c2deb277-99c9-4517-85e9-45a320167e73GeoLoc" minOccurs="0"/>
                <xsd:element ref="ns2:c2deb277-99c9-4517-85e9-45a320167e73DispName" minOccurs="0"/>
                <xsd:element ref="ns2:MediaServiceDateTaken" minOccurs="0"/>
                <xsd:element ref="ns2:MediaServiceLocatio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ModerationComments" ma:index="9" nillable="true" ma:displayName="Approver Comments" ma:hidden="true" ma:internalName="_ModerationComments" ma:readOnly="true">
      <xsd:simpleType>
        <xsd:restriction base="dms:Note"/>
      </xsd:simpleType>
    </xsd:element>
    <xsd:element name="File_x0020_Type" ma:index="10" nillable="true" ma:displayName="File Type" ma:hidden="true" ma:internalName="File_x0020_Type" ma:readOnly="true">
      <xsd:simpleType>
        <xsd:restriction base="dms:Text"/>
      </xsd:simpleType>
    </xsd:element>
    <xsd:element name="HTML_x0020_File_x0020_Type" ma:index="11" nillable="true" ma:displayName="HTML File Type" ma:hidden="true" ma:internalName="HTML_x0020_File_x0020_Type" ma:readOnly="true">
      <xsd:simpleType>
        <xsd:restriction base="dms:Text"/>
      </xsd:simpleType>
    </xsd:element>
    <xsd:element name="_SourceUrl" ma:index="12" nillable="true" ma:displayName="Source URL" ma:hidden="true" ma:internalName="_SourceUrl">
      <xsd:simpleType>
        <xsd:restriction base="dms:Text"/>
      </xsd:simpleType>
    </xsd:element>
    <xsd:element name="_SharedFileIndex" ma:index="13" nillable="true" ma:displayName="Shared File Index" ma:hidden="true" ma:internalName="_SharedFileIndex">
      <xsd:simpleType>
        <xsd:restriction base="dms:Text"/>
      </xsd:simpleType>
    </xsd:element>
    <xsd:element name="ContentTypeId" ma:index="14" nillable="true" ma:displayName="Content Type ID" ma:hidden="true" ma:internalName="ContentTypeId" ma:readOnly="true">
      <xsd:simpleType>
        <xsd:restriction base="dms:Unknown"/>
      </xsd:simpleType>
    </xsd:element>
    <xsd:element name="TemplateUrl" ma:index="15" nillable="true" ma:displayName="Template Link" ma:hidden="true" ma:internalName="TemplateUrl">
      <xsd:simpleType>
        <xsd:restriction base="dms:Text"/>
      </xsd:simpleType>
    </xsd:element>
    <xsd:element name="xd_ProgID" ma:index="16" nillable="true" ma:displayName="HTML File Link" ma:hidden="true" ma:internalName="xd_ProgID">
      <xsd:simpleType>
        <xsd:restriction base="dms:Text"/>
      </xsd:simpleType>
    </xsd:element>
    <xsd:element name="xd_Signature" ma:index="17" nillable="true" ma:displayName="Is Signed" ma:hidden="true" ma:internalName="xd_Signature" ma:readOnly="true">
      <xsd:simpleType>
        <xsd:restriction base="dms:Boolean"/>
      </xsd:simpleType>
    </xsd:element>
    <xsd:element name="ID" ma:index="18" nillable="true" ma:displayName="ID" ma:internalName="ID" ma:readOnly="false">
      <xsd:simpleType>
        <xsd:restriction base="dms:Unknown"/>
      </xsd:simpleType>
    </xsd:element>
    <xsd:element name="Author" ma:index="19" nillable="true" ma:displayName="Created By" ma:list="UserInfo" ma:internalName="Autho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ditor" ma:index="20" nillable="true" ma:displayName="Modified By" ma:list="UserInfo" ma:internalName="Edito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_HasCopyDestinations" ma:index="21" nillable="true" ma:displayName="Has Copy Destinations" ma:hidden="true" ma:internalName="_HasCopyDestinations" ma:readOnly="false">
      <xsd:simpleType>
        <xsd:restriction base="dms:Boolean"/>
      </xsd:simpleType>
    </xsd:element>
    <xsd:element name="_CopySource" ma:index="22" nillable="true" ma:displayName="Copy Source" ma:internalName="_CopySource" ma:readOnly="false">
      <xsd:simpleType>
        <xsd:restriction base="dms:Text"/>
      </xsd:simpleType>
    </xsd:element>
    <xsd:element name="_ModerationStatus" ma:index="23" nillable="true" ma:displayName="Approval Status" ma:default="0" ma:hidden="true" ma:internalName="_ModerationStatus" ma:readOnly="true">
      <xsd:simpleType>
        <xsd:restriction base="dms:Unknown"/>
      </xsd:simpleType>
    </xsd:element>
    <xsd:element name="FileRef" ma:index="24" nillable="true" ma:displayName="URL Path" ma:hidden="true" ma:list="Docs" ma:internalName="FileRef" ma:readOnly="true" ma:showField="FullUrl">
      <xsd:simpleType>
        <xsd:restriction base="dms:Lookup"/>
      </xsd:simpleType>
    </xsd:element>
    <xsd:element name="FileDirRef" ma:index="25" nillable="true" ma:displayName="Path" ma:hidden="true" ma:list="Docs" ma:internalName="FileDirRef" ma:readOnly="true" ma:showField="DirName">
      <xsd:simpleType>
        <xsd:restriction base="dms:Lookup"/>
      </xsd:simpleType>
    </xsd:element>
    <xsd:element name="Last_x0020_Modified" ma:index="26" nillable="true" ma:displayName="Modified" ma:format="TRUE" ma:hidden="true" ma:list="Docs" ma:internalName="Last_x0020_Modified" ma:readOnly="true" ma:showField="TimeLastModified">
      <xsd:simpleType>
        <xsd:restriction base="dms:Lookup"/>
      </xsd:simpleType>
    </xsd:element>
    <xsd:element name="Created_x0020_Date" ma:index="27" nillable="true" ma:displayName="Created" ma:format="TRUE" ma:hidden="true" ma:list="Docs" ma:internalName="Created_x0020_Date" ma:readOnly="false" ma:showField="TimeCreated">
      <xsd:simpleType>
        <xsd:restriction base="dms:Lookup"/>
      </xsd:simpleType>
    </xsd:element>
    <xsd:element name="File_x0020_Size" ma:index="28" nillable="true" ma:displayName="File Size" ma:format="TRUE" ma:hidden="true" ma:list="Docs" ma:internalName="File_x0020_Size" ma:readOnly="true" ma:showField="SizeInKB">
      <xsd:simpleType>
        <xsd:restriction base="dms:Lookup"/>
      </xsd:simpleType>
    </xsd:element>
    <xsd:element name="FSObjType" ma:index="29" nillable="true" ma:displayName="Item Type" ma:hidden="true" ma:list="Docs" ma:internalName="FSObjType" ma:readOnly="true" ma:showField="FSType">
      <xsd:simpleType>
        <xsd:restriction base="dms:Lookup"/>
      </xsd:simpleType>
    </xsd:element>
    <xsd:element name="SortBehavior" ma:index="30" nillable="true" ma:displayName="Sort Type" ma:hidden="true" ma:list="Docs" ma:internalName="SortBehavior" ma:readOnly="true" ma:showField="SortBehavior">
      <xsd:simpleType>
        <xsd:restriction base="dms:Lookup"/>
      </xsd:simpleType>
    </xsd:element>
    <xsd:element name="CheckedOutUserId" ma:index="32" nillable="true" ma:displayName="ID of the User who has the item Checked Out" ma:hidden="true" ma:list="Docs" ma:internalName="CheckedOutUserId" ma:readOnly="true" ma:showField="CheckoutUserId">
      <xsd:simpleType>
        <xsd:restriction base="dms:Lookup"/>
      </xsd:simpleType>
    </xsd:element>
    <xsd:element name="IsCheckedoutToLocal" ma:index="33" nillable="true" ma:displayName="Is Checked out to local" ma:hidden="true" ma:list="Docs" ma:internalName="IsCheckedoutToLocal" ma:readOnly="true" ma:showField="IsCheckoutToLocal">
      <xsd:simpleType>
        <xsd:restriction base="dms:Lookup"/>
      </xsd:simpleType>
    </xsd:element>
    <xsd:element name="CheckoutUser" ma:index="34" nillable="true" ma:displayName="Checked Out To" ma:hidden="true" ma:list="UserInfo" ma:internalName="CheckoutUser"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UniqueId" ma:index="35" nillable="true" ma:displayName="Unique Id" ma:hidden="true" ma:list="Docs" ma:internalName="UniqueId" ma:readOnly="true" ma:showField="UniqueId">
      <xsd:simpleType>
        <xsd:restriction base="dms:Lookup"/>
      </xsd:simpleType>
    </xsd:element>
    <xsd:element name="SyncClientId" ma:index="36" nillable="true" ma:displayName="Client Id" ma:hidden="true" ma:list="Docs" ma:internalName="SyncClientId" ma:readOnly="true" ma:showField="SyncClientId">
      <xsd:simpleType>
        <xsd:restriction base="dms:Lookup"/>
      </xsd:simpleType>
    </xsd:element>
    <xsd:element name="ProgId" ma:index="37" nillable="true" ma:displayName="ProgId" ma:hidden="true" ma:list="Docs" ma:internalName="ProgId" ma:readOnly="true" ma:showField="ProgId">
      <xsd:simpleType>
        <xsd:restriction base="dms:Lookup"/>
      </xsd:simpleType>
    </xsd:element>
    <xsd:element name="ScopeId" ma:index="38" nillable="true" ma:displayName="ScopeId" ma:hidden="true" ma:list="Docs" ma:internalName="ScopeId" ma:readOnly="true" ma:showField="ScopeId">
      <xsd:simpleType>
        <xsd:restriction base="dms:Lookup"/>
      </xsd:simpleType>
    </xsd:element>
    <xsd:element name="VirusStatus" ma:index="39" nillable="true" ma:displayName="Virus Status" ma:format="TRUE" ma:hidden="true" ma:list="Docs" ma:internalName="VirusStatus" ma:readOnly="true" ma:showField="Size">
      <xsd:simpleType>
        <xsd:restriction base="dms:Lookup"/>
      </xsd:simpleType>
    </xsd:element>
    <xsd:element name="CheckedOutTitle" ma:index="40" nillable="true" ma:displayName="Checked Out To" ma:format="TRUE" ma:hidden="true" ma:list="Docs" ma:internalName="CheckedOutTitle" ma:readOnly="true" ma:showField="CheckedOutTitle">
      <xsd:simpleType>
        <xsd:restriction base="dms:Lookup"/>
      </xsd:simpleType>
    </xsd:element>
    <xsd:element name="MetaInfo" ma:index="53" nillable="true" ma:displayName="Property Bag" ma:hidden="true" ma:list="Docs" ma:internalName="MetaInfo" ma:showField="MetaInfo">
      <xsd:simpleType>
        <xsd:restriction base="dms:Lookup"/>
      </xsd:simpleType>
    </xsd:element>
    <xsd:element name="_Level" ma:index="54" nillable="true" ma:displayName="Level" ma:hidden="true" ma:internalName="_Level" ma:readOnly="true">
      <xsd:simpleType>
        <xsd:restriction base="dms:Unknown"/>
      </xsd:simpleType>
    </xsd:element>
    <xsd:element name="_IsCurrentVersion" ma:index="55" nillable="true" ma:displayName="Is Current Version" ma:hidden="true" ma:internalName="_IsCurrentVersion" ma:readOnly="true">
      <xsd:simpleType>
        <xsd:restriction base="dms:Boolean"/>
      </xsd:simpleType>
    </xsd:element>
    <xsd:element name="owshiddenversion" ma:index="58" nillable="true" ma:displayName="owshiddenversion" ma:hidden="true" ma:internalName="owshiddenversion" ma:readOnly="true">
      <xsd:simpleType>
        <xsd:restriction base="dms:Unknown"/>
      </xsd:simpleType>
    </xsd:element>
    <xsd:element name="_UIVersion" ma:index="59" nillable="true" ma:displayName="UI Version" ma:hidden="true" ma:internalName="_UIVersion" ma:readOnly="true">
      <xsd:simpleType>
        <xsd:restriction base="dms:Unknown"/>
      </xsd:simpleType>
    </xsd:element>
    <xsd:element name="_UIVersionString" ma:index="60" nillable="true" ma:displayName="Version" ma:internalName="_UIVersionString" ma:readOnly="false">
      <xsd:simpleType>
        <xsd:restriction base="dms:Text"/>
      </xsd:simpleType>
    </xsd:element>
    <xsd:element name="InstanceID" ma:index="61" nillable="true" ma:displayName="Instance ID" ma:hidden="true" ma:internalName="InstanceID" ma:readOnly="true">
      <xsd:simpleType>
        <xsd:restriction base="dms:Unknown"/>
      </xsd:simpleType>
    </xsd:element>
    <xsd:element name="Order" ma:index="62" nillable="true" ma:displayName="Order" ma:hidden="true" ma:internalName="Order">
      <xsd:simpleType>
        <xsd:restriction base="dms:Number"/>
      </xsd:simpleType>
    </xsd:element>
    <xsd:element name="GUID" ma:index="63" nillable="true" ma:displayName="GUID" ma:hidden="true" ma:internalName="GUID" ma:readOnly="true">
      <xsd:simpleType>
        <xsd:restriction base="dms:Unknown"/>
      </xsd:simpleType>
    </xsd:element>
    <xsd:element name="WorkflowVersion" ma:index="64" nillable="true" ma:displayName="Workflow Version" ma:hidden="true" ma:internalName="WorkflowVersion" ma:readOnly="true">
      <xsd:simpleType>
        <xsd:restriction base="dms:Unknown"/>
      </xsd:simpleType>
    </xsd:element>
    <xsd:element name="WorkflowInstanceID" ma:index="65" nillable="true" ma:displayName="Workflow Instance ID" ma:hidden="true" ma:internalName="WorkflowInstanceID" ma:readOnly="true">
      <xsd:simpleType>
        <xsd:restriction base="dms:Unknown"/>
      </xsd:simpleType>
    </xsd:element>
    <xsd:element name="DocConcurrencyNumber" ma:index="66" nillable="true" ma:displayName="Document Concurrency Number" ma:hidden="true" ma:list="Docs" ma:internalName="DocConcurrencyNumber" ma:readOnly="true" ma:showField="DocConcurrencyNumber">
      <xsd:simpleType>
        <xsd:restriction base="dms:Lookup"/>
      </xsd:simpleType>
    </xsd:element>
  </xsd:schema>
  <xsd:schema xmlns:xsd="http://www.w3.org/2001/XMLSchema" xmlns:xs="http://www.w3.org/2001/XMLSchema" xmlns:dms="http://schemas.microsoft.com/office/2006/documentManagement/types" xmlns:pc="http://schemas.microsoft.com/office/infopath/2007/PartnerControls" targetNamespace="11aa2679-1b9f-48ac-ae33-5bda0a63c326" elementFormDefault="qualified">
    <xsd:import namespace="http://schemas.microsoft.com/office/2006/documentManagement/types"/>
    <xsd:import namespace="http://schemas.microsoft.com/office/infopath/2007/PartnerControls"/>
    <xsd:element name="Comments0" ma:index="4" nillable="true" ma:displayName="Comments" ma:list="UserInfo" ma:internalName="Comments0" ma:showField="Titl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Metadata" ma:index="71" nillable="true" ma:displayName="MediaServiceMetadata" ma:description="" ma:hidden="true" ma:internalName="MediaServiceMetadata" ma:readOnly="true">
      <xsd:simpleType>
        <xsd:restriction base="dms:Note"/>
      </xsd:simpleType>
    </xsd:element>
    <xsd:element name="MediaServiceFastMetadata" ma:index="72" nillable="true" ma:displayName="MediaServiceFastMetadata" ma:description="" ma:hidden="true" ma:internalName="MediaServiceFastMetadata" ma:readOnly="true">
      <xsd:simpleType>
        <xsd:restriction base="dms:Note"/>
      </xsd:simpleType>
    </xsd:element>
    <xsd:element name="MediaServiceAutoKeyPoints" ma:index="73" nillable="true" ma:displayName="MediaServiceAutoKeyPoints" ma:hidden="true" ma:internalName="MediaServiceAutoKeyPoints" ma:readOnly="true">
      <xsd:simpleType>
        <xsd:restriction base="dms:Note"/>
      </xsd:simpleType>
    </xsd:element>
    <xsd:element name="MediaServiceKeyPoints" ma:index="74" nillable="true" ma:displayName="KeyPoints" ma:internalName="MediaServiceKeyPoints" ma:readOnly="true">
      <xsd:simpleType>
        <xsd:restriction base="dms:Note">
          <xsd:maxLength value="255"/>
        </xsd:restriction>
      </xsd:simpleType>
    </xsd:element>
    <xsd:element name="MediaServiceAutoTags" ma:index="75" nillable="true" ma:displayName="Tags" ma:internalName="MediaServiceAutoTags" ma:readOnly="true">
      <xsd:simpleType>
        <xsd:restriction base="dms:Text"/>
      </xsd:simpleType>
    </xsd:element>
    <xsd:element name="MediaServiceOCR" ma:index="76" nillable="true" ma:displayName="Extracted Text" ma:internalName="MediaServiceOCR" ma:readOnly="true">
      <xsd:simpleType>
        <xsd:restriction base="dms:Note">
          <xsd:maxLength value="255"/>
        </xsd:restriction>
      </xsd:simpleType>
    </xsd:element>
    <xsd:element name="MediaServiceGenerationTime" ma:index="77" nillable="true" ma:displayName="MediaServiceGenerationTime" ma:hidden="true" ma:internalName="MediaServiceGenerationTime" ma:readOnly="true">
      <xsd:simpleType>
        <xsd:restriction base="dms:Text"/>
      </xsd:simpleType>
    </xsd:element>
    <xsd:element name="MediaServiceEventHashCode" ma:index="78" nillable="true" ma:displayName="MediaServiceEventHashCode" ma:hidden="true" ma:internalName="MediaServiceEventHashCode" ma:readOnly="true">
      <xsd:simpleType>
        <xsd:restriction base="dms:Text"/>
      </xsd:simpleType>
    </xsd:element>
    <xsd:element name="_x0065_ga9" ma:index="79" nillable="true" ma:displayName="Location" ma:internalName="_x0065_ga9">
      <xsd:simpleType>
        <xsd:restriction base="dms:Unknown"/>
      </xsd:simpleType>
    </xsd:element>
    <xsd:element name="c2deb277-99c9-4517-85e9-45a320167e73CountryOrRegion" ma:index="80" nillable="true" ma:displayName="Location: Country/Region" ma:internalName="CountryOrRegion" ma:readOnly="true">
      <xsd:simpleType>
        <xsd:restriction base="dms:Text"/>
      </xsd:simpleType>
    </xsd:element>
    <xsd:element name="c2deb277-99c9-4517-85e9-45a320167e73State" ma:index="81" nillable="true" ma:displayName="Location: State" ma:internalName="State" ma:readOnly="true">
      <xsd:simpleType>
        <xsd:restriction base="dms:Text"/>
      </xsd:simpleType>
    </xsd:element>
    <xsd:element name="c2deb277-99c9-4517-85e9-45a320167e73City" ma:index="82" nillable="true" ma:displayName="Location: City" ma:internalName="City" ma:readOnly="true">
      <xsd:simpleType>
        <xsd:restriction base="dms:Text"/>
      </xsd:simpleType>
    </xsd:element>
    <xsd:element name="c2deb277-99c9-4517-85e9-45a320167e73PostalCode" ma:index="83" nillable="true" ma:displayName="Location: Postal Code" ma:internalName="PostalCode" ma:readOnly="true">
      <xsd:simpleType>
        <xsd:restriction base="dms:Text"/>
      </xsd:simpleType>
    </xsd:element>
    <xsd:element name="c2deb277-99c9-4517-85e9-45a320167e73Street" ma:index="84" nillable="true" ma:displayName="Location: Street" ma:internalName="Street" ma:readOnly="true">
      <xsd:simpleType>
        <xsd:restriction base="dms:Text"/>
      </xsd:simpleType>
    </xsd:element>
    <xsd:element name="c2deb277-99c9-4517-85e9-45a320167e73GeoLoc" ma:index="85" nillable="true" ma:displayName="Location: Coordinates" ma:internalName="GeoLoc" ma:readOnly="true">
      <xsd:simpleType>
        <xsd:restriction base="dms:Unknown"/>
      </xsd:simpleType>
    </xsd:element>
    <xsd:element name="c2deb277-99c9-4517-85e9-45a320167e73DispName" ma:index="86" nillable="true" ma:displayName="Location: Name" ma:internalName="DispName" ma:readOnly="true">
      <xsd:simpleType>
        <xsd:restriction base="dms:Text"/>
      </xsd:simpleType>
    </xsd:element>
    <xsd:element name="MediaServiceDateTaken" ma:index="87" nillable="true" ma:displayName="MediaServiceDateTaken" ma:hidden="true" ma:internalName="MediaServiceDateTaken" ma:readOnly="true">
      <xsd:simpleType>
        <xsd:restriction base="dms:Text"/>
      </xsd:simpleType>
    </xsd:element>
    <xsd:element name="MediaServiceLocation" ma:index="88" nillable="true" ma:displayName="Location" ma:internalName="MediaServiceLocation" ma:readOnly="true">
      <xsd:simpleType>
        <xsd:restriction base="dms:Text"/>
      </xsd:simpleType>
    </xsd:element>
    <xsd:element name="MediaLengthInSeconds" ma:index="89" nillable="true" ma:displayName="Length (seconds)" ma:internalName="MediaLengthInSeconds" ma:readOnly="true">
      <xsd:simpleType>
        <xsd:restriction base="dms:Unknown"/>
      </xsd:simpleType>
    </xsd:element>
    <xsd:element name="lcf76f155ced4ddcb4097134ff3c332f" ma:index="91" nillable="true" ma:taxonomy="true" ma:internalName="lcf76f155ced4ddcb4097134ff3c332f" ma:taxonomyFieldName="MediaServiceImageTags" ma:displayName="Image Tags" ma:readOnly="false" ma:fieldId="{5cf76f15-5ced-4ddc-b409-7134ff3c332f}" ma:taxonomyMulti="true" ma:sspId="624e4aae-52c6-4312-be7a-0abed251c8f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03caa25-174b-43c5-b762-e6ec645a35f5" elementFormDefault="qualified">
    <xsd:import namespace="http://schemas.microsoft.com/office/2006/documentManagement/types"/>
    <xsd:import namespace="http://schemas.microsoft.com/office/infopath/2007/PartnerControls"/>
    <xsd:element name="SharedWithUsers" ma:index="69"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70" nillable="true" ma:displayName="Shared With Details" ma:description="" ma:internalName="SharedWithDetails" ma:readOnly="true">
      <xsd:simpleType>
        <xsd:restriction base="dms:Note">
          <xsd:maxLength value="255"/>
        </xsd:restriction>
      </xsd:simpleType>
    </xsd:element>
    <xsd:element name="TaxCatchAll" ma:index="92" nillable="true" ma:displayName="Taxonomy Catch All Column" ma:hidden="true" ma:list="{a95b61ec-87fc-45bd-bfb9-006159b7de09}" ma:internalName="TaxCatchAll" ma:showField="CatchAllData" ma:web="e03caa25-174b-43c5-b762-e6ec645a35f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544543D-C2A0-4A45-9A56-3F4BE4578D3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1aa2679-1b9f-48ac-ae33-5bda0a63c326"/>
    <ds:schemaRef ds:uri="e03caa25-174b-43c5-b762-e6ec645a35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C8ADF84-5A2E-4811-8F57-11CA38B7B51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ReadMe_FromADFG</vt:lpstr>
      <vt:lpstr>Charter Logbook Data Tables</vt:lpstr>
      <vt:lpstr>Sporfish Harvest Survey Data</vt:lpstr>
      <vt:lpstr>Stat-Area Maps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Marcus Hartley</dc:creator>
  <cp:lastModifiedBy>Jevons, Ben L (DFG)</cp:lastModifiedBy>
  <dcterms:created xsi:type="dcterms:W3CDTF">2022-12-23T17:31:05Z</dcterms:created>
  <dcterms:modified xsi:type="dcterms:W3CDTF">2023-01-26T23:43:12Z</dcterms:modified>
</cp:coreProperties>
</file>