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umedha\Desktop\Monthly Runs - Factory\April\ETL Run\client_data\"/>
    </mc:Choice>
  </mc:AlternateContent>
  <xr:revisionPtr revIDLastSave="0" documentId="13_ncr:1_{27031D92-8D9A-4478-9059-9E311FA0D1D0}" xr6:coauthVersionLast="47" xr6:coauthVersionMax="47" xr10:uidLastSave="{00000000-0000-0000-0000-000000000000}"/>
  <bookViews>
    <workbookView xWindow="-110" yWindow="-110" windowWidth="19420" windowHeight="11500" firstSheet="11" activeTab="13" xr2:uid="{00000000-000D-0000-FFFF-FFFF00000000}"/>
  </bookViews>
  <sheets>
    <sheet name="Calendar" sheetId="16" r:id="rId1"/>
    <sheet name="Country" sheetId="3" r:id="rId2"/>
    <sheet name="Factory" sheetId="5" r:id="rId3"/>
    <sheet name="Factory Operations" sheetId="15" r:id="rId4"/>
    <sheet name="Lines" sheetId="6" r:id="rId5"/>
    <sheet name="TrimmingSKUs" sheetId="31" r:id="rId6"/>
    <sheet name="Warehouse" sheetId="4" r:id="rId7"/>
    <sheet name="BOM - OLD" sheetId="37" state="hidden" r:id="rId8"/>
    <sheet name="NFC- Freight cost missing" sheetId="26" state="hidden" r:id="rId9"/>
    <sheet name="BOM Mapping" sheetId="23" state="hidden" r:id="rId10"/>
    <sheet name="RM Transfer Restrictions" sheetId="38" r:id="rId11"/>
    <sheet name="Minimum Contract Labour Hours" sheetId="39" r:id="rId12"/>
    <sheet name="Preparation Lines FG" sheetId="41" r:id="rId13"/>
    <sheet name="Preparation Lines Capacity" sheetId="42" r:id="rId14"/>
  </sheets>
  <externalReferences>
    <externalReference r:id="rId15"/>
  </externalReferences>
  <definedNames>
    <definedName name="_xlnm._FilterDatabase" localSheetId="7" hidden="1">'BOM - OLD'!$B$5:$M$227</definedName>
    <definedName name="_xlnm._FilterDatabase" localSheetId="9" hidden="1">'BOM Mapping'!$A$3:$F$32</definedName>
    <definedName name="_xlnm._FilterDatabase" localSheetId="0" hidden="1">Calendar!$A$5:$O$5</definedName>
    <definedName name="_xlnm._FilterDatabase" localSheetId="3" hidden="1">'Factory Operations'!$A$5:$F$30</definedName>
    <definedName name="_xlnm._FilterDatabase" localSheetId="4" hidden="1">Lines!$A$5:$H$5</definedName>
    <definedName name="_xlnm._FilterDatabase" localSheetId="12" hidden="1">'Preparation Lines FG'!$B$5:$D$5</definedName>
    <definedName name="_xlnm._FilterDatabase" localSheetId="5" hidden="1">TrimmingSKUs!$B$5:$C$6</definedName>
    <definedName name="WBABSINT">0.01</definedName>
    <definedName name="WBASSTRARG">1</definedName>
    <definedName name="WBINTLabour_Contract">#REF!</definedName>
    <definedName name="WBINTLabour_Reg">#REF!</definedName>
    <definedName name="WBINTShiftRuns">#REF!</definedName>
    <definedName name="WBINTShiftRunsVirtual">#REF!</definedName>
    <definedName name="WBITOL">0.00001</definedName>
    <definedName name="WBMIN">#REF!</definedName>
    <definedName name="WBTIMETOREL">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7" l="1"/>
  <c r="L8" i="37"/>
  <c r="L9" i="37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130" i="37"/>
  <c r="L131" i="37"/>
  <c r="L132" i="37"/>
  <c r="L133" i="37"/>
  <c r="L134" i="37"/>
  <c r="L135" i="37"/>
  <c r="L136" i="37"/>
  <c r="L137" i="37"/>
  <c r="L138" i="37"/>
  <c r="L139" i="37"/>
  <c r="L140" i="37"/>
  <c r="L141" i="37"/>
  <c r="L142" i="37"/>
  <c r="L143" i="37"/>
  <c r="L144" i="37"/>
  <c r="L145" i="37"/>
  <c r="L146" i="37"/>
  <c r="L147" i="37"/>
  <c r="L148" i="37"/>
  <c r="L149" i="37"/>
  <c r="L150" i="37"/>
  <c r="L151" i="37"/>
  <c r="L152" i="37"/>
  <c r="L153" i="37"/>
  <c r="L154" i="37"/>
  <c r="L155" i="37"/>
  <c r="L156" i="37"/>
  <c r="L157" i="37"/>
  <c r="L158" i="37"/>
  <c r="L159" i="37"/>
  <c r="L160" i="37"/>
  <c r="L161" i="37"/>
  <c r="L162" i="37"/>
  <c r="L163" i="37"/>
  <c r="L164" i="37"/>
  <c r="L165" i="37"/>
  <c r="L166" i="37"/>
  <c r="L167" i="37"/>
  <c r="L168" i="37"/>
  <c r="L169" i="37"/>
  <c r="L170" i="37"/>
  <c r="L171" i="37"/>
  <c r="L172" i="37"/>
  <c r="L173" i="37"/>
  <c r="L174" i="37"/>
  <c r="L175" i="37"/>
  <c r="L176" i="37"/>
  <c r="L177" i="37"/>
  <c r="L178" i="37"/>
  <c r="L179" i="37"/>
  <c r="L180" i="37"/>
  <c r="L181" i="37"/>
  <c r="L182" i="37"/>
  <c r="L183" i="37"/>
  <c r="L184" i="37"/>
  <c r="L185" i="37"/>
  <c r="L186" i="37"/>
  <c r="L187" i="37"/>
  <c r="L188" i="37"/>
  <c r="L189" i="37"/>
  <c r="L190" i="37"/>
  <c r="L191" i="37"/>
  <c r="L192" i="37"/>
  <c r="L193" i="37"/>
  <c r="L194" i="37"/>
  <c r="L195" i="37"/>
  <c r="L196" i="37"/>
  <c r="L197" i="37"/>
  <c r="L198" i="37"/>
  <c r="L199" i="37"/>
  <c r="L200" i="37"/>
  <c r="L201" i="37"/>
  <c r="L202" i="37"/>
  <c r="L203" i="37"/>
  <c r="L204" i="37"/>
  <c r="L205" i="37"/>
  <c r="L206" i="37"/>
  <c r="L207" i="37"/>
  <c r="L208" i="37"/>
  <c r="L209" i="37"/>
  <c r="L210" i="37"/>
  <c r="L211" i="37"/>
  <c r="L212" i="37"/>
  <c r="L213" i="37"/>
  <c r="L214" i="37"/>
  <c r="L215" i="37"/>
  <c r="L216" i="37"/>
  <c r="L217" i="37"/>
  <c r="L218" i="37"/>
  <c r="L219" i="37"/>
  <c r="L220" i="37"/>
  <c r="L221" i="37"/>
  <c r="L222" i="37"/>
  <c r="L223" i="37"/>
  <c r="L224" i="37"/>
  <c r="L225" i="37"/>
  <c r="L226" i="37"/>
  <c r="L227" i="37"/>
  <c r="L6" i="37"/>
  <c r="M7" i="37" l="1"/>
  <c r="M222" i="37"/>
  <c r="M214" i="37"/>
  <c r="M206" i="37"/>
  <c r="M198" i="37"/>
  <c r="M190" i="37"/>
  <c r="M182" i="37"/>
  <c r="M174" i="37"/>
  <c r="M166" i="37"/>
  <c r="M158" i="37"/>
  <c r="M150" i="37"/>
  <c r="M142" i="37"/>
  <c r="M134" i="37"/>
  <c r="M126" i="37"/>
  <c r="M118" i="37"/>
  <c r="M110" i="37"/>
  <c r="M102" i="37"/>
  <c r="M94" i="37"/>
  <c r="M86" i="37"/>
  <c r="M78" i="37"/>
  <c r="M70" i="37"/>
  <c r="M62" i="37"/>
  <c r="M54" i="37"/>
  <c r="M46" i="37"/>
  <c r="M38" i="37"/>
  <c r="M30" i="37"/>
  <c r="M22" i="37"/>
  <c r="M14" i="37"/>
  <c r="M221" i="37"/>
  <c r="M213" i="37"/>
  <c r="M205" i="37"/>
  <c r="M197" i="37"/>
  <c r="M189" i="37"/>
  <c r="M181" i="37"/>
  <c r="M173" i="37"/>
  <c r="M165" i="37"/>
  <c r="M157" i="37"/>
  <c r="M149" i="37"/>
  <c r="M141" i="37"/>
  <c r="M133" i="37"/>
  <c r="M125" i="37"/>
  <c r="M117" i="37"/>
  <c r="M109" i="37"/>
  <c r="M101" i="37"/>
  <c r="M93" i="37"/>
  <c r="M85" i="37"/>
  <c r="M77" i="37"/>
  <c r="M69" i="37"/>
  <c r="M61" i="37"/>
  <c r="M53" i="37"/>
  <c r="M45" i="37"/>
  <c r="M37" i="37"/>
  <c r="M29" i="37"/>
  <c r="M21" i="37"/>
  <c r="M13" i="37"/>
  <c r="M6" i="37"/>
  <c r="M220" i="37"/>
  <c r="M212" i="37"/>
  <c r="M204" i="37"/>
  <c r="M196" i="37"/>
  <c r="M188" i="37"/>
  <c r="M180" i="37"/>
  <c r="M172" i="37"/>
  <c r="M164" i="37"/>
  <c r="M156" i="37"/>
  <c r="M148" i="37"/>
  <c r="M140" i="37"/>
  <c r="M132" i="37"/>
  <c r="M124" i="37"/>
  <c r="M116" i="37"/>
  <c r="M108" i="37"/>
  <c r="M100" i="37"/>
  <c r="M92" i="37"/>
  <c r="M84" i="37"/>
  <c r="M76" i="37"/>
  <c r="M68" i="37"/>
  <c r="M60" i="37"/>
  <c r="M52" i="37"/>
  <c r="M44" i="37"/>
  <c r="M36" i="37"/>
  <c r="M28" i="37"/>
  <c r="M20" i="37"/>
  <c r="M12" i="37"/>
  <c r="M227" i="37"/>
  <c r="M219" i="37"/>
  <c r="M211" i="37"/>
  <c r="M203" i="37"/>
  <c r="M195" i="37"/>
  <c r="M187" i="37"/>
  <c r="M179" i="37"/>
  <c r="M171" i="37"/>
  <c r="M163" i="37"/>
  <c r="M155" i="37"/>
  <c r="M147" i="37"/>
  <c r="M139" i="37"/>
  <c r="M131" i="37"/>
  <c r="M123" i="37"/>
  <c r="M115" i="37"/>
  <c r="M107" i="37"/>
  <c r="M99" i="37"/>
  <c r="M91" i="37"/>
  <c r="M83" i="37"/>
  <c r="M75" i="37"/>
  <c r="M67" i="37"/>
  <c r="M59" i="37"/>
  <c r="M51" i="37"/>
  <c r="M43" i="37"/>
  <c r="M35" i="37"/>
  <c r="M27" i="37"/>
  <c r="M19" i="37"/>
  <c r="M11" i="37"/>
  <c r="M226" i="37"/>
  <c r="M218" i="37"/>
  <c r="M210" i="37"/>
  <c r="M202" i="37"/>
  <c r="M194" i="37"/>
  <c r="M186" i="37"/>
  <c r="M178" i="37"/>
  <c r="M170" i="37"/>
  <c r="M162" i="37"/>
  <c r="M154" i="37"/>
  <c r="M146" i="37"/>
  <c r="M138" i="37"/>
  <c r="M130" i="37"/>
  <c r="M122" i="37"/>
  <c r="M114" i="37"/>
  <c r="M106" i="37"/>
  <c r="M98" i="37"/>
  <c r="M90" i="37"/>
  <c r="M82" i="37"/>
  <c r="M74" i="37"/>
  <c r="M66" i="37"/>
  <c r="M58" i="37"/>
  <c r="M50" i="37"/>
  <c r="M42" i="37"/>
  <c r="M34" i="37"/>
  <c r="M26" i="37"/>
  <c r="M18" i="37"/>
  <c r="M10" i="37"/>
  <c r="M225" i="37"/>
  <c r="M217" i="37"/>
  <c r="M209" i="37"/>
  <c r="M201" i="37"/>
  <c r="M193" i="37"/>
  <c r="M185" i="37"/>
  <c r="M177" i="37"/>
  <c r="M169" i="37"/>
  <c r="M161" i="37"/>
  <c r="M153" i="37"/>
  <c r="M145" i="37"/>
  <c r="M137" i="37"/>
  <c r="M129" i="37"/>
  <c r="M121" i="37"/>
  <c r="M113" i="37"/>
  <c r="M105" i="37"/>
  <c r="M97" i="37"/>
  <c r="M89" i="37"/>
  <c r="M81" i="37"/>
  <c r="M73" i="37"/>
  <c r="M65" i="37"/>
  <c r="M57" i="37"/>
  <c r="M49" i="37"/>
  <c r="M41" i="37"/>
  <c r="M33" i="37"/>
  <c r="M25" i="37"/>
  <c r="M17" i="37"/>
  <c r="M9" i="37"/>
  <c r="M224" i="37"/>
  <c r="M216" i="37"/>
  <c r="M208" i="37"/>
  <c r="M200" i="37"/>
  <c r="M192" i="37"/>
  <c r="M184" i="37"/>
  <c r="M176" i="37"/>
  <c r="M168" i="37"/>
  <c r="M160" i="37"/>
  <c r="M152" i="37"/>
  <c r="M144" i="37"/>
  <c r="M136" i="37"/>
  <c r="M128" i="37"/>
  <c r="M120" i="37"/>
  <c r="M112" i="37"/>
  <c r="M104" i="37"/>
  <c r="M96" i="37"/>
  <c r="M88" i="37"/>
  <c r="M80" i="37"/>
  <c r="M72" i="37"/>
  <c r="M64" i="37"/>
  <c r="M56" i="37"/>
  <c r="M48" i="37"/>
  <c r="M40" i="37"/>
  <c r="M32" i="37"/>
  <c r="M24" i="37"/>
  <c r="M16" i="37"/>
  <c r="M8" i="37"/>
  <c r="M223" i="37"/>
  <c r="M215" i="37"/>
  <c r="M207" i="37"/>
  <c r="M199" i="37"/>
  <c r="M191" i="37"/>
  <c r="M183" i="37"/>
  <c r="M175" i="37"/>
  <c r="M167" i="37"/>
  <c r="M159" i="37"/>
  <c r="M151" i="37"/>
  <c r="M143" i="37"/>
  <c r="M135" i="37"/>
  <c r="M127" i="37"/>
  <c r="M119" i="37"/>
  <c r="M111" i="37"/>
  <c r="M103" i="37"/>
  <c r="M95" i="37"/>
  <c r="M87" i="37"/>
  <c r="M79" i="37"/>
  <c r="M71" i="37"/>
  <c r="M63" i="37"/>
  <c r="M55" i="37"/>
  <c r="M47" i="37"/>
  <c r="M39" i="37"/>
  <c r="M31" i="37"/>
  <c r="M23" i="37"/>
  <c r="M15" i="37"/>
</calcChain>
</file>

<file path=xl/sharedStrings.xml><?xml version="1.0" encoding="utf-8"?>
<sst xmlns="http://schemas.openxmlformats.org/spreadsheetml/2006/main" count="2192" uniqueCount="194">
  <si>
    <t>Calendar</t>
  </si>
  <si>
    <t>FactCode</t>
  </si>
  <si>
    <t>MonthNum</t>
  </si>
  <si>
    <t>HoursPerDay</t>
  </si>
  <si>
    <t>WorkingDays</t>
  </si>
  <si>
    <t>NFC</t>
  </si>
  <si>
    <t>GFC</t>
  </si>
  <si>
    <t>KFC</t>
  </si>
  <si>
    <t>Country</t>
  </si>
  <si>
    <t>CountryCode</t>
  </si>
  <si>
    <t>CountryDesc</t>
  </si>
  <si>
    <t>Cote d'Ivoire</t>
  </si>
  <si>
    <t>Iraq</t>
  </si>
  <si>
    <t>Jordan</t>
  </si>
  <si>
    <t>IS &amp; PL_KSA</t>
  </si>
  <si>
    <t>Saudi Arabia</t>
  </si>
  <si>
    <t>IS &amp; PL_UAE</t>
  </si>
  <si>
    <t>United Arab Emirates</t>
  </si>
  <si>
    <t>KSA_KSA</t>
  </si>
  <si>
    <t>Kuwait_Kuwait</t>
  </si>
  <si>
    <t>Kuwait</t>
  </si>
  <si>
    <t>QSR_Bahrain</t>
  </si>
  <si>
    <t>Bahrain</t>
  </si>
  <si>
    <t>QSR_KSA</t>
  </si>
  <si>
    <t>QSR_Kuwait</t>
  </si>
  <si>
    <t>QSR_Oman</t>
  </si>
  <si>
    <t>Oman</t>
  </si>
  <si>
    <t>QSR_Qatar</t>
  </si>
  <si>
    <t>Qatar</t>
  </si>
  <si>
    <t>QSR_UAE</t>
  </si>
  <si>
    <t>UAE &amp; LG_UAE</t>
  </si>
  <si>
    <t>Factory</t>
  </si>
  <si>
    <t>FactDesc</t>
  </si>
  <si>
    <t>FactLoc</t>
  </si>
  <si>
    <t>FactCountry</t>
  </si>
  <si>
    <t>KSA</t>
  </si>
  <si>
    <t>UAE</t>
  </si>
  <si>
    <t>back</t>
  </si>
  <si>
    <t>*Indicates Dummy Columns</t>
  </si>
  <si>
    <t>Factory Operations</t>
  </si>
  <si>
    <t>LineNum</t>
  </si>
  <si>
    <t>ShiftNum</t>
  </si>
  <si>
    <t>StandardHoursPerDay</t>
  </si>
  <si>
    <t>OT</t>
  </si>
  <si>
    <t>G76</t>
  </si>
  <si>
    <t>G64</t>
  </si>
  <si>
    <t>M7</t>
  </si>
  <si>
    <t>D</t>
  </si>
  <si>
    <t>F</t>
  </si>
  <si>
    <t>P</t>
  </si>
  <si>
    <t>T</t>
  </si>
  <si>
    <t>Manual NFC</t>
  </si>
  <si>
    <t>C2</t>
  </si>
  <si>
    <t>C3</t>
  </si>
  <si>
    <t>C1</t>
  </si>
  <si>
    <t>C4</t>
  </si>
  <si>
    <t>C5</t>
  </si>
  <si>
    <t>G4</t>
  </si>
  <si>
    <t>Glazed</t>
  </si>
  <si>
    <t>Rivo</t>
  </si>
  <si>
    <t>Ultra Formax</t>
  </si>
  <si>
    <t>Tiromat</t>
  </si>
  <si>
    <t>Manual KFC</t>
  </si>
  <si>
    <t>B1</t>
  </si>
  <si>
    <t>B2</t>
  </si>
  <si>
    <t>Lines</t>
  </si>
  <si>
    <t>Line</t>
  </si>
  <si>
    <t>Trimming SKUs</t>
  </si>
  <si>
    <t>TrimmingSKUCode</t>
  </si>
  <si>
    <t>TrimmingSKUDesc</t>
  </si>
  <si>
    <t>CHICKEN TRIMMING</t>
  </si>
  <si>
    <t>Warehouse</t>
  </si>
  <si>
    <t>WHCode</t>
  </si>
  <si>
    <t>WHDesc</t>
  </si>
  <si>
    <t>WHLoc</t>
  </si>
  <si>
    <t>WHCountry</t>
  </si>
  <si>
    <t>PalletCapacity</t>
  </si>
  <si>
    <t>CostPerPalletPerMonth</t>
  </si>
  <si>
    <t>NFCM</t>
  </si>
  <si>
    <t>GFCM</t>
  </si>
  <si>
    <t>KFCM</t>
  </si>
  <si>
    <t>Input Dummy Data| BOM</t>
  </si>
  <si>
    <t xml:space="preserve">*for each FG SKU+Factory take PM cost from Cost TP3 file </t>
  </si>
  <si>
    <t>Bom version</t>
  </si>
  <si>
    <t>FG CODE</t>
  </si>
  <si>
    <t>FG UOM</t>
  </si>
  <si>
    <t>RM CODE</t>
  </si>
  <si>
    <t>RM UOM</t>
  </si>
  <si>
    <t>Consumption per unit of FG (KG per UOM)</t>
  </si>
  <si>
    <t>Total Packaging Cost</t>
  </si>
  <si>
    <t>Cumulative % Share</t>
  </si>
  <si>
    <t>Cum Share taken</t>
  </si>
  <si>
    <t>BOM-1</t>
  </si>
  <si>
    <t>CRT</t>
  </si>
  <si>
    <t>KGM</t>
  </si>
  <si>
    <t>BOM-2</t>
  </si>
  <si>
    <t>FGs having demand but not having transportation cost</t>
  </si>
  <si>
    <t>Missing SKUs</t>
  </si>
  <si>
    <t>Actual BOM-1</t>
  </si>
  <si>
    <t>Unified code</t>
  </si>
  <si>
    <t>Description_x</t>
  </si>
  <si>
    <t>ASSEMB_ITEM_DESC</t>
  </si>
  <si>
    <t>ASSEMB_ITEM_CODE</t>
  </si>
  <si>
    <t>300gm ch franks 3Pk - Promo</t>
  </si>
  <si>
    <t>AMC CHICKEN FRANKS 3*340G (8*3*340GM) PP FOR QATAR</t>
  </si>
  <si>
    <t>300gm ch franks 4Pk - Promo</t>
  </si>
  <si>
    <t>CHICKEN FRANKS 4*340G (6*4*340GM) PP</t>
  </si>
  <si>
    <t>BEEF HOT DOG</t>
  </si>
  <si>
    <t>CAT CHICKEN BREAST 4 OZ</t>
  </si>
  <si>
    <t>RAMADAN PRO. BEEF MINCED 2 PCS</t>
  </si>
  <si>
    <t>RAMADAN PRO.MUTTON MINCED 2PCS</t>
  </si>
  <si>
    <t>ROYAL BREADED CHICKEN FILLET 750G (10*1*750GM)</t>
  </si>
  <si>
    <t>BREADED CHICKEN FILLET 420G (18*1*420GM)</t>
  </si>
  <si>
    <t>AM BEEF MEATBALL PCKT 400G PRO</t>
  </si>
  <si>
    <t>Arabic Beef Meatball 1 Kg (10*40*25Gm)</t>
  </si>
  <si>
    <t>EXTRA SMOKEY TURKEY 250GM*36PACKET</t>
  </si>
  <si>
    <t>CRAVES SMOKED TURKEY W/ LARGE</t>
  </si>
  <si>
    <t>ARABIC SPICES BEEF BURGER BUNDLE(5*1*2000GM)</t>
  </si>
  <si>
    <t>ARABIC SPICES BEEF BURGER 20PCS (15*20*56GM)</t>
  </si>
  <si>
    <t>300gm ch franks Ã¢â‚¬â€œ Reg</t>
  </si>
  <si>
    <t>CHICKEN FRANKS 3*340G (8*3*340GM) PP</t>
  </si>
  <si>
    <t>JUMBO BEEF BURGER 12 PCS*15 PROMO</t>
  </si>
  <si>
    <t>Jumbo Beef Burger 10Pcs (15*10*100Gm)</t>
  </si>
  <si>
    <t>CHICKEN BURGER BREADED 20 PCS*8 PROMO</t>
  </si>
  <si>
    <t>AMC BREADED CHICKEN BURGER 12+4 PCS PROMO (18*16*56GM)</t>
  </si>
  <si>
    <t>SQUARE BBQ BURGER 28 PCS*10 PROMO</t>
  </si>
  <si>
    <t>BEEF BURGER SQUARE 18PCS (12*18*56GM)</t>
  </si>
  <si>
    <t>BEEF CHILI TOPPING</t>
  </si>
  <si>
    <t>CHILI BEEF HOTDOG 450G (20*5*90GM)</t>
  </si>
  <si>
    <t>STRIPS 2X 750G SPICY</t>
  </si>
  <si>
    <t>CAT CH STRIPS 7G</t>
  </si>
  <si>
    <t>COOK DOOR SPICY CRUNCHY CHN.TENDER</t>
  </si>
  <si>
    <t>HOT AND CRUNCHY CHICKEN FILLET 420G (18*1*420GM)</t>
  </si>
  <si>
    <t>CHICKEN BURGER UB 25 PCS*10 PROMO</t>
  </si>
  <si>
    <t>JUMBO CHICKEN BURGER 10PCS (10*10*100GM)</t>
  </si>
  <si>
    <t>CHICKEN BURGER UNBREADED 2*1KG</t>
  </si>
  <si>
    <t>NABATI CHICKEN BURGER 2PCS (18*2*113GM)</t>
  </si>
  <si>
    <t>CHICKEN BURGER BREADED 2X 840G</t>
  </si>
  <si>
    <t>Breaded Chicken Burger 12Pcs (18*12*56Gm)</t>
  </si>
  <si>
    <t>CHICKEN BURGER UAE 10*24*50G</t>
  </si>
  <si>
    <t>NABATI BREADED CHICKEN BURGER 2PCS (18*1*75GM)</t>
  </si>
  <si>
    <t>JUMBO BURGER 2 X 1KG</t>
  </si>
  <si>
    <t>AMC JUMBO UB CHICKEN UB BURGER 10+2 PCS PROMO (15*12*100GM)</t>
  </si>
  <si>
    <t>CHICKEN BREAD BURGER JUMBO2*1K</t>
  </si>
  <si>
    <t>BREADED CHICKEN BURGER 15 PCS (8*15*56GM)</t>
  </si>
  <si>
    <t>HEROZ KRISPY KREME PROMO</t>
  </si>
  <si>
    <t>HEROZ CHICKEN DONUTS 400G (18*1*400GM)</t>
  </si>
  <si>
    <t>BEEF BURGER ARABIC SPICES 4PCS (24*4*56GM)</t>
  </si>
  <si>
    <t>ZINGZ CHICKEN FILLET 2 X 5 X750 gm</t>
  </si>
  <si>
    <t>CH.FILLET ZINGZ FOR QATAR 1*10</t>
  </si>
  <si>
    <t>ZINGZ1KG +NUGGETS 750G</t>
  </si>
  <si>
    <t>Chicken Nuggets 750G (10*1*750Gm)</t>
  </si>
  <si>
    <t>ARABIC SPICES BURGER 2X 1.12KG</t>
  </si>
  <si>
    <t>ARABIC SPICES BEEF BURGER 20PCS (15*1*1000G)</t>
  </si>
  <si>
    <t>COOKDOOR GRILLED CHICKEN BREAST</t>
  </si>
  <si>
    <t>CAT CHICKEN BREAST 8 OZ (10*1*1000GM)</t>
  </si>
  <si>
    <t>CHICKEN FILLET 2 X 750G</t>
  </si>
  <si>
    <t>CHICKEN FILLET 750GM*10</t>
  </si>
  <si>
    <t>RM Transfer Restrictions</t>
  </si>
  <si>
    <t>OrigFact</t>
  </si>
  <si>
    <t>DestFact</t>
  </si>
  <si>
    <t>TSKUCode</t>
  </si>
  <si>
    <t>MaxLimit</t>
  </si>
  <si>
    <t>Minimum Contract Labour Hours</t>
  </si>
  <si>
    <t>MinContractLabourHoursPerMonth</t>
  </si>
  <si>
    <t>Combination</t>
  </si>
  <si>
    <t>SKU Code</t>
  </si>
  <si>
    <t>maxProdKg</t>
  </si>
  <si>
    <t>DSI</t>
  </si>
  <si>
    <t>TSM</t>
  </si>
  <si>
    <t>Preparation Lines FG</t>
  </si>
  <si>
    <t>Preparation Lines Capacity</t>
  </si>
  <si>
    <t>New line 1</t>
  </si>
  <si>
    <t>New line 2</t>
  </si>
  <si>
    <t>New line 3</t>
  </si>
  <si>
    <t>New line 4</t>
  </si>
  <si>
    <t>Ultra formax</t>
  </si>
  <si>
    <t>IS &amp; PL_Cote d'Ivoire</t>
  </si>
  <si>
    <t>IS &amp; PL_Iraq</t>
  </si>
  <si>
    <t>IS &amp; PL_Jordan</t>
  </si>
  <si>
    <t>QSR_Iraq</t>
  </si>
  <si>
    <t>QSR_Jordan</t>
  </si>
  <si>
    <t xml:space="preserve">QSR_Jordan </t>
  </si>
  <si>
    <t>UAE &amp; LG_FS-Bahrain</t>
  </si>
  <si>
    <t>UAE &amp; LG_FS-Oman</t>
  </si>
  <si>
    <t>UAE &amp; LG_FS-Qatar</t>
  </si>
  <si>
    <t>UAE &amp; LG_FS-UAE</t>
  </si>
  <si>
    <t>New Line 3</t>
  </si>
  <si>
    <t>New Line 2</t>
  </si>
  <si>
    <t>New Line 1</t>
  </si>
  <si>
    <t>New Line 4</t>
  </si>
  <si>
    <t>UAE &amp; LG_Bahrain</t>
  </si>
  <si>
    <t>UAE &amp; LG_Oman</t>
  </si>
  <si>
    <t>UAE &amp; LG_Qatar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</si>
</sst>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Aptos Narrow"/>
      <family val="2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242424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ADD8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9" fillId="0" borderId="0"/>
    <xf numFmtId="43" fontId="25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1" applyFill="1"/>
    <xf numFmtId="0" fontId="0" fillId="2" borderId="0" xfId="0" applyFill="1"/>
    <xf numFmtId="0" fontId="0" fillId="2" borderId="1" xfId="0" applyFill="1" applyBorder="1"/>
    <xf numFmtId="0" fontId="2" fillId="2" borderId="0" xfId="1" applyFill="1" applyBorder="1"/>
    <xf numFmtId="0" fontId="0" fillId="0" borderId="1" xfId="0" applyBorder="1"/>
    <xf numFmtId="0" fontId="5" fillId="2" borderId="1" xfId="0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3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7" fillId="5" borderId="0" xfId="2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10" fillId="2" borderId="0" xfId="0" applyFont="1" applyFill="1"/>
    <xf numFmtId="0" fontId="12" fillId="2" borderId="1" xfId="0" applyFont="1" applyFill="1" applyBorder="1"/>
    <xf numFmtId="0" fontId="8" fillId="2" borderId="1" xfId="0" applyFont="1" applyFill="1" applyBorder="1"/>
    <xf numFmtId="0" fontId="11" fillId="6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2" fillId="0" borderId="1" xfId="0" applyFont="1" applyBorder="1"/>
    <xf numFmtId="2" fontId="12" fillId="2" borderId="1" xfId="0" applyNumberFormat="1" applyFont="1" applyFill="1" applyBorder="1"/>
    <xf numFmtId="0" fontId="0" fillId="7" borderId="0" xfId="0" applyFill="1"/>
    <xf numFmtId="0" fontId="14" fillId="3" borderId="1" xfId="0" applyFont="1" applyFill="1" applyBorder="1"/>
    <xf numFmtId="0" fontId="14" fillId="0" borderId="1" xfId="0" applyFont="1" applyBorder="1"/>
    <xf numFmtId="0" fontId="15" fillId="0" borderId="1" xfId="0" applyFont="1" applyBorder="1"/>
    <xf numFmtId="2" fontId="15" fillId="0" borderId="1" xfId="0" applyNumberFormat="1" applyFont="1" applyBorder="1"/>
    <xf numFmtId="2" fontId="14" fillId="0" borderId="1" xfId="0" applyNumberFormat="1" applyFont="1" applyBorder="1"/>
    <xf numFmtId="0" fontId="15" fillId="7" borderId="1" xfId="0" applyFont="1" applyFill="1" applyBorder="1"/>
    <xf numFmtId="0" fontId="15" fillId="0" borderId="0" xfId="0" applyFont="1"/>
    <xf numFmtId="0" fontId="16" fillId="2" borderId="0" xfId="0" applyFont="1" applyFill="1"/>
    <xf numFmtId="0" fontId="12" fillId="2" borderId="1" xfId="0" applyFont="1" applyFill="1" applyBorder="1" applyAlignment="1">
      <alignment horizontal="left"/>
    </xf>
    <xf numFmtId="0" fontId="20" fillId="8" borderId="2" xfId="0" applyFont="1" applyFill="1" applyBorder="1"/>
    <xf numFmtId="0" fontId="21" fillId="2" borderId="3" xfId="0" applyFont="1" applyFill="1" applyBorder="1"/>
    <xf numFmtId="0" fontId="21" fillId="2" borderId="4" xfId="0" applyFont="1" applyFill="1" applyBorder="1"/>
    <xf numFmtId="0" fontId="19" fillId="2" borderId="3" xfId="0" applyFont="1" applyFill="1" applyBorder="1"/>
    <xf numFmtId="0" fontId="19" fillId="2" borderId="4" xfId="0" applyFont="1" applyFill="1" applyBorder="1"/>
    <xf numFmtId="0" fontId="22" fillId="8" borderId="1" xfId="0" applyFont="1" applyFill="1" applyBorder="1"/>
    <xf numFmtId="0" fontId="22" fillId="8" borderId="2" xfId="0" applyFont="1" applyFill="1" applyBorder="1"/>
    <xf numFmtId="0" fontId="11" fillId="8" borderId="1" xfId="0" applyFont="1" applyFill="1" applyBorder="1"/>
    <xf numFmtId="0" fontId="23" fillId="2" borderId="0" xfId="0" applyFont="1" applyFill="1"/>
    <xf numFmtId="0" fontId="23" fillId="0" borderId="0" xfId="0" applyFont="1"/>
    <xf numFmtId="0" fontId="5" fillId="0" borderId="1" xfId="0" applyFont="1" applyBorder="1"/>
    <xf numFmtId="0" fontId="24" fillId="9" borderId="1" xfId="0" applyFont="1" applyFill="1" applyBorder="1" applyAlignment="1">
      <alignment horizontal="center" vertical="top"/>
    </xf>
    <xf numFmtId="164" fontId="5" fillId="0" borderId="1" xfId="3" applyNumberFormat="1" applyFont="1" applyBorder="1"/>
    <xf numFmtId="0" fontId="11" fillId="6" borderId="6" xfId="0" applyFont="1" applyFill="1" applyBorder="1" applyAlignment="1">
      <alignment horizontal="center" vertical="center" wrapText="1"/>
    </xf>
    <xf numFmtId="0" fontId="0" fillId="0" borderId="5" xfId="0" applyBorder="1"/>
    <xf numFmtId="0" fontId="17" fillId="0" borderId="5" xfId="0" applyFont="1" applyBorder="1"/>
    <xf numFmtId="0" fontId="18" fillId="0" borderId="5" xfId="0" applyFont="1" applyBorder="1"/>
    <xf numFmtId="0" fontId="0" fillId="2" borderId="5" xfId="0" applyFill="1" applyBorder="1"/>
    <xf numFmtId="0" fontId="24" fillId="9" borderId="6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Normal 2 3" xfId="2" xr:uid="{92A8FB21-85E5-4E67-BCDB-5AD1543721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1454423" cy="471088"/>
    <xdr:pic>
      <xdr:nvPicPr>
        <xdr:cNvPr id="2" name="Picture 1" descr="A picture containing text, clipart&#10;&#10;Description automatically generated">
          <a:extLst>
            <a:ext uri="{FF2B5EF4-FFF2-40B4-BE49-F238E27FC236}">
              <a16:creationId xmlns:a16="http://schemas.microsoft.com/office/drawing/2014/main" id="{297E621E-79CD-42DE-B99F-52BD66CF5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1454423" cy="47108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pritaDas\Downloads\12_03_2024_Input_Data_Dummy_V1.17-%20downloaded.xlsx" TargetMode="External"/><Relationship Id="rId1" Type="http://schemas.openxmlformats.org/officeDocument/2006/relationships/externalLinkPath" Target="https://ganitinc1.sharepoint.com/sites/acuvon_americana/Shared%20Documents/General/Processed%20data/12_03_2024_Input_Data_Dummy_V1.17-%20downloa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Max inventory value"/>
      <sheetName val="Country"/>
      <sheetName val="Warehouse"/>
      <sheetName val="Factory"/>
      <sheetName val="Lines"/>
      <sheetName val="FG SKUs"/>
      <sheetName val="RM SKUs"/>
      <sheetName val="TrimmingSKUs"/>
      <sheetName val="WorkingCaptitalCost"/>
      <sheetName val="FG - M1OS"/>
      <sheetName val="RM- M1OS"/>
      <sheetName val="Secondary Freight"/>
      <sheetName val="Primary Freight"/>
      <sheetName val="Production"/>
      <sheetName val="Sheet1"/>
      <sheetName val="Sheet2"/>
      <sheetName val="Sheet5"/>
      <sheetName val="Sheet4"/>
      <sheetName val="BOM cost checks"/>
      <sheetName val="BOM"/>
      <sheetName val="BOM-2"/>
      <sheetName val="Sheet8"/>
      <sheetName val="Sheet7"/>
      <sheetName val="Factory Operations"/>
      <sheetName val="Calendar"/>
      <sheetName val="RM Supply"/>
      <sheetName val="RM Transfer"/>
      <sheetName val="FG Inventory Norms"/>
      <sheetName val="LabourData"/>
      <sheetName val="Demand"/>
      <sheetName val="FG Restrictions"/>
      <sheetName val="RM Restrictions"/>
      <sheetName val="RM Transfer Cal."/>
      <sheetName val="NFC- Freight cost missing"/>
      <sheetName val="BOM Mapping"/>
      <sheetName val="WH-old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*Indicates Dummy Columns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C1" t="str">
            <v>back</v>
          </cell>
        </row>
        <row r="4">
          <cell r="C4" t="str">
            <v>BOM-1GFC40013101851006102334</v>
          </cell>
        </row>
        <row r="5">
          <cell r="C5" t="str">
            <v>BOM-1GFC40013101851006102473</v>
          </cell>
        </row>
        <row r="6">
          <cell r="C6" t="str">
            <v>BOM-1GFC40013101851006102404</v>
          </cell>
        </row>
        <row r="7">
          <cell r="C7" t="str">
            <v>BOM-1GFC40013101851006102397</v>
          </cell>
        </row>
        <row r="8">
          <cell r="C8" t="str">
            <v>BOM-1GFC40013101851006102472</v>
          </cell>
        </row>
        <row r="9">
          <cell r="C9" t="str">
            <v>BOM-1GFC40013101851005102193</v>
          </cell>
        </row>
        <row r="10">
          <cell r="C10" t="str">
            <v>BOM-1KFC40013501141001101123</v>
          </cell>
        </row>
        <row r="11">
          <cell r="C11" t="str">
            <v>BOM-1KFC40013501141006102042</v>
          </cell>
        </row>
        <row r="12">
          <cell r="C12" t="str">
            <v>BOM-1KFC40013501141006102005</v>
          </cell>
        </row>
        <row r="13">
          <cell r="C13" t="str">
            <v>BOM-1GFC40013501141001101123</v>
          </cell>
        </row>
        <row r="14">
          <cell r="C14" t="str">
            <v>BOM-1GFC40013501141006102042</v>
          </cell>
        </row>
        <row r="15">
          <cell r="C15" t="str">
            <v>BOM-1GFC40013501141006102005</v>
          </cell>
        </row>
        <row r="16">
          <cell r="C16" t="str">
            <v>BOM-1KFC40013505141001101112</v>
          </cell>
        </row>
        <row r="17">
          <cell r="C17" t="str">
            <v>BOM-1KFC40013505141001101108</v>
          </cell>
        </row>
        <row r="18">
          <cell r="C18" t="str">
            <v>BOM-1GFC40013505141001101112</v>
          </cell>
        </row>
        <row r="19">
          <cell r="C19" t="str">
            <v>BOM-1GFC40013505141001101108</v>
          </cell>
        </row>
        <row r="20">
          <cell r="C20" t="str">
            <v>BOM-1GFC40013601011001101007</v>
          </cell>
        </row>
        <row r="21">
          <cell r="C21" t="str">
            <v>BOM-1GFC40013601011001101002</v>
          </cell>
        </row>
        <row r="22">
          <cell r="C22" t="str">
            <v>BOM-1GFC40013701251001101108</v>
          </cell>
        </row>
        <row r="23">
          <cell r="C23" t="str">
            <v>BOM-1GFC40013701251001101111</v>
          </cell>
        </row>
        <row r="24">
          <cell r="C24" t="str">
            <v>BOM-1GFC40013701251006102131</v>
          </cell>
        </row>
        <row r="25">
          <cell r="C25" t="str">
            <v>BOM-1GFC40013701501001101108</v>
          </cell>
        </row>
        <row r="26">
          <cell r="C26" t="str">
            <v>BOM-1GFC40013701501001101111</v>
          </cell>
        </row>
        <row r="27">
          <cell r="C27" t="str">
            <v>BOM-1GFC40013701501006102131</v>
          </cell>
        </row>
        <row r="28">
          <cell r="C28" t="str">
            <v>BOM-1KFC40013702281001101108</v>
          </cell>
        </row>
        <row r="29">
          <cell r="C29" t="str">
            <v>BOM-1KFC40013702281006102196</v>
          </cell>
        </row>
        <row r="30">
          <cell r="C30" t="str">
            <v>BOM-1GFC40013703061001101108</v>
          </cell>
        </row>
        <row r="31">
          <cell r="C31" t="str">
            <v>BOM-1GFC40013703061001102080</v>
          </cell>
        </row>
        <row r="32">
          <cell r="C32" t="str">
            <v>BOM-1GFC40013703061006102213</v>
          </cell>
        </row>
        <row r="33">
          <cell r="C33" t="str">
            <v>BOM-1KFC40013708011001101108</v>
          </cell>
        </row>
        <row r="34">
          <cell r="C34" t="str">
            <v>BOM-1GFC40013708011001101108</v>
          </cell>
        </row>
        <row r="35">
          <cell r="C35" t="str">
            <v>BOM-1GFC40013708131001101108</v>
          </cell>
        </row>
        <row r="36">
          <cell r="C36" t="str">
            <v>BOM-1KFC40013708451001101108</v>
          </cell>
        </row>
        <row r="37">
          <cell r="C37" t="str">
            <v>BOM-1KFC40013715041001101108</v>
          </cell>
        </row>
        <row r="38">
          <cell r="C38" t="str">
            <v>BOM-1GFC40014102121001101007</v>
          </cell>
        </row>
        <row r="39">
          <cell r="C39" t="str">
            <v>BOM-1GFC40014102121001101002</v>
          </cell>
        </row>
        <row r="40">
          <cell r="C40" t="str">
            <v>BOM-1KFC40014711091001101108</v>
          </cell>
        </row>
        <row r="41">
          <cell r="C41" t="str">
            <v>BOM-1NFC40013701251001101108</v>
          </cell>
        </row>
        <row r="42">
          <cell r="C42" t="str">
            <v>BOM-1NFC40013701251001101111</v>
          </cell>
        </row>
        <row r="43">
          <cell r="C43" t="str">
            <v>BOM-1NFC40013701251006102131</v>
          </cell>
        </row>
        <row r="44">
          <cell r="C44" t="str">
            <v>BOM-1KFC40013101851006102334</v>
          </cell>
        </row>
        <row r="45">
          <cell r="C45" t="str">
            <v>BOM-1KFC40013101851006102473</v>
          </cell>
        </row>
        <row r="46">
          <cell r="C46" t="str">
            <v>BOM-1KFC40013101851006102404</v>
          </cell>
        </row>
        <row r="47">
          <cell r="C47" t="str">
            <v>BOM-1KFC40013101851006102397</v>
          </cell>
        </row>
        <row r="48">
          <cell r="C48" t="str">
            <v>BOM-1KFC40013101851006102472</v>
          </cell>
        </row>
        <row r="49">
          <cell r="C49" t="str">
            <v>BOM-1KFC40013101851005102193</v>
          </cell>
        </row>
        <row r="50">
          <cell r="C50" t="str">
            <v>BOM-1NFC40013701501001101108</v>
          </cell>
        </row>
        <row r="51">
          <cell r="C51" t="str">
            <v>BOM-1NFC40013701501001101111</v>
          </cell>
        </row>
        <row r="52">
          <cell r="C52" t="str">
            <v>BOM-1NFC40013701501006102131</v>
          </cell>
        </row>
        <row r="53">
          <cell r="C53" t="str">
            <v>BOM-1GFC40013702301001101108</v>
          </cell>
        </row>
        <row r="54">
          <cell r="C54" t="str">
            <v>BOM-1GFC40013702301006102196</v>
          </cell>
        </row>
        <row r="55">
          <cell r="C55" t="str">
            <v>BOM-1GFC40013708611001101108</v>
          </cell>
        </row>
        <row r="56">
          <cell r="C56" t="str">
            <v>BOM-1KFC40013708131001101108</v>
          </cell>
        </row>
        <row r="57">
          <cell r="C57" t="str">
            <v>BOM-1GFC40013703161001101108</v>
          </cell>
        </row>
        <row r="58">
          <cell r="C58" t="str">
            <v>BOM-1GFC40013703161006102030</v>
          </cell>
        </row>
        <row r="59">
          <cell r="C59" t="str">
            <v>BOM-1KFC40013702301001101108</v>
          </cell>
        </row>
        <row r="60">
          <cell r="C60" t="str">
            <v>BOM-1KFC40013702301006102196</v>
          </cell>
        </row>
        <row r="61">
          <cell r="C61" t="str">
            <v>BOM-2KFC40013702301001101127</v>
          </cell>
        </row>
        <row r="62">
          <cell r="C62" t="str">
            <v>BOM-2KFC40013702301006102196</v>
          </cell>
        </row>
        <row r="63">
          <cell r="C63" t="str">
            <v>BOM-1KFC40013703061001101108</v>
          </cell>
        </row>
        <row r="64">
          <cell r="C64" t="str">
            <v>BOM-1KFC40013703061001102080</v>
          </cell>
        </row>
        <row r="65">
          <cell r="C65" t="str">
            <v>BOM-1KFC40013703061006102213</v>
          </cell>
        </row>
        <row r="66">
          <cell r="C66" t="str">
            <v>BOM-2KFC40013703061001101127</v>
          </cell>
        </row>
        <row r="67">
          <cell r="C67" t="str">
            <v>BOM-2KFC40013703061001102080</v>
          </cell>
        </row>
        <row r="68">
          <cell r="C68" t="str">
            <v>BOM-2KFC40013703061006102213</v>
          </cell>
        </row>
        <row r="69">
          <cell r="C69" t="str">
            <v>BOM-1GFC40013702281001101108</v>
          </cell>
        </row>
        <row r="70">
          <cell r="C70" t="str">
            <v>BOM-1GFC40013702281006102196</v>
          </cell>
        </row>
        <row r="71">
          <cell r="C71" t="str">
            <v>BOM-1GFC40014711091001101108</v>
          </cell>
        </row>
        <row r="72">
          <cell r="C72" t="str">
            <v>BOM-1KFC40014102121001101007</v>
          </cell>
        </row>
        <row r="73">
          <cell r="C73" t="str">
            <v>BOM-1KFC40014102121001101002</v>
          </cell>
        </row>
        <row r="74">
          <cell r="C74" t="str">
            <v>BOM-1NFC40013601011001101007</v>
          </cell>
        </row>
        <row r="75">
          <cell r="C75" t="str">
            <v>BOM-1NFC40013601011001101002</v>
          </cell>
        </row>
        <row r="76">
          <cell r="C76" t="str">
            <v>BOM-1KFC40013601011001101007</v>
          </cell>
        </row>
        <row r="77">
          <cell r="C77" t="str">
            <v>BOM-1KFC40013601011001101002</v>
          </cell>
        </row>
        <row r="78">
          <cell r="C78" t="str">
            <v>BOM-1KFC40013703161001101108</v>
          </cell>
        </row>
        <row r="79">
          <cell r="C79" t="str">
            <v>BOM-1KFC40013703161006102030</v>
          </cell>
        </row>
        <row r="80">
          <cell r="C80" t="str">
            <v>BOM-2KFC40013703161001101127</v>
          </cell>
        </row>
        <row r="81">
          <cell r="C81" t="str">
            <v>BOM-2KFC40013703161006102030</v>
          </cell>
        </row>
        <row r="82">
          <cell r="C82" t="str">
            <v>BOM-1NFC40013101851006102334</v>
          </cell>
        </row>
        <row r="83">
          <cell r="C83" t="str">
            <v>BOM-1NFC40013101851006102473</v>
          </cell>
        </row>
        <row r="84">
          <cell r="C84" t="str">
            <v>BOM-1NFC40013101851006102404</v>
          </cell>
        </row>
        <row r="85">
          <cell r="C85" t="str">
            <v>BOM-1NFC40013101851006102397</v>
          </cell>
        </row>
        <row r="86">
          <cell r="C86" t="str">
            <v>BOM-1NFC40013101851006102472</v>
          </cell>
        </row>
        <row r="87">
          <cell r="C87" t="str">
            <v>BOM-1NFC40013101851005102193</v>
          </cell>
        </row>
        <row r="88">
          <cell r="C88" t="str">
            <v>BOM-1NFC40013501141001101123</v>
          </cell>
        </row>
        <row r="89">
          <cell r="C89" t="str">
            <v>BOM-1NFC40013501141006102042</v>
          </cell>
        </row>
        <row r="90">
          <cell r="C90" t="str">
            <v>BOM-1NFC40013501141006102005</v>
          </cell>
        </row>
        <row r="91">
          <cell r="C91" t="str">
            <v>BOM-1GFC40013715041001101108</v>
          </cell>
        </row>
        <row r="92">
          <cell r="C92" t="str">
            <v>BOM-1KFC40013708611001101108</v>
          </cell>
        </row>
        <row r="93">
          <cell r="C93" t="str">
            <v>BOM-2KFC40013708611001101127</v>
          </cell>
        </row>
        <row r="94">
          <cell r="C94" t="str">
            <v>BOM-1GFC40013708451001101108</v>
          </cell>
        </row>
        <row r="95">
          <cell r="C95" t="str">
            <v>BOM-1NFC40013505141001101112</v>
          </cell>
        </row>
        <row r="96">
          <cell r="C96" t="str">
            <v>BOM-1NFC40013505141001101108</v>
          </cell>
        </row>
        <row r="97">
          <cell r="C97" t="str">
            <v>BOM-1KFC40013701251001101108</v>
          </cell>
        </row>
        <row r="98">
          <cell r="C98" t="str">
            <v>BOM-1KFC40013701251001101111</v>
          </cell>
        </row>
        <row r="99">
          <cell r="C99" t="str">
            <v>BOM-1KFC40013701251006102131</v>
          </cell>
        </row>
        <row r="100">
          <cell r="C100" t="str">
            <v>BOM-2KFC40013701251001101127</v>
          </cell>
        </row>
        <row r="101">
          <cell r="C101" t="str">
            <v>BOM-2KFC40013701251001101111</v>
          </cell>
        </row>
        <row r="102">
          <cell r="C102" t="str">
            <v>BOM-2KFC40013701251006102131</v>
          </cell>
        </row>
        <row r="103">
          <cell r="C103" t="str">
            <v>BOM-1NFC40013715041001101108</v>
          </cell>
        </row>
        <row r="104">
          <cell r="C104" t="str">
            <v>BOM-1NFC40013708611001101108</v>
          </cell>
        </row>
        <row r="105">
          <cell r="C105" t="str">
            <v>BOM-1KFC40013701501001101108</v>
          </cell>
        </row>
        <row r="106">
          <cell r="C106" t="str">
            <v>BOM-1KFC40013701501001101111</v>
          </cell>
        </row>
        <row r="107">
          <cell r="C107" t="str">
            <v>BOM-1KFC40013701501006102131</v>
          </cell>
        </row>
        <row r="108">
          <cell r="C108" t="str">
            <v>BOM-2KFC40013701501001101127</v>
          </cell>
        </row>
        <row r="109">
          <cell r="C109" t="str">
            <v>BOM-2KFC40013701501001101111</v>
          </cell>
        </row>
        <row r="110">
          <cell r="C110" t="str">
            <v>BOM-2KFC40013701501006102131</v>
          </cell>
        </row>
        <row r="111">
          <cell r="C111" t="str">
            <v>BOM-1NFC40013708011001101108</v>
          </cell>
        </row>
        <row r="112">
          <cell r="C112" t="str">
            <v>BOM-1NFC40013702301001101108</v>
          </cell>
        </row>
        <row r="113">
          <cell r="C113" t="str">
            <v>BOM-1NFC40013702301006102196</v>
          </cell>
        </row>
        <row r="114">
          <cell r="C114" t="str">
            <v>BOM-1NFC40013708451001101108</v>
          </cell>
        </row>
        <row r="115">
          <cell r="C115" t="str">
            <v>BOM-1NFC40014102121001101007</v>
          </cell>
        </row>
        <row r="116">
          <cell r="C116" t="str">
            <v>BOM-1NFC40014102121001101002</v>
          </cell>
        </row>
        <row r="117">
          <cell r="C117" t="str">
            <v>BOM-1NFC40013708131001101108</v>
          </cell>
        </row>
        <row r="118">
          <cell r="C118" t="str">
            <v>BOM-1NFC40013703161001101108</v>
          </cell>
        </row>
        <row r="119">
          <cell r="C119" t="str">
            <v>BOM-1NFC40013703161006102030</v>
          </cell>
        </row>
        <row r="120">
          <cell r="C120" t="str">
            <v>BOM-1NFC40013703061001101108</v>
          </cell>
        </row>
        <row r="121">
          <cell r="C121" t="str">
            <v>BOM-1NFC40013703061001102080</v>
          </cell>
        </row>
        <row r="122">
          <cell r="C122" t="str">
            <v>BOM-1NFC40013703061006102213</v>
          </cell>
        </row>
        <row r="123">
          <cell r="C123" t="str">
            <v>BOM-1NFC40014711091001101108</v>
          </cell>
        </row>
        <row r="124">
          <cell r="C124" t="str">
            <v>BOM-1NFC40013702281001101108</v>
          </cell>
        </row>
        <row r="125">
          <cell r="C125" t="str">
            <v>BOM-1NFC40013702281006102196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1ADF-F7FC-46A4-A181-01806D37FCE2}">
  <dimension ref="A1:O41"/>
  <sheetViews>
    <sheetView workbookViewId="0">
      <pane ySplit="5" topLeftCell="A27" activePane="bottomLeft" state="frozen"/>
      <selection pane="bottomLeft" activeCell="D6" sqref="D6:D41"/>
    </sheetView>
  </sheetViews>
  <sheetFormatPr defaultColWidth="0" defaultRowHeight="14.5" x14ac:dyDescent="0.35"/>
  <cols>
    <col min="1" max="1" width="3" style="2" customWidth="1"/>
    <col min="2" max="2" width="8.54296875" style="2" bestFit="1" customWidth="1"/>
    <col min="3" max="3" width="10.54296875" style="2" bestFit="1" customWidth="1"/>
    <col min="4" max="4" width="19" style="2" customWidth="1"/>
    <col min="5" max="5" width="14.81640625" style="2" customWidth="1"/>
    <col min="6" max="6" width="8.81640625" style="2" customWidth="1"/>
    <col min="7" max="15" width="0" style="2" hidden="1" customWidth="1"/>
    <col min="16" max="16384" width="8.81640625" style="2" hidden="1"/>
  </cols>
  <sheetData>
    <row r="1" spans="1:15" s="16" customFormat="1" ht="4.5" customHeight="1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8.5" x14ac:dyDescent="0.45">
      <c r="A2" s="32" t="s">
        <v>0</v>
      </c>
    </row>
    <row r="5" spans="1:15" x14ac:dyDescent="0.35">
      <c r="B5" s="20" t="s">
        <v>1</v>
      </c>
      <c r="C5" s="20" t="s">
        <v>2</v>
      </c>
      <c r="D5" s="20" t="s">
        <v>3</v>
      </c>
      <c r="E5" s="20" t="s">
        <v>4</v>
      </c>
    </row>
    <row r="6" spans="1:15" x14ac:dyDescent="0.35">
      <c r="B6" s="5" t="s">
        <v>5</v>
      </c>
      <c r="C6" s="5">
        <v>1</v>
      </c>
      <c r="D6" s="5">
        <v>20</v>
      </c>
      <c r="E6" s="5">
        <v>27</v>
      </c>
    </row>
    <row r="7" spans="1:15" x14ac:dyDescent="0.35">
      <c r="B7" s="5" t="s">
        <v>5</v>
      </c>
      <c r="C7" s="5">
        <v>2</v>
      </c>
      <c r="D7" s="5">
        <v>20</v>
      </c>
      <c r="E7" s="5">
        <v>26</v>
      </c>
    </row>
    <row r="8" spans="1:15" x14ac:dyDescent="0.35">
      <c r="B8" s="5" t="s">
        <v>5</v>
      </c>
      <c r="C8" s="5">
        <v>3</v>
      </c>
      <c r="D8" s="5">
        <v>20</v>
      </c>
      <c r="E8" s="5">
        <v>26</v>
      </c>
    </row>
    <row r="9" spans="1:15" x14ac:dyDescent="0.35">
      <c r="B9" s="5" t="s">
        <v>5</v>
      </c>
      <c r="C9" s="5">
        <v>4</v>
      </c>
      <c r="D9" s="5">
        <v>20</v>
      </c>
      <c r="E9" s="5">
        <v>22</v>
      </c>
    </row>
    <row r="10" spans="1:15" x14ac:dyDescent="0.35">
      <c r="B10" s="5" t="s">
        <v>5</v>
      </c>
      <c r="C10" s="5">
        <v>5</v>
      </c>
      <c r="D10" s="5">
        <v>20</v>
      </c>
      <c r="E10" s="5">
        <v>27</v>
      </c>
    </row>
    <row r="11" spans="1:15" x14ac:dyDescent="0.35">
      <c r="B11" s="5" t="s">
        <v>5</v>
      </c>
      <c r="C11" s="5">
        <v>6</v>
      </c>
      <c r="D11" s="5">
        <v>20</v>
      </c>
      <c r="E11" s="5">
        <v>23</v>
      </c>
    </row>
    <row r="12" spans="1:15" x14ac:dyDescent="0.35">
      <c r="B12" s="5" t="s">
        <v>5</v>
      </c>
      <c r="C12" s="5">
        <v>7</v>
      </c>
      <c r="D12" s="5">
        <v>20</v>
      </c>
      <c r="E12" s="5">
        <v>27</v>
      </c>
    </row>
    <row r="13" spans="1:15" x14ac:dyDescent="0.35">
      <c r="B13" s="5" t="s">
        <v>5</v>
      </c>
      <c r="C13" s="5">
        <v>8</v>
      </c>
      <c r="D13" s="5">
        <v>20</v>
      </c>
      <c r="E13" s="5">
        <v>27</v>
      </c>
    </row>
    <row r="14" spans="1:15" x14ac:dyDescent="0.35">
      <c r="B14" s="5" t="s">
        <v>5</v>
      </c>
      <c r="C14" s="5">
        <v>9</v>
      </c>
      <c r="D14" s="5">
        <v>20</v>
      </c>
      <c r="E14" s="5">
        <v>26</v>
      </c>
    </row>
    <row r="15" spans="1:15" x14ac:dyDescent="0.35">
      <c r="B15" s="5" t="s">
        <v>5</v>
      </c>
      <c r="C15" s="5">
        <v>10</v>
      </c>
      <c r="D15" s="5">
        <v>20</v>
      </c>
      <c r="E15" s="5">
        <v>27</v>
      </c>
    </row>
    <row r="16" spans="1:15" x14ac:dyDescent="0.35">
      <c r="B16" s="5" t="s">
        <v>5</v>
      </c>
      <c r="C16" s="5">
        <v>11</v>
      </c>
      <c r="D16" s="5">
        <v>20</v>
      </c>
      <c r="E16" s="5">
        <v>26</v>
      </c>
    </row>
    <row r="17" spans="2:5" x14ac:dyDescent="0.35">
      <c r="B17" s="5" t="s">
        <v>5</v>
      </c>
      <c r="C17" s="5">
        <v>12</v>
      </c>
      <c r="D17" s="5">
        <v>20</v>
      </c>
      <c r="E17" s="5">
        <v>26</v>
      </c>
    </row>
    <row r="18" spans="2:5" x14ac:dyDescent="0.35">
      <c r="B18" s="5" t="s">
        <v>6</v>
      </c>
      <c r="C18" s="5">
        <v>1</v>
      </c>
      <c r="D18" s="5">
        <v>20</v>
      </c>
      <c r="E18" s="5">
        <v>27</v>
      </c>
    </row>
    <row r="19" spans="2:5" x14ac:dyDescent="0.35">
      <c r="B19" s="5" t="s">
        <v>6</v>
      </c>
      <c r="C19" s="5">
        <v>2</v>
      </c>
      <c r="D19" s="5">
        <v>20</v>
      </c>
      <c r="E19" s="5">
        <v>26</v>
      </c>
    </row>
    <row r="20" spans="2:5" x14ac:dyDescent="0.35">
      <c r="B20" s="5" t="s">
        <v>6</v>
      </c>
      <c r="C20" s="5">
        <v>3</v>
      </c>
      <c r="D20" s="5">
        <v>20</v>
      </c>
      <c r="E20" s="5">
        <v>26</v>
      </c>
    </row>
    <row r="21" spans="2:5" x14ac:dyDescent="0.35">
      <c r="B21" s="5" t="s">
        <v>6</v>
      </c>
      <c r="C21" s="5">
        <v>4</v>
      </c>
      <c r="D21" s="5">
        <v>20</v>
      </c>
      <c r="E21" s="5">
        <v>22</v>
      </c>
    </row>
    <row r="22" spans="2:5" x14ac:dyDescent="0.35">
      <c r="B22" s="5" t="s">
        <v>6</v>
      </c>
      <c r="C22" s="5">
        <v>5</v>
      </c>
      <c r="D22" s="5">
        <v>20</v>
      </c>
      <c r="E22" s="5">
        <v>27</v>
      </c>
    </row>
    <row r="23" spans="2:5" x14ac:dyDescent="0.35">
      <c r="B23" s="5" t="s">
        <v>6</v>
      </c>
      <c r="C23" s="5">
        <v>6</v>
      </c>
      <c r="D23" s="5">
        <v>20</v>
      </c>
      <c r="E23" s="5">
        <v>23</v>
      </c>
    </row>
    <row r="24" spans="2:5" x14ac:dyDescent="0.35">
      <c r="B24" s="5" t="s">
        <v>6</v>
      </c>
      <c r="C24" s="5">
        <v>7</v>
      </c>
      <c r="D24" s="5">
        <v>20</v>
      </c>
      <c r="E24" s="5">
        <v>27</v>
      </c>
    </row>
    <row r="25" spans="2:5" x14ac:dyDescent="0.35">
      <c r="B25" s="5" t="s">
        <v>6</v>
      </c>
      <c r="C25" s="5">
        <v>8</v>
      </c>
      <c r="D25" s="5">
        <v>20</v>
      </c>
      <c r="E25" s="5">
        <v>27</v>
      </c>
    </row>
    <row r="26" spans="2:5" x14ac:dyDescent="0.35">
      <c r="B26" s="5" t="s">
        <v>6</v>
      </c>
      <c r="C26" s="5">
        <v>9</v>
      </c>
      <c r="D26" s="5">
        <v>20</v>
      </c>
      <c r="E26" s="5">
        <v>26</v>
      </c>
    </row>
    <row r="27" spans="2:5" x14ac:dyDescent="0.35">
      <c r="B27" s="5" t="s">
        <v>6</v>
      </c>
      <c r="C27" s="5">
        <v>10</v>
      </c>
      <c r="D27" s="5">
        <v>20</v>
      </c>
      <c r="E27" s="5">
        <v>27</v>
      </c>
    </row>
    <row r="28" spans="2:5" x14ac:dyDescent="0.35">
      <c r="B28" s="5" t="s">
        <v>6</v>
      </c>
      <c r="C28" s="5">
        <v>11</v>
      </c>
      <c r="D28" s="5">
        <v>20</v>
      </c>
      <c r="E28" s="5">
        <v>26</v>
      </c>
    </row>
    <row r="29" spans="2:5" x14ac:dyDescent="0.35">
      <c r="B29" s="5" t="s">
        <v>6</v>
      </c>
      <c r="C29" s="5">
        <v>12</v>
      </c>
      <c r="D29" s="5">
        <v>20</v>
      </c>
      <c r="E29" s="5">
        <v>26</v>
      </c>
    </row>
    <row r="30" spans="2:5" x14ac:dyDescent="0.35">
      <c r="B30" s="5" t="s">
        <v>7</v>
      </c>
      <c r="C30" s="5">
        <v>1</v>
      </c>
      <c r="D30" s="5">
        <v>20</v>
      </c>
      <c r="E30" s="5">
        <v>27</v>
      </c>
    </row>
    <row r="31" spans="2:5" x14ac:dyDescent="0.35">
      <c r="B31" s="5" t="s">
        <v>7</v>
      </c>
      <c r="C31" s="5">
        <v>2</v>
      </c>
      <c r="D31" s="5">
        <v>20</v>
      </c>
      <c r="E31" s="5">
        <v>26</v>
      </c>
    </row>
    <row r="32" spans="2:5" x14ac:dyDescent="0.35">
      <c r="B32" s="5" t="s">
        <v>7</v>
      </c>
      <c r="C32" s="5">
        <v>3</v>
      </c>
      <c r="D32" s="5">
        <v>20</v>
      </c>
      <c r="E32" s="5">
        <v>26</v>
      </c>
    </row>
    <row r="33" spans="2:5" x14ac:dyDescent="0.35">
      <c r="B33" s="5" t="s">
        <v>7</v>
      </c>
      <c r="C33" s="5">
        <v>4</v>
      </c>
      <c r="D33" s="5">
        <v>20</v>
      </c>
      <c r="E33" s="5">
        <v>22</v>
      </c>
    </row>
    <row r="34" spans="2:5" x14ac:dyDescent="0.35">
      <c r="B34" s="5" t="s">
        <v>7</v>
      </c>
      <c r="C34" s="5">
        <v>5</v>
      </c>
      <c r="D34" s="5">
        <v>20</v>
      </c>
      <c r="E34" s="5">
        <v>27</v>
      </c>
    </row>
    <row r="35" spans="2:5" x14ac:dyDescent="0.35">
      <c r="B35" s="5" t="s">
        <v>7</v>
      </c>
      <c r="C35" s="5">
        <v>6</v>
      </c>
      <c r="D35" s="5">
        <v>20</v>
      </c>
      <c r="E35" s="5">
        <v>23</v>
      </c>
    </row>
    <row r="36" spans="2:5" x14ac:dyDescent="0.35">
      <c r="B36" s="5" t="s">
        <v>7</v>
      </c>
      <c r="C36" s="5">
        <v>7</v>
      </c>
      <c r="D36" s="5">
        <v>20</v>
      </c>
      <c r="E36" s="5">
        <v>27</v>
      </c>
    </row>
    <row r="37" spans="2:5" x14ac:dyDescent="0.35">
      <c r="B37" s="5" t="s">
        <v>7</v>
      </c>
      <c r="C37" s="5">
        <v>8</v>
      </c>
      <c r="D37" s="5">
        <v>20</v>
      </c>
      <c r="E37" s="5">
        <v>27</v>
      </c>
    </row>
    <row r="38" spans="2:5" x14ac:dyDescent="0.35">
      <c r="B38" s="5" t="s">
        <v>7</v>
      </c>
      <c r="C38" s="5">
        <v>9</v>
      </c>
      <c r="D38" s="5">
        <v>20</v>
      </c>
      <c r="E38" s="5">
        <v>26</v>
      </c>
    </row>
    <row r="39" spans="2:5" x14ac:dyDescent="0.35">
      <c r="B39" s="5" t="s">
        <v>7</v>
      </c>
      <c r="C39" s="5">
        <v>10</v>
      </c>
      <c r="D39" s="5">
        <v>20</v>
      </c>
      <c r="E39" s="5">
        <v>27</v>
      </c>
    </row>
    <row r="40" spans="2:5" x14ac:dyDescent="0.35">
      <c r="B40" s="5" t="s">
        <v>7</v>
      </c>
      <c r="C40" s="5">
        <v>11</v>
      </c>
      <c r="D40" s="5">
        <v>20</v>
      </c>
      <c r="E40" s="5">
        <v>26</v>
      </c>
    </row>
    <row r="41" spans="2:5" x14ac:dyDescent="0.35">
      <c r="B41" s="5" t="s">
        <v>7</v>
      </c>
      <c r="C41" s="5">
        <v>12</v>
      </c>
      <c r="D41" s="5">
        <v>20</v>
      </c>
      <c r="E41" s="5">
        <v>26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D795-FC13-4BE5-AC46-2A0C3550FACC}">
  <sheetPr filterMode="1"/>
  <dimension ref="A1:F32"/>
  <sheetViews>
    <sheetView workbookViewId="0"/>
  </sheetViews>
  <sheetFormatPr defaultColWidth="8.81640625" defaultRowHeight="14.5" x14ac:dyDescent="0.35"/>
  <cols>
    <col min="1" max="1" width="8.81640625" style="2"/>
    <col min="2" max="2" width="11.1796875" style="2" bestFit="1" customWidth="1"/>
    <col min="3" max="3" width="46.1796875" style="2" bestFit="1" customWidth="1"/>
    <col min="4" max="4" width="14.54296875" style="2" customWidth="1"/>
    <col min="5" max="5" width="61.81640625" style="2" bestFit="1" customWidth="1"/>
    <col min="6" max="6" width="18.81640625" style="2" bestFit="1" customWidth="1"/>
    <col min="7" max="16384" width="8.81640625" style="2"/>
  </cols>
  <sheetData>
    <row r="1" spans="1:6" x14ac:dyDescent="0.35">
      <c r="A1" s="1" t="s">
        <v>37</v>
      </c>
    </row>
    <row r="2" spans="1:6" x14ac:dyDescent="0.35">
      <c r="B2" s="53" t="s">
        <v>97</v>
      </c>
      <c r="C2" s="53"/>
      <c r="D2" s="10"/>
      <c r="E2" s="53" t="s">
        <v>98</v>
      </c>
      <c r="F2" s="53"/>
    </row>
    <row r="3" spans="1:6" x14ac:dyDescent="0.35">
      <c r="B3" s="12" t="s">
        <v>99</v>
      </c>
      <c r="C3" s="12" t="s">
        <v>100</v>
      </c>
      <c r="D3" s="11"/>
      <c r="E3" s="12" t="s">
        <v>101</v>
      </c>
      <c r="F3" s="12" t="s">
        <v>102</v>
      </c>
    </row>
    <row r="4" spans="1:6" hidden="1" x14ac:dyDescent="0.35">
      <c r="B4" s="3">
        <v>4001972155</v>
      </c>
      <c r="C4" s="3" t="s">
        <v>103</v>
      </c>
      <c r="E4" s="6" t="s">
        <v>104</v>
      </c>
      <c r="F4" s="3">
        <v>4001972092</v>
      </c>
    </row>
    <row r="5" spans="1:6" hidden="1" x14ac:dyDescent="0.35">
      <c r="B5" s="3">
        <v>4001972154</v>
      </c>
      <c r="C5" s="3" t="s">
        <v>105</v>
      </c>
      <c r="E5" s="6" t="s">
        <v>106</v>
      </c>
      <c r="F5" s="3">
        <v>4001350121</v>
      </c>
    </row>
    <row r="6" spans="1:6" hidden="1" x14ac:dyDescent="0.35">
      <c r="B6" s="3">
        <v>4001351031</v>
      </c>
      <c r="C6" s="3" t="s">
        <v>107</v>
      </c>
      <c r="E6" s="3" t="s">
        <v>107</v>
      </c>
      <c r="F6" s="3">
        <v>4001351007</v>
      </c>
    </row>
    <row r="7" spans="1:6" hidden="1" x14ac:dyDescent="0.35">
      <c r="B7" s="3">
        <v>4001380891</v>
      </c>
      <c r="C7" s="3" t="s">
        <v>108</v>
      </c>
      <c r="E7" s="3" t="s">
        <v>108</v>
      </c>
      <c r="F7" s="3">
        <v>4001370816</v>
      </c>
    </row>
    <row r="8" spans="1:6" hidden="1" x14ac:dyDescent="0.35">
      <c r="B8" s="3">
        <v>4001320119</v>
      </c>
      <c r="C8" s="3" t="s">
        <v>109</v>
      </c>
      <c r="E8" s="3" t="s">
        <v>110</v>
      </c>
      <c r="F8" s="3">
        <v>4001320219</v>
      </c>
    </row>
    <row r="9" spans="1:6" hidden="1" x14ac:dyDescent="0.35">
      <c r="B9" s="3">
        <v>4001370841</v>
      </c>
      <c r="C9" s="3" t="s">
        <v>111</v>
      </c>
      <c r="E9" s="3" t="s">
        <v>112</v>
      </c>
      <c r="F9" s="3">
        <v>4001370806</v>
      </c>
    </row>
    <row r="10" spans="1:6" hidden="1" x14ac:dyDescent="0.35">
      <c r="B10" s="3">
        <v>4001360143</v>
      </c>
      <c r="C10" s="3" t="s">
        <v>113</v>
      </c>
      <c r="E10" s="3" t="s">
        <v>114</v>
      </c>
      <c r="F10" s="3">
        <v>4001360101</v>
      </c>
    </row>
    <row r="11" spans="1:6" hidden="1" x14ac:dyDescent="0.35">
      <c r="B11" s="3">
        <v>4001972144</v>
      </c>
      <c r="C11" s="3" t="s">
        <v>115</v>
      </c>
      <c r="E11" s="3" t="s">
        <v>116</v>
      </c>
      <c r="F11" s="3">
        <v>4003303458</v>
      </c>
    </row>
    <row r="12" spans="1:6" hidden="1" x14ac:dyDescent="0.35">
      <c r="B12" s="3">
        <v>4001972025</v>
      </c>
      <c r="C12" s="3" t="s">
        <v>117</v>
      </c>
      <c r="E12" s="3" t="s">
        <v>118</v>
      </c>
      <c r="F12" s="3">
        <v>4001310106</v>
      </c>
    </row>
    <row r="13" spans="1:6" hidden="1" x14ac:dyDescent="0.35">
      <c r="B13" s="3">
        <v>4001972156</v>
      </c>
      <c r="C13" s="3" t="s">
        <v>119</v>
      </c>
      <c r="E13" s="3" t="s">
        <v>120</v>
      </c>
      <c r="F13" s="3">
        <v>4001350122</v>
      </c>
    </row>
    <row r="14" spans="1:6" hidden="1" x14ac:dyDescent="0.35">
      <c r="B14" s="3">
        <v>4001972054</v>
      </c>
      <c r="C14" s="3" t="s">
        <v>121</v>
      </c>
      <c r="E14" s="3" t="s">
        <v>122</v>
      </c>
      <c r="F14" s="3">
        <v>4001310199</v>
      </c>
    </row>
    <row r="15" spans="1:6" hidden="1" x14ac:dyDescent="0.35">
      <c r="B15" s="3">
        <v>4001972052</v>
      </c>
      <c r="C15" s="3" t="s">
        <v>123</v>
      </c>
      <c r="E15" s="3" t="s">
        <v>124</v>
      </c>
      <c r="F15" s="3">
        <v>4001371248</v>
      </c>
    </row>
    <row r="16" spans="1:6" hidden="1" x14ac:dyDescent="0.35">
      <c r="B16" s="3">
        <v>4001972051</v>
      </c>
      <c r="C16" s="3" t="s">
        <v>125</v>
      </c>
      <c r="E16" s="3" t="s">
        <v>126</v>
      </c>
      <c r="F16" s="3">
        <v>4001310408</v>
      </c>
    </row>
    <row r="17" spans="2:6" hidden="1" x14ac:dyDescent="0.35">
      <c r="B17" s="3">
        <v>4001362103</v>
      </c>
      <c r="C17" s="3" t="s">
        <v>127</v>
      </c>
      <c r="E17" s="3" t="s">
        <v>128</v>
      </c>
      <c r="F17" s="3">
        <v>4003350133</v>
      </c>
    </row>
    <row r="18" spans="2:6" hidden="1" x14ac:dyDescent="0.35">
      <c r="B18" s="3">
        <v>4001499482</v>
      </c>
      <c r="C18" s="3" t="s">
        <v>129</v>
      </c>
      <c r="E18" s="3" t="s">
        <v>130</v>
      </c>
      <c r="F18" s="3">
        <v>4001370337</v>
      </c>
    </row>
    <row r="19" spans="2:6" hidden="1" x14ac:dyDescent="0.35">
      <c r="B19" s="3">
        <v>4001370880</v>
      </c>
      <c r="C19" s="3" t="s">
        <v>131</v>
      </c>
      <c r="E19" s="3" t="s">
        <v>132</v>
      </c>
      <c r="F19" s="3">
        <v>4001370852</v>
      </c>
    </row>
    <row r="20" spans="2:6" hidden="1" x14ac:dyDescent="0.35">
      <c r="B20" s="3">
        <v>4001972053</v>
      </c>
      <c r="C20" s="3" t="s">
        <v>133</v>
      </c>
      <c r="E20" s="3" t="s">
        <v>134</v>
      </c>
      <c r="F20" s="3">
        <v>4001370135</v>
      </c>
    </row>
    <row r="21" spans="2:6" hidden="1" x14ac:dyDescent="0.35">
      <c r="B21" s="3">
        <v>4001499479</v>
      </c>
      <c r="C21" s="3" t="s">
        <v>135</v>
      </c>
      <c r="E21" s="3" t="s">
        <v>136</v>
      </c>
      <c r="F21" s="3">
        <v>4001370142</v>
      </c>
    </row>
    <row r="22" spans="2:6" hidden="1" x14ac:dyDescent="0.35">
      <c r="B22" s="3">
        <v>4001499484</v>
      </c>
      <c r="C22" s="3" t="s">
        <v>137</v>
      </c>
      <c r="E22" s="3" t="s">
        <v>138</v>
      </c>
      <c r="F22" s="3">
        <v>4001370124</v>
      </c>
    </row>
    <row r="23" spans="2:6" x14ac:dyDescent="0.35">
      <c r="B23" s="3">
        <v>4001370169</v>
      </c>
      <c r="C23" s="3" t="s">
        <v>139</v>
      </c>
      <c r="E23" s="3" t="s">
        <v>140</v>
      </c>
      <c r="F23" s="3">
        <v>4001370134</v>
      </c>
    </row>
    <row r="24" spans="2:6" hidden="1" x14ac:dyDescent="0.35">
      <c r="B24" s="3">
        <v>4001100226</v>
      </c>
      <c r="C24" s="3" t="s">
        <v>141</v>
      </c>
      <c r="E24" s="3" t="s">
        <v>142</v>
      </c>
      <c r="F24" s="3">
        <v>4001371500</v>
      </c>
    </row>
    <row r="25" spans="2:6" hidden="1" x14ac:dyDescent="0.35">
      <c r="B25" s="3">
        <v>4001499478</v>
      </c>
      <c r="C25" s="3" t="s">
        <v>143</v>
      </c>
      <c r="E25" s="3" t="s">
        <v>144</v>
      </c>
      <c r="F25" s="3">
        <v>4001370374</v>
      </c>
    </row>
    <row r="26" spans="2:6" hidden="1" x14ac:dyDescent="0.35">
      <c r="B26" s="3">
        <v>4001372890</v>
      </c>
      <c r="C26" s="3" t="s">
        <v>145</v>
      </c>
      <c r="E26" s="3" t="s">
        <v>146</v>
      </c>
      <c r="F26" s="3">
        <v>4001370289</v>
      </c>
    </row>
    <row r="27" spans="2:6" hidden="1" x14ac:dyDescent="0.35">
      <c r="B27" s="3">
        <v>4001100205</v>
      </c>
      <c r="C27" s="3" t="s">
        <v>147</v>
      </c>
      <c r="E27" s="6" t="s">
        <v>147</v>
      </c>
      <c r="F27" s="3">
        <v>4001310140</v>
      </c>
    </row>
    <row r="28" spans="2:6" hidden="1" x14ac:dyDescent="0.35">
      <c r="B28" s="3">
        <v>4001499480</v>
      </c>
      <c r="C28" s="3" t="s">
        <v>148</v>
      </c>
      <c r="E28" s="3" t="s">
        <v>149</v>
      </c>
      <c r="F28" s="3">
        <v>4001430009</v>
      </c>
    </row>
    <row r="29" spans="2:6" hidden="1" x14ac:dyDescent="0.35">
      <c r="B29" s="3">
        <v>4001409717</v>
      </c>
      <c r="C29" s="3" t="s">
        <v>150</v>
      </c>
      <c r="E29" s="3" t="s">
        <v>151</v>
      </c>
      <c r="F29" s="3">
        <v>4001370255</v>
      </c>
    </row>
    <row r="30" spans="2:6" hidden="1" x14ac:dyDescent="0.35">
      <c r="B30" s="3">
        <v>4001100225</v>
      </c>
      <c r="C30" s="3" t="s">
        <v>152</v>
      </c>
      <c r="E30" s="3" t="s">
        <v>153</v>
      </c>
      <c r="F30" s="3">
        <v>4001100155</v>
      </c>
    </row>
    <row r="31" spans="2:6" hidden="1" x14ac:dyDescent="0.35">
      <c r="B31" s="3">
        <v>4001370898</v>
      </c>
      <c r="C31" s="3" t="s">
        <v>154</v>
      </c>
      <c r="E31" s="6" t="s">
        <v>155</v>
      </c>
      <c r="F31" s="3">
        <v>4001370336</v>
      </c>
    </row>
    <row r="32" spans="2:6" hidden="1" x14ac:dyDescent="0.35">
      <c r="B32" s="3">
        <v>4001499483</v>
      </c>
      <c r="C32" s="3" t="s">
        <v>156</v>
      </c>
      <c r="E32" s="3" t="s">
        <v>157</v>
      </c>
      <c r="F32" s="3">
        <v>4001370343</v>
      </c>
    </row>
  </sheetData>
  <autoFilter ref="A3:F32" xr:uid="{3E9FD795-FC13-4BE5-AC46-2A0C3550FACC}">
    <filterColumn colId="1">
      <filters>
        <filter val="4001370169"/>
      </filters>
    </filterColumn>
  </autoFilter>
  <mergeCells count="2">
    <mergeCell ref="B2:C2"/>
    <mergeCell ref="E2:F2"/>
  </mergeCells>
  <hyperlinks>
    <hyperlink ref="A1" location="Summary!A1" display="back" xr:uid="{9D3F5D4E-BAB1-4502-A473-B4B3AB8ECD4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799C-5132-456B-B1D6-5CEDE9FD5F19}">
  <dimension ref="A1:E7"/>
  <sheetViews>
    <sheetView workbookViewId="0">
      <pane ySplit="5" topLeftCell="A6" activePane="bottomLeft" state="frozen"/>
      <selection pane="bottomLeft" activeCell="A6" sqref="A6"/>
    </sheetView>
  </sheetViews>
  <sheetFormatPr defaultColWidth="9.1796875" defaultRowHeight="14.5" x14ac:dyDescent="0.35"/>
  <cols>
    <col min="1" max="1" width="5.453125" style="2" customWidth="1"/>
    <col min="2" max="2" width="8.453125" style="2" bestFit="1" customWidth="1"/>
    <col min="3" max="3" width="8.81640625" style="2" bestFit="1" customWidth="1"/>
    <col min="4" max="4" width="12" style="2" bestFit="1" customWidth="1"/>
    <col min="5" max="5" width="9.1796875" style="2" bestFit="1" customWidth="1"/>
    <col min="6" max="16384" width="9.1796875" style="2"/>
  </cols>
  <sheetData>
    <row r="1" spans="1:5" ht="6" customHeight="1" x14ac:dyDescent="0.35"/>
    <row r="2" spans="1:5" ht="18.5" x14ac:dyDescent="0.45">
      <c r="A2" s="42" t="s">
        <v>158</v>
      </c>
    </row>
    <row r="5" spans="1:5" ht="16.5" customHeight="1" x14ac:dyDescent="0.35">
      <c r="B5" s="41" t="s">
        <v>159</v>
      </c>
      <c r="C5" s="34" t="s">
        <v>160</v>
      </c>
      <c r="D5" s="34" t="s">
        <v>161</v>
      </c>
      <c r="E5" s="34" t="s">
        <v>162</v>
      </c>
    </row>
    <row r="6" spans="1:5" x14ac:dyDescent="0.35">
      <c r="B6" s="35" t="s">
        <v>6</v>
      </c>
      <c r="C6" s="36" t="s">
        <v>5</v>
      </c>
      <c r="D6" s="36">
        <v>1001101127</v>
      </c>
      <c r="E6" s="36">
        <v>0</v>
      </c>
    </row>
    <row r="7" spans="1:5" x14ac:dyDescent="0.35">
      <c r="B7" s="35" t="s">
        <v>7</v>
      </c>
      <c r="C7" s="36" t="s">
        <v>5</v>
      </c>
      <c r="D7" s="36">
        <v>1001101127</v>
      </c>
      <c r="E7" s="3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B032-3CB2-488D-81BD-12E6DE238984}">
  <dimension ref="A1:C8"/>
  <sheetViews>
    <sheetView workbookViewId="0">
      <pane ySplit="5" topLeftCell="A6" activePane="bottomLeft" state="frozen"/>
      <selection pane="bottomLeft" activeCell="C6" sqref="C6:C8"/>
    </sheetView>
  </sheetViews>
  <sheetFormatPr defaultColWidth="9.1796875" defaultRowHeight="14.5" x14ac:dyDescent="0.35"/>
  <cols>
    <col min="1" max="1" width="4" style="2" customWidth="1"/>
    <col min="2" max="2" width="7.54296875" style="2" bestFit="1" customWidth="1"/>
    <col min="3" max="3" width="32.81640625" style="2" bestFit="1" customWidth="1"/>
    <col min="4" max="16384" width="9.1796875" style="2"/>
  </cols>
  <sheetData>
    <row r="1" spans="1:3" ht="1.5" customHeight="1" x14ac:dyDescent="0.35"/>
    <row r="2" spans="1:3" ht="18.5" x14ac:dyDescent="0.45">
      <c r="A2" s="42" t="s">
        <v>163</v>
      </c>
    </row>
    <row r="5" spans="1:3" x14ac:dyDescent="0.35">
      <c r="B5" s="39" t="s">
        <v>31</v>
      </c>
      <c r="C5" s="40" t="s">
        <v>164</v>
      </c>
    </row>
    <row r="6" spans="1:3" x14ac:dyDescent="0.35">
      <c r="B6" s="37" t="s">
        <v>6</v>
      </c>
      <c r="C6" s="38">
        <v>184</v>
      </c>
    </row>
    <row r="7" spans="1:3" x14ac:dyDescent="0.35">
      <c r="B7" s="37" t="s">
        <v>7</v>
      </c>
      <c r="C7" s="38">
        <v>184</v>
      </c>
    </row>
    <row r="8" spans="1:3" x14ac:dyDescent="0.35">
      <c r="B8" s="37" t="s">
        <v>5</v>
      </c>
      <c r="C8" s="38">
        <v>184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6932-6CF2-4209-9E11-FA2DF1B263B9}">
  <dimension ref="A1:D218"/>
  <sheetViews>
    <sheetView showGridLines="0" workbookViewId="0">
      <pane ySplit="5" topLeftCell="A6" activePane="bottomLeft" state="frozen"/>
      <selection pane="bottomLeft" activeCell="B5" sqref="B5:D218"/>
    </sheetView>
  </sheetViews>
  <sheetFormatPr defaultRowHeight="14.5" x14ac:dyDescent="0.35"/>
  <cols>
    <col min="1" max="1" width="6.1796875" customWidth="1"/>
    <col min="2" max="2" width="7.453125" bestFit="1" customWidth="1"/>
    <col min="3" max="3" width="12.453125" bestFit="1" customWidth="1"/>
    <col min="4" max="4" width="11" bestFit="1" customWidth="1"/>
  </cols>
  <sheetData>
    <row r="1" spans="1:4" ht="3" customHeight="1" x14ac:dyDescent="0.35"/>
    <row r="2" spans="1:4" ht="18.5" x14ac:dyDescent="0.45">
      <c r="A2" s="43" t="s">
        <v>170</v>
      </c>
    </row>
    <row r="5" spans="1:4" x14ac:dyDescent="0.35">
      <c r="B5" s="52" t="s">
        <v>31</v>
      </c>
      <c r="C5" s="52" t="s">
        <v>165</v>
      </c>
      <c r="D5" s="52" t="s">
        <v>166</v>
      </c>
    </row>
    <row r="6" spans="1:4" x14ac:dyDescent="0.35">
      <c r="B6" s="48" t="s">
        <v>6</v>
      </c>
      <c r="C6" s="48" t="s">
        <v>168</v>
      </c>
      <c r="D6" s="48">
        <v>4001370244</v>
      </c>
    </row>
    <row r="7" spans="1:4" x14ac:dyDescent="0.35">
      <c r="B7" s="48" t="s">
        <v>6</v>
      </c>
      <c r="C7" s="48" t="s">
        <v>168</v>
      </c>
      <c r="D7" s="48">
        <v>4001370324</v>
      </c>
    </row>
    <row r="8" spans="1:4" x14ac:dyDescent="0.35">
      <c r="B8" s="48" t="s">
        <v>6</v>
      </c>
      <c r="C8" s="48" t="s">
        <v>168</v>
      </c>
      <c r="D8" s="48">
        <v>4001370804</v>
      </c>
    </row>
    <row r="9" spans="1:4" x14ac:dyDescent="0.35">
      <c r="B9" s="48" t="s">
        <v>6</v>
      </c>
      <c r="C9" s="48" t="s">
        <v>168</v>
      </c>
      <c r="D9" s="48">
        <v>4001370806</v>
      </c>
    </row>
    <row r="10" spans="1:4" x14ac:dyDescent="0.35">
      <c r="B10" s="48" t="s">
        <v>6</v>
      </c>
      <c r="C10" s="48" t="s">
        <v>168</v>
      </c>
      <c r="D10" s="48">
        <v>4001370831</v>
      </c>
    </row>
    <row r="11" spans="1:4" x14ac:dyDescent="0.35">
      <c r="B11" s="48" t="s">
        <v>6</v>
      </c>
      <c r="C11" s="48" t="s">
        <v>168</v>
      </c>
      <c r="D11" s="48">
        <v>4001370834</v>
      </c>
    </row>
    <row r="12" spans="1:4" x14ac:dyDescent="0.35">
      <c r="B12" s="48" t="s">
        <v>6</v>
      </c>
      <c r="C12" s="48" t="s">
        <v>168</v>
      </c>
      <c r="D12" s="48">
        <v>4001370840</v>
      </c>
    </row>
    <row r="13" spans="1:4" x14ac:dyDescent="0.35">
      <c r="B13" s="48" t="s">
        <v>6</v>
      </c>
      <c r="C13" s="48" t="s">
        <v>168</v>
      </c>
      <c r="D13" s="48">
        <v>4001370845</v>
      </c>
    </row>
    <row r="14" spans="1:4" x14ac:dyDescent="0.35">
      <c r="B14" s="48" t="s">
        <v>6</v>
      </c>
      <c r="C14" s="48" t="s">
        <v>168</v>
      </c>
      <c r="D14" s="48">
        <v>4001370846</v>
      </c>
    </row>
    <row r="15" spans="1:4" x14ac:dyDescent="0.35">
      <c r="B15" s="48" t="s">
        <v>6</v>
      </c>
      <c r="C15" s="48" t="s">
        <v>168</v>
      </c>
      <c r="D15" s="48">
        <v>4001370850</v>
      </c>
    </row>
    <row r="16" spans="1:4" x14ac:dyDescent="0.35">
      <c r="B16" s="48" t="s">
        <v>6</v>
      </c>
      <c r="C16" s="48" t="s">
        <v>168</v>
      </c>
      <c r="D16" s="48">
        <v>4001370852</v>
      </c>
    </row>
    <row r="17" spans="2:4" x14ac:dyDescent="0.35">
      <c r="B17" s="48" t="s">
        <v>6</v>
      </c>
      <c r="C17" s="48" t="s">
        <v>168</v>
      </c>
      <c r="D17" s="48">
        <v>4001371104</v>
      </c>
    </row>
    <row r="18" spans="2:4" x14ac:dyDescent="0.35">
      <c r="B18" s="48" t="s">
        <v>6</v>
      </c>
      <c r="C18" s="48" t="s">
        <v>168</v>
      </c>
      <c r="D18" s="48">
        <v>4001371109</v>
      </c>
    </row>
    <row r="19" spans="2:4" x14ac:dyDescent="0.35">
      <c r="B19" s="48" t="s">
        <v>6</v>
      </c>
      <c r="C19" s="48" t="s">
        <v>168</v>
      </c>
      <c r="D19" s="48">
        <v>4001371201</v>
      </c>
    </row>
    <row r="20" spans="2:4" x14ac:dyDescent="0.35">
      <c r="B20" s="48" t="s">
        <v>6</v>
      </c>
      <c r="C20" s="48" t="s">
        <v>168</v>
      </c>
      <c r="D20" s="48">
        <v>4001371202</v>
      </c>
    </row>
    <row r="21" spans="2:4" x14ac:dyDescent="0.35">
      <c r="B21" s="48" t="s">
        <v>6</v>
      </c>
      <c r="C21" s="48" t="s">
        <v>168</v>
      </c>
      <c r="D21" s="48">
        <v>4001371206</v>
      </c>
    </row>
    <row r="22" spans="2:4" x14ac:dyDescent="0.35">
      <c r="B22" s="48" t="s">
        <v>6</v>
      </c>
      <c r="C22" s="48" t="s">
        <v>168</v>
      </c>
      <c r="D22" s="48">
        <v>4001371304</v>
      </c>
    </row>
    <row r="23" spans="2:4" x14ac:dyDescent="0.35">
      <c r="B23" s="48" t="s">
        <v>6</v>
      </c>
      <c r="C23" s="48" t="s">
        <v>168</v>
      </c>
      <c r="D23" s="48">
        <v>4001371504</v>
      </c>
    </row>
    <row r="24" spans="2:4" x14ac:dyDescent="0.35">
      <c r="B24" s="48" t="s">
        <v>6</v>
      </c>
      <c r="C24" s="48" t="s">
        <v>168</v>
      </c>
      <c r="D24" s="48">
        <v>4001371505</v>
      </c>
    </row>
    <row r="25" spans="2:4" x14ac:dyDescent="0.35">
      <c r="B25" s="48" t="s">
        <v>6</v>
      </c>
      <c r="C25" s="48" t="s">
        <v>168</v>
      </c>
      <c r="D25" s="48">
        <v>4001371508</v>
      </c>
    </row>
    <row r="26" spans="2:4" x14ac:dyDescent="0.35">
      <c r="B26" s="48" t="s">
        <v>6</v>
      </c>
      <c r="C26" s="48" t="s">
        <v>168</v>
      </c>
      <c r="D26" s="48">
        <v>4001371509</v>
      </c>
    </row>
    <row r="27" spans="2:4" x14ac:dyDescent="0.35">
      <c r="B27" s="48" t="s">
        <v>6</v>
      </c>
      <c r="C27" s="48" t="s">
        <v>168</v>
      </c>
      <c r="D27" s="48">
        <v>4001371511</v>
      </c>
    </row>
    <row r="28" spans="2:4" x14ac:dyDescent="0.35">
      <c r="B28" s="48" t="s">
        <v>6</v>
      </c>
      <c r="C28" s="48" t="s">
        <v>168</v>
      </c>
      <c r="D28" s="48">
        <v>4001371512</v>
      </c>
    </row>
    <row r="29" spans="2:4" x14ac:dyDescent="0.35">
      <c r="B29" s="48" t="s">
        <v>6</v>
      </c>
      <c r="C29" s="48" t="s">
        <v>168</v>
      </c>
      <c r="D29" s="48">
        <v>4001371514</v>
      </c>
    </row>
    <row r="30" spans="2:4" x14ac:dyDescent="0.35">
      <c r="B30" s="48" t="s">
        <v>6</v>
      </c>
      <c r="C30" s="48" t="s">
        <v>168</v>
      </c>
      <c r="D30" s="48">
        <v>4001371535</v>
      </c>
    </row>
    <row r="31" spans="2:4" x14ac:dyDescent="0.35">
      <c r="B31" s="48" t="s">
        <v>6</v>
      </c>
      <c r="C31" s="48" t="s">
        <v>168</v>
      </c>
      <c r="D31" s="48">
        <v>4001371536</v>
      </c>
    </row>
    <row r="32" spans="2:4" x14ac:dyDescent="0.35">
      <c r="B32" s="48" t="s">
        <v>6</v>
      </c>
      <c r="C32" s="48" t="s">
        <v>168</v>
      </c>
      <c r="D32" s="48">
        <v>4001371540</v>
      </c>
    </row>
    <row r="33" spans="2:4" x14ac:dyDescent="0.35">
      <c r="B33" s="48" t="s">
        <v>6</v>
      </c>
      <c r="C33" s="48" t="s">
        <v>168</v>
      </c>
      <c r="D33" s="48">
        <v>4001371541</v>
      </c>
    </row>
    <row r="34" spans="2:4" x14ac:dyDescent="0.35">
      <c r="B34" s="48" t="s">
        <v>6</v>
      </c>
      <c r="C34" s="48" t="s">
        <v>168</v>
      </c>
      <c r="D34" s="48">
        <v>4001371547</v>
      </c>
    </row>
    <row r="35" spans="2:4" x14ac:dyDescent="0.35">
      <c r="B35" s="48" t="s">
        <v>6</v>
      </c>
      <c r="C35" s="48" t="s">
        <v>168</v>
      </c>
      <c r="D35" s="48">
        <v>4001371548</v>
      </c>
    </row>
    <row r="36" spans="2:4" x14ac:dyDescent="0.35">
      <c r="B36" s="48" t="s">
        <v>6</v>
      </c>
      <c r="C36" s="48" t="s">
        <v>168</v>
      </c>
      <c r="D36" s="48">
        <v>4001371549</v>
      </c>
    </row>
    <row r="37" spans="2:4" x14ac:dyDescent="0.35">
      <c r="B37" s="48" t="s">
        <v>6</v>
      </c>
      <c r="C37" s="48" t="s">
        <v>168</v>
      </c>
      <c r="D37" s="48">
        <v>4001371550</v>
      </c>
    </row>
    <row r="38" spans="2:4" x14ac:dyDescent="0.35">
      <c r="B38" s="48" t="s">
        <v>6</v>
      </c>
      <c r="C38" s="48" t="s">
        <v>168</v>
      </c>
      <c r="D38" s="48">
        <v>4001371551</v>
      </c>
    </row>
    <row r="39" spans="2:4" x14ac:dyDescent="0.35">
      <c r="B39" s="48" t="s">
        <v>6</v>
      </c>
      <c r="C39" s="48" t="s">
        <v>168</v>
      </c>
      <c r="D39" s="48">
        <v>4001371552</v>
      </c>
    </row>
    <row r="40" spans="2:4" x14ac:dyDescent="0.35">
      <c r="B40" s="48" t="s">
        <v>6</v>
      </c>
      <c r="C40" s="48" t="s">
        <v>168</v>
      </c>
      <c r="D40" s="48">
        <v>4001371553</v>
      </c>
    </row>
    <row r="41" spans="2:4" x14ac:dyDescent="0.35">
      <c r="B41" s="48" t="s">
        <v>6</v>
      </c>
      <c r="C41" s="48" t="s">
        <v>168</v>
      </c>
      <c r="D41" s="48">
        <v>4001371554</v>
      </c>
    </row>
    <row r="42" spans="2:4" x14ac:dyDescent="0.35">
      <c r="B42" s="48" t="s">
        <v>6</v>
      </c>
      <c r="C42" s="48" t="s">
        <v>168</v>
      </c>
      <c r="D42" s="48">
        <v>4001371555</v>
      </c>
    </row>
    <row r="43" spans="2:4" x14ac:dyDescent="0.35">
      <c r="B43" s="48" t="s">
        <v>6</v>
      </c>
      <c r="C43" s="48" t="s">
        <v>168</v>
      </c>
      <c r="D43" s="48">
        <v>4001371574</v>
      </c>
    </row>
    <row r="44" spans="2:4" x14ac:dyDescent="0.35">
      <c r="B44" s="48" t="s">
        <v>6</v>
      </c>
      <c r="C44" s="48" t="s">
        <v>168</v>
      </c>
      <c r="D44" s="48">
        <v>4001371590</v>
      </c>
    </row>
    <row r="45" spans="2:4" x14ac:dyDescent="0.35">
      <c r="B45" s="48" t="s">
        <v>6</v>
      </c>
      <c r="C45" s="48" t="s">
        <v>168</v>
      </c>
      <c r="D45" s="48">
        <v>4001380298</v>
      </c>
    </row>
    <row r="46" spans="2:4" x14ac:dyDescent="0.35">
      <c r="B46" s="48" t="s">
        <v>6</v>
      </c>
      <c r="C46" s="48" t="s">
        <v>168</v>
      </c>
      <c r="D46" s="48">
        <v>4001380896</v>
      </c>
    </row>
    <row r="47" spans="2:4" x14ac:dyDescent="0.35">
      <c r="B47" s="48" t="s">
        <v>6</v>
      </c>
      <c r="C47" s="48" t="s">
        <v>168</v>
      </c>
      <c r="D47" s="48">
        <v>4001381597</v>
      </c>
    </row>
    <row r="48" spans="2:4" x14ac:dyDescent="0.35">
      <c r="B48" s="48" t="s">
        <v>6</v>
      </c>
      <c r="C48" s="48" t="s">
        <v>168</v>
      </c>
      <c r="D48" s="48">
        <v>4001470103</v>
      </c>
    </row>
    <row r="49" spans="2:4" x14ac:dyDescent="0.35">
      <c r="B49" s="48" t="s">
        <v>6</v>
      </c>
      <c r="C49" s="48" t="s">
        <v>168</v>
      </c>
      <c r="D49" s="48">
        <v>4001470104</v>
      </c>
    </row>
    <row r="50" spans="2:4" x14ac:dyDescent="0.35">
      <c r="B50" s="48" t="s">
        <v>6</v>
      </c>
      <c r="C50" s="48" t="s">
        <v>168</v>
      </c>
      <c r="D50" s="48">
        <v>4001470109</v>
      </c>
    </row>
    <row r="51" spans="2:4" x14ac:dyDescent="0.35">
      <c r="B51" s="48" t="s">
        <v>6</v>
      </c>
      <c r="C51" s="48" t="s">
        <v>168</v>
      </c>
      <c r="D51" s="48">
        <v>4001470128</v>
      </c>
    </row>
    <row r="52" spans="2:4" x14ac:dyDescent="0.35">
      <c r="B52" s="48" t="s">
        <v>6</v>
      </c>
      <c r="C52" s="48" t="s">
        <v>168</v>
      </c>
      <c r="D52" s="48">
        <v>4001470129</v>
      </c>
    </row>
    <row r="53" spans="2:4" x14ac:dyDescent="0.35">
      <c r="B53" s="48" t="s">
        <v>6</v>
      </c>
      <c r="C53" s="48" t="s">
        <v>168</v>
      </c>
      <c r="D53" s="48">
        <v>4001471109</v>
      </c>
    </row>
    <row r="54" spans="2:4" x14ac:dyDescent="0.35">
      <c r="B54" s="48" t="s">
        <v>6</v>
      </c>
      <c r="C54" s="48" t="s">
        <v>168</v>
      </c>
      <c r="D54" s="48">
        <v>4001471110</v>
      </c>
    </row>
    <row r="55" spans="2:4" x14ac:dyDescent="0.35">
      <c r="B55" s="48" t="s">
        <v>6</v>
      </c>
      <c r="C55" s="48" t="s">
        <v>168</v>
      </c>
      <c r="D55" s="48">
        <v>4001471111</v>
      </c>
    </row>
    <row r="56" spans="2:4" x14ac:dyDescent="0.35">
      <c r="B56" s="48" t="s">
        <v>6</v>
      </c>
      <c r="C56" s="48" t="s">
        <v>168</v>
      </c>
      <c r="D56" s="48">
        <v>4001471112</v>
      </c>
    </row>
    <row r="57" spans="2:4" x14ac:dyDescent="0.35">
      <c r="B57" s="48" t="s">
        <v>6</v>
      </c>
      <c r="C57" s="48" t="s">
        <v>168</v>
      </c>
      <c r="D57" s="48">
        <v>4001471502</v>
      </c>
    </row>
    <row r="58" spans="2:4" x14ac:dyDescent="0.35">
      <c r="B58" s="48" t="s">
        <v>6</v>
      </c>
      <c r="C58" s="48" t="s">
        <v>168</v>
      </c>
      <c r="D58" s="48">
        <v>4001971946</v>
      </c>
    </row>
    <row r="59" spans="2:4" x14ac:dyDescent="0.35">
      <c r="B59" s="48" t="s">
        <v>6</v>
      </c>
      <c r="C59" s="48" t="s">
        <v>168</v>
      </c>
      <c r="D59" s="48">
        <v>4001971947</v>
      </c>
    </row>
    <row r="60" spans="2:4" x14ac:dyDescent="0.35">
      <c r="B60" s="48" t="s">
        <v>6</v>
      </c>
      <c r="C60" s="48" t="s">
        <v>168</v>
      </c>
      <c r="D60" s="48">
        <v>4001971948</v>
      </c>
    </row>
    <row r="61" spans="2:4" x14ac:dyDescent="0.35">
      <c r="B61" s="48" t="s">
        <v>6</v>
      </c>
      <c r="C61" s="48" t="s">
        <v>168</v>
      </c>
      <c r="D61" s="48">
        <v>4001971958</v>
      </c>
    </row>
    <row r="62" spans="2:4" x14ac:dyDescent="0.35">
      <c r="B62" s="48" t="s">
        <v>6</v>
      </c>
      <c r="C62" s="48" t="s">
        <v>168</v>
      </c>
      <c r="D62" s="48">
        <v>4001971961</v>
      </c>
    </row>
    <row r="63" spans="2:4" x14ac:dyDescent="0.35">
      <c r="B63" s="48" t="s">
        <v>6</v>
      </c>
      <c r="C63" s="48" t="s">
        <v>168</v>
      </c>
      <c r="D63" s="48">
        <v>4001971962</v>
      </c>
    </row>
    <row r="64" spans="2:4" x14ac:dyDescent="0.35">
      <c r="B64" s="48" t="s">
        <v>6</v>
      </c>
      <c r="C64" s="48" t="s">
        <v>168</v>
      </c>
      <c r="D64" s="48">
        <v>4001971965</v>
      </c>
    </row>
    <row r="65" spans="2:4" x14ac:dyDescent="0.35">
      <c r="B65" s="48" t="s">
        <v>6</v>
      </c>
      <c r="C65" s="48" t="s">
        <v>168</v>
      </c>
      <c r="D65" s="48">
        <v>4001971982</v>
      </c>
    </row>
    <row r="66" spans="2:4" x14ac:dyDescent="0.35">
      <c r="B66" s="48" t="s">
        <v>6</v>
      </c>
      <c r="C66" s="48" t="s">
        <v>168</v>
      </c>
      <c r="D66" s="48">
        <v>4001971983</v>
      </c>
    </row>
    <row r="67" spans="2:4" x14ac:dyDescent="0.35">
      <c r="B67" s="48" t="s">
        <v>6</v>
      </c>
      <c r="C67" s="48" t="s">
        <v>168</v>
      </c>
      <c r="D67" s="48">
        <v>4001971986</v>
      </c>
    </row>
    <row r="68" spans="2:4" x14ac:dyDescent="0.35">
      <c r="B68" s="48" t="s">
        <v>6</v>
      </c>
      <c r="C68" s="48" t="s">
        <v>168</v>
      </c>
      <c r="D68" s="48">
        <v>4001971988</v>
      </c>
    </row>
    <row r="69" spans="2:4" x14ac:dyDescent="0.35">
      <c r="B69" s="48" t="s">
        <v>6</v>
      </c>
      <c r="C69" s="48" t="s">
        <v>168</v>
      </c>
      <c r="D69" s="48">
        <v>4001971992</v>
      </c>
    </row>
    <row r="70" spans="2:4" x14ac:dyDescent="0.35">
      <c r="B70" s="48" t="s">
        <v>6</v>
      </c>
      <c r="C70" s="48" t="s">
        <v>168</v>
      </c>
      <c r="D70" s="48">
        <v>4001971993</v>
      </c>
    </row>
    <row r="71" spans="2:4" x14ac:dyDescent="0.35">
      <c r="B71" s="48" t="s">
        <v>6</v>
      </c>
      <c r="C71" s="48" t="s">
        <v>168</v>
      </c>
      <c r="D71" s="48">
        <v>4001972005</v>
      </c>
    </row>
    <row r="72" spans="2:4" x14ac:dyDescent="0.35">
      <c r="B72" s="48" t="s">
        <v>6</v>
      </c>
      <c r="C72" s="48" t="s">
        <v>168</v>
      </c>
      <c r="D72" s="48">
        <v>4001972006</v>
      </c>
    </row>
    <row r="73" spans="2:4" x14ac:dyDescent="0.35">
      <c r="B73" s="48" t="s">
        <v>6</v>
      </c>
      <c r="C73" s="48" t="s">
        <v>168</v>
      </c>
      <c r="D73" s="48">
        <v>4001972007</v>
      </c>
    </row>
    <row r="74" spans="2:4" x14ac:dyDescent="0.35">
      <c r="B74" s="48" t="s">
        <v>6</v>
      </c>
      <c r="C74" s="48" t="s">
        <v>168</v>
      </c>
      <c r="D74" s="48">
        <v>4001972008</v>
      </c>
    </row>
    <row r="75" spans="2:4" x14ac:dyDescent="0.35">
      <c r="B75" s="48" t="s">
        <v>6</v>
      </c>
      <c r="C75" s="48" t="s">
        <v>168</v>
      </c>
      <c r="D75" s="48">
        <v>4001972038</v>
      </c>
    </row>
    <row r="76" spans="2:4" x14ac:dyDescent="0.35">
      <c r="B76" s="48" t="s">
        <v>6</v>
      </c>
      <c r="C76" s="48" t="s">
        <v>168</v>
      </c>
      <c r="D76" s="48">
        <v>4001972039</v>
      </c>
    </row>
    <row r="77" spans="2:4" x14ac:dyDescent="0.35">
      <c r="B77" s="48" t="s">
        <v>6</v>
      </c>
      <c r="C77" s="48" t="s">
        <v>168</v>
      </c>
      <c r="D77" s="48">
        <v>4001972046</v>
      </c>
    </row>
    <row r="78" spans="2:4" x14ac:dyDescent="0.35">
      <c r="B78" s="48" t="s">
        <v>6</v>
      </c>
      <c r="C78" s="48" t="s">
        <v>168</v>
      </c>
      <c r="D78" s="48">
        <v>4001972093</v>
      </c>
    </row>
    <row r="79" spans="2:4" x14ac:dyDescent="0.35">
      <c r="B79" s="48" t="s">
        <v>6</v>
      </c>
      <c r="C79" s="48" t="s">
        <v>168</v>
      </c>
      <c r="D79" s="48">
        <v>4001972094</v>
      </c>
    </row>
    <row r="80" spans="2:4" x14ac:dyDescent="0.35">
      <c r="B80" s="48" t="s">
        <v>6</v>
      </c>
      <c r="C80" s="48" t="s">
        <v>168</v>
      </c>
      <c r="D80" s="48">
        <v>4001972101</v>
      </c>
    </row>
    <row r="81" spans="2:4" x14ac:dyDescent="0.35">
      <c r="B81" s="48" t="s">
        <v>6</v>
      </c>
      <c r="C81" s="48" t="s">
        <v>168</v>
      </c>
      <c r="D81" s="48">
        <v>4001972102</v>
      </c>
    </row>
    <row r="82" spans="2:4" x14ac:dyDescent="0.35">
      <c r="B82" s="48" t="s">
        <v>5</v>
      </c>
      <c r="C82" s="48" t="s">
        <v>168</v>
      </c>
      <c r="D82" s="48">
        <v>4001360617</v>
      </c>
    </row>
    <row r="83" spans="2:4" x14ac:dyDescent="0.35">
      <c r="B83" s="48" t="s">
        <v>5</v>
      </c>
      <c r="C83" s="48" t="s">
        <v>168</v>
      </c>
      <c r="D83" s="48">
        <v>4001370244</v>
      </c>
    </row>
    <row r="84" spans="2:4" x14ac:dyDescent="0.35">
      <c r="B84" s="48" t="s">
        <v>5</v>
      </c>
      <c r="C84" s="48" t="s">
        <v>168</v>
      </c>
      <c r="D84" s="48">
        <v>4001370324</v>
      </c>
    </row>
    <row r="85" spans="2:4" x14ac:dyDescent="0.35">
      <c r="B85" s="48" t="s">
        <v>5</v>
      </c>
      <c r="C85" s="48" t="s">
        <v>168</v>
      </c>
      <c r="D85" s="48">
        <v>4001370609</v>
      </c>
    </row>
    <row r="86" spans="2:4" x14ac:dyDescent="0.35">
      <c r="B86" s="48" t="s">
        <v>5</v>
      </c>
      <c r="C86" s="48" t="s">
        <v>168</v>
      </c>
      <c r="D86" s="48">
        <v>4001370804</v>
      </c>
    </row>
    <row r="87" spans="2:4" x14ac:dyDescent="0.35">
      <c r="B87" s="48" t="s">
        <v>5</v>
      </c>
      <c r="C87" s="48" t="s">
        <v>168</v>
      </c>
      <c r="D87" s="48">
        <v>4001370806</v>
      </c>
    </row>
    <row r="88" spans="2:4" x14ac:dyDescent="0.35">
      <c r="B88" s="48" t="s">
        <v>5</v>
      </c>
      <c r="C88" s="48" t="s">
        <v>168</v>
      </c>
      <c r="D88" s="48">
        <v>4001370807</v>
      </c>
    </row>
    <row r="89" spans="2:4" x14ac:dyDescent="0.35">
      <c r="B89" s="48" t="s">
        <v>5</v>
      </c>
      <c r="C89" s="48" t="s">
        <v>168</v>
      </c>
      <c r="D89" s="48">
        <v>4001370809</v>
      </c>
    </row>
    <row r="90" spans="2:4" x14ac:dyDescent="0.35">
      <c r="B90" s="48" t="s">
        <v>5</v>
      </c>
      <c r="C90" s="48" t="s">
        <v>168</v>
      </c>
      <c r="D90" s="48">
        <v>4001370810</v>
      </c>
    </row>
    <row r="91" spans="2:4" x14ac:dyDescent="0.35">
      <c r="B91" s="48" t="s">
        <v>5</v>
      </c>
      <c r="C91" s="48" t="s">
        <v>168</v>
      </c>
      <c r="D91" s="48">
        <v>4001370812</v>
      </c>
    </row>
    <row r="92" spans="2:4" x14ac:dyDescent="0.35">
      <c r="B92" s="48" t="s">
        <v>5</v>
      </c>
      <c r="C92" s="48" t="s">
        <v>168</v>
      </c>
      <c r="D92" s="48">
        <v>4001370818</v>
      </c>
    </row>
    <row r="93" spans="2:4" x14ac:dyDescent="0.35">
      <c r="B93" s="48" t="s">
        <v>5</v>
      </c>
      <c r="C93" s="48" t="s">
        <v>168</v>
      </c>
      <c r="D93" s="48">
        <v>4001370820</v>
      </c>
    </row>
    <row r="94" spans="2:4" x14ac:dyDescent="0.35">
      <c r="B94" s="48" t="s">
        <v>5</v>
      </c>
      <c r="C94" s="48" t="s">
        <v>168</v>
      </c>
      <c r="D94" s="48">
        <v>4001370824</v>
      </c>
    </row>
    <row r="95" spans="2:4" x14ac:dyDescent="0.35">
      <c r="B95" s="48" t="s">
        <v>5</v>
      </c>
      <c r="C95" s="48" t="s">
        <v>168</v>
      </c>
      <c r="D95" s="48">
        <v>4001370826</v>
      </c>
    </row>
    <row r="96" spans="2:4" x14ac:dyDescent="0.35">
      <c r="B96" s="48" t="s">
        <v>5</v>
      </c>
      <c r="C96" s="48" t="s">
        <v>168</v>
      </c>
      <c r="D96" s="48">
        <v>4001370831</v>
      </c>
    </row>
    <row r="97" spans="2:4" x14ac:dyDescent="0.35">
      <c r="B97" s="48" t="s">
        <v>5</v>
      </c>
      <c r="C97" s="48" t="s">
        <v>168</v>
      </c>
      <c r="D97" s="48">
        <v>4001370833</v>
      </c>
    </row>
    <row r="98" spans="2:4" x14ac:dyDescent="0.35">
      <c r="B98" s="48" t="s">
        <v>5</v>
      </c>
      <c r="C98" s="48" t="s">
        <v>168</v>
      </c>
      <c r="D98" s="48">
        <v>4001370834</v>
      </c>
    </row>
    <row r="99" spans="2:4" x14ac:dyDescent="0.35">
      <c r="B99" s="48" t="s">
        <v>5</v>
      </c>
      <c r="C99" s="48" t="s">
        <v>168</v>
      </c>
      <c r="D99" s="48">
        <v>4001370840</v>
      </c>
    </row>
    <row r="100" spans="2:4" x14ac:dyDescent="0.35">
      <c r="B100" s="48" t="s">
        <v>5</v>
      </c>
      <c r="C100" s="48" t="s">
        <v>168</v>
      </c>
      <c r="D100" s="48">
        <v>4001370845</v>
      </c>
    </row>
    <row r="101" spans="2:4" x14ac:dyDescent="0.35">
      <c r="B101" s="48" t="s">
        <v>5</v>
      </c>
      <c r="C101" s="48" t="s">
        <v>168</v>
      </c>
      <c r="D101" s="48">
        <v>4001370846</v>
      </c>
    </row>
    <row r="102" spans="2:4" x14ac:dyDescent="0.35">
      <c r="B102" s="48" t="s">
        <v>5</v>
      </c>
      <c r="C102" s="48" t="s">
        <v>168</v>
      </c>
      <c r="D102" s="48">
        <v>4001370849</v>
      </c>
    </row>
    <row r="103" spans="2:4" x14ac:dyDescent="0.35">
      <c r="B103" s="48" t="s">
        <v>5</v>
      </c>
      <c r="C103" s="48" t="s">
        <v>168</v>
      </c>
      <c r="D103" s="48">
        <v>4001370850</v>
      </c>
    </row>
    <row r="104" spans="2:4" x14ac:dyDescent="0.35">
      <c r="B104" s="48" t="s">
        <v>5</v>
      </c>
      <c r="C104" s="48" t="s">
        <v>168</v>
      </c>
      <c r="D104" s="48">
        <v>4001370851</v>
      </c>
    </row>
    <row r="105" spans="2:4" x14ac:dyDescent="0.35">
      <c r="B105" s="48" t="s">
        <v>5</v>
      </c>
      <c r="C105" s="48" t="s">
        <v>168</v>
      </c>
      <c r="D105" s="48">
        <v>4001370852</v>
      </c>
    </row>
    <row r="106" spans="2:4" x14ac:dyDescent="0.35">
      <c r="B106" s="48" t="s">
        <v>5</v>
      </c>
      <c r="C106" s="48" t="s">
        <v>168</v>
      </c>
      <c r="D106" s="48">
        <v>4001370862</v>
      </c>
    </row>
    <row r="107" spans="2:4" x14ac:dyDescent="0.35">
      <c r="B107" s="48" t="s">
        <v>5</v>
      </c>
      <c r="C107" s="48" t="s">
        <v>168</v>
      </c>
      <c r="D107" s="48">
        <v>4001370863</v>
      </c>
    </row>
    <row r="108" spans="2:4" x14ac:dyDescent="0.35">
      <c r="B108" s="48" t="s">
        <v>5</v>
      </c>
      <c r="C108" s="48" t="s">
        <v>168</v>
      </c>
      <c r="D108" s="48">
        <v>4001370868</v>
      </c>
    </row>
    <row r="109" spans="2:4" x14ac:dyDescent="0.35">
      <c r="B109" s="48" t="s">
        <v>5</v>
      </c>
      <c r="C109" s="48" t="s">
        <v>168</v>
      </c>
      <c r="D109" s="48">
        <v>4001370870</v>
      </c>
    </row>
    <row r="110" spans="2:4" x14ac:dyDescent="0.35">
      <c r="B110" s="48" t="s">
        <v>5</v>
      </c>
      <c r="C110" s="48" t="s">
        <v>168</v>
      </c>
      <c r="D110" s="48">
        <v>4001370878</v>
      </c>
    </row>
    <row r="111" spans="2:4" x14ac:dyDescent="0.35">
      <c r="B111" s="48" t="s">
        <v>5</v>
      </c>
      <c r="C111" s="48" t="s">
        <v>168</v>
      </c>
      <c r="D111" s="48">
        <v>4001370879</v>
      </c>
    </row>
    <row r="112" spans="2:4" x14ac:dyDescent="0.35">
      <c r="B112" s="48" t="s">
        <v>5</v>
      </c>
      <c r="C112" s="48" t="s">
        <v>168</v>
      </c>
      <c r="D112" s="48">
        <v>4001370883</v>
      </c>
    </row>
    <row r="113" spans="2:4" x14ac:dyDescent="0.35">
      <c r="B113" s="48" t="s">
        <v>5</v>
      </c>
      <c r="C113" s="48" t="s">
        <v>168</v>
      </c>
      <c r="D113" s="48">
        <v>4001370885</v>
      </c>
    </row>
    <row r="114" spans="2:4" x14ac:dyDescent="0.35">
      <c r="B114" s="48" t="s">
        <v>5</v>
      </c>
      <c r="C114" s="48" t="s">
        <v>168</v>
      </c>
      <c r="D114" s="48">
        <v>4001370886</v>
      </c>
    </row>
    <row r="115" spans="2:4" x14ac:dyDescent="0.35">
      <c r="B115" s="48" t="s">
        <v>5</v>
      </c>
      <c r="C115" s="48" t="s">
        <v>168</v>
      </c>
      <c r="D115" s="48">
        <v>4001370889</v>
      </c>
    </row>
    <row r="116" spans="2:4" x14ac:dyDescent="0.35">
      <c r="B116" s="48" t="s">
        <v>5</v>
      </c>
      <c r="C116" s="48" t="s">
        <v>168</v>
      </c>
      <c r="D116" s="48">
        <v>4001370901</v>
      </c>
    </row>
    <row r="117" spans="2:4" x14ac:dyDescent="0.35">
      <c r="B117" s="48" t="s">
        <v>5</v>
      </c>
      <c r="C117" s="48" t="s">
        <v>168</v>
      </c>
      <c r="D117" s="48">
        <v>4001370902</v>
      </c>
    </row>
    <row r="118" spans="2:4" x14ac:dyDescent="0.35">
      <c r="B118" s="48" t="s">
        <v>5</v>
      </c>
      <c r="C118" s="48" t="s">
        <v>168</v>
      </c>
      <c r="D118" s="48">
        <v>4001370903</v>
      </c>
    </row>
    <row r="119" spans="2:4" x14ac:dyDescent="0.35">
      <c r="B119" s="48" t="s">
        <v>5</v>
      </c>
      <c r="C119" s="48" t="s">
        <v>168</v>
      </c>
      <c r="D119" s="48">
        <v>4001370913</v>
      </c>
    </row>
    <row r="120" spans="2:4" x14ac:dyDescent="0.35">
      <c r="B120" s="48" t="s">
        <v>5</v>
      </c>
      <c r="C120" s="48" t="s">
        <v>168</v>
      </c>
      <c r="D120" s="48">
        <v>4001371104</v>
      </c>
    </row>
    <row r="121" spans="2:4" x14ac:dyDescent="0.35">
      <c r="B121" s="48" t="s">
        <v>5</v>
      </c>
      <c r="C121" s="48" t="s">
        <v>168</v>
      </c>
      <c r="D121" s="48">
        <v>4001371109</v>
      </c>
    </row>
    <row r="122" spans="2:4" x14ac:dyDescent="0.35">
      <c r="B122" s="48" t="s">
        <v>5</v>
      </c>
      <c r="C122" s="48" t="s">
        <v>168</v>
      </c>
      <c r="D122" s="48">
        <v>4001371112</v>
      </c>
    </row>
    <row r="123" spans="2:4" x14ac:dyDescent="0.35">
      <c r="B123" s="48" t="s">
        <v>5</v>
      </c>
      <c r="C123" s="48" t="s">
        <v>168</v>
      </c>
      <c r="D123" s="48">
        <v>4001371124</v>
      </c>
    </row>
    <row r="124" spans="2:4" x14ac:dyDescent="0.35">
      <c r="B124" s="48" t="s">
        <v>5</v>
      </c>
      <c r="C124" s="48" t="s">
        <v>168</v>
      </c>
      <c r="D124" s="48">
        <v>4001371125</v>
      </c>
    </row>
    <row r="125" spans="2:4" x14ac:dyDescent="0.35">
      <c r="B125" s="48" t="s">
        <v>5</v>
      </c>
      <c r="C125" s="48" t="s">
        <v>168</v>
      </c>
      <c r="D125" s="48">
        <v>4001371201</v>
      </c>
    </row>
    <row r="126" spans="2:4" x14ac:dyDescent="0.35">
      <c r="B126" s="48" t="s">
        <v>5</v>
      </c>
      <c r="C126" s="48" t="s">
        <v>168</v>
      </c>
      <c r="D126" s="48">
        <v>4001371202</v>
      </c>
    </row>
    <row r="127" spans="2:4" x14ac:dyDescent="0.35">
      <c r="B127" s="48" t="s">
        <v>5</v>
      </c>
      <c r="C127" s="48" t="s">
        <v>168</v>
      </c>
      <c r="D127" s="48">
        <v>4001371204</v>
      </c>
    </row>
    <row r="128" spans="2:4" x14ac:dyDescent="0.35">
      <c r="B128" s="48" t="s">
        <v>5</v>
      </c>
      <c r="C128" s="48" t="s">
        <v>168</v>
      </c>
      <c r="D128" s="48">
        <v>4001371504</v>
      </c>
    </row>
    <row r="129" spans="2:4" x14ac:dyDescent="0.35">
      <c r="B129" s="48" t="s">
        <v>5</v>
      </c>
      <c r="C129" s="48" t="s">
        <v>168</v>
      </c>
      <c r="D129" s="48">
        <v>4001371505</v>
      </c>
    </row>
    <row r="130" spans="2:4" x14ac:dyDescent="0.35">
      <c r="B130" s="48" t="s">
        <v>5</v>
      </c>
      <c r="C130" s="48" t="s">
        <v>168</v>
      </c>
      <c r="D130" s="48">
        <v>4001371508</v>
      </c>
    </row>
    <row r="131" spans="2:4" x14ac:dyDescent="0.35">
      <c r="B131" s="48" t="s">
        <v>5</v>
      </c>
      <c r="C131" s="48" t="s">
        <v>168</v>
      </c>
      <c r="D131" s="48">
        <v>4001371509</v>
      </c>
    </row>
    <row r="132" spans="2:4" x14ac:dyDescent="0.35">
      <c r="B132" s="48" t="s">
        <v>5</v>
      </c>
      <c r="C132" s="48" t="s">
        <v>168</v>
      </c>
      <c r="D132" s="48">
        <v>4001371511</v>
      </c>
    </row>
    <row r="133" spans="2:4" x14ac:dyDescent="0.35">
      <c r="B133" s="48" t="s">
        <v>5</v>
      </c>
      <c r="C133" s="48" t="s">
        <v>168</v>
      </c>
      <c r="D133" s="48">
        <v>4001371512</v>
      </c>
    </row>
    <row r="134" spans="2:4" x14ac:dyDescent="0.35">
      <c r="B134" s="48" t="s">
        <v>5</v>
      </c>
      <c r="C134" s="48" t="s">
        <v>168</v>
      </c>
      <c r="D134" s="48">
        <v>4001371514</v>
      </c>
    </row>
    <row r="135" spans="2:4" x14ac:dyDescent="0.35">
      <c r="B135" s="48" t="s">
        <v>5</v>
      </c>
      <c r="C135" s="48" t="s">
        <v>168</v>
      </c>
      <c r="D135" s="48">
        <v>4001371515</v>
      </c>
    </row>
    <row r="136" spans="2:4" x14ac:dyDescent="0.35">
      <c r="B136" s="48" t="s">
        <v>5</v>
      </c>
      <c r="C136" s="48" t="s">
        <v>168</v>
      </c>
      <c r="D136" s="48">
        <v>4001371535</v>
      </c>
    </row>
    <row r="137" spans="2:4" x14ac:dyDescent="0.35">
      <c r="B137" s="48" t="s">
        <v>5</v>
      </c>
      <c r="C137" s="48" t="s">
        <v>168</v>
      </c>
      <c r="D137" s="48">
        <v>4001371536</v>
      </c>
    </row>
    <row r="138" spans="2:4" x14ac:dyDescent="0.35">
      <c r="B138" s="48" t="s">
        <v>5</v>
      </c>
      <c r="C138" s="48" t="s">
        <v>168</v>
      </c>
      <c r="D138" s="48">
        <v>4001371537</v>
      </c>
    </row>
    <row r="139" spans="2:4" x14ac:dyDescent="0.35">
      <c r="B139" s="48" t="s">
        <v>5</v>
      </c>
      <c r="C139" s="48" t="s">
        <v>168</v>
      </c>
      <c r="D139" s="48">
        <v>4001371538</v>
      </c>
    </row>
    <row r="140" spans="2:4" x14ac:dyDescent="0.35">
      <c r="B140" s="48" t="s">
        <v>5</v>
      </c>
      <c r="C140" s="48" t="s">
        <v>168</v>
      </c>
      <c r="D140" s="48">
        <v>4001371539</v>
      </c>
    </row>
    <row r="141" spans="2:4" x14ac:dyDescent="0.35">
      <c r="B141" s="48" t="s">
        <v>5</v>
      </c>
      <c r="C141" s="48" t="s">
        <v>168</v>
      </c>
      <c r="D141" s="48">
        <v>4001371540</v>
      </c>
    </row>
    <row r="142" spans="2:4" x14ac:dyDescent="0.35">
      <c r="B142" s="48" t="s">
        <v>5</v>
      </c>
      <c r="C142" s="48" t="s">
        <v>168</v>
      </c>
      <c r="D142" s="48">
        <v>4001371541</v>
      </c>
    </row>
    <row r="143" spans="2:4" x14ac:dyDescent="0.35">
      <c r="B143" s="48" t="s">
        <v>5</v>
      </c>
      <c r="C143" s="48" t="s">
        <v>168</v>
      </c>
      <c r="D143" s="48">
        <v>4001371543</v>
      </c>
    </row>
    <row r="144" spans="2:4" x14ac:dyDescent="0.35">
      <c r="B144" s="48" t="s">
        <v>5</v>
      </c>
      <c r="C144" s="48" t="s">
        <v>168</v>
      </c>
      <c r="D144" s="48">
        <v>4001371544</v>
      </c>
    </row>
    <row r="145" spans="2:4" x14ac:dyDescent="0.35">
      <c r="B145" s="48" t="s">
        <v>5</v>
      </c>
      <c r="C145" s="48" t="s">
        <v>168</v>
      </c>
      <c r="D145" s="48">
        <v>4001371546</v>
      </c>
    </row>
    <row r="146" spans="2:4" x14ac:dyDescent="0.35">
      <c r="B146" s="48" t="s">
        <v>5</v>
      </c>
      <c r="C146" s="48" t="s">
        <v>168</v>
      </c>
      <c r="D146" s="48">
        <v>4001371547</v>
      </c>
    </row>
    <row r="147" spans="2:4" x14ac:dyDescent="0.35">
      <c r="B147" s="48" t="s">
        <v>5</v>
      </c>
      <c r="C147" s="48" t="s">
        <v>168</v>
      </c>
      <c r="D147" s="48">
        <v>4001371548</v>
      </c>
    </row>
    <row r="148" spans="2:4" x14ac:dyDescent="0.35">
      <c r="B148" s="48" t="s">
        <v>5</v>
      </c>
      <c r="C148" s="48" t="s">
        <v>168</v>
      </c>
      <c r="D148" s="48">
        <v>4001371549</v>
      </c>
    </row>
    <row r="149" spans="2:4" x14ac:dyDescent="0.35">
      <c r="B149" s="48" t="s">
        <v>5</v>
      </c>
      <c r="C149" s="48" t="s">
        <v>168</v>
      </c>
      <c r="D149" s="48">
        <v>4001371550</v>
      </c>
    </row>
    <row r="150" spans="2:4" x14ac:dyDescent="0.35">
      <c r="B150" s="48" t="s">
        <v>5</v>
      </c>
      <c r="C150" s="48" t="s">
        <v>168</v>
      </c>
      <c r="D150" s="48">
        <v>4001371551</v>
      </c>
    </row>
    <row r="151" spans="2:4" x14ac:dyDescent="0.35">
      <c r="B151" s="48" t="s">
        <v>5</v>
      </c>
      <c r="C151" s="48" t="s">
        <v>168</v>
      </c>
      <c r="D151" s="48">
        <v>4001371574</v>
      </c>
    </row>
    <row r="152" spans="2:4" x14ac:dyDescent="0.35">
      <c r="B152" s="48" t="s">
        <v>5</v>
      </c>
      <c r="C152" s="48" t="s">
        <v>168</v>
      </c>
      <c r="D152" s="48">
        <v>4001380298</v>
      </c>
    </row>
    <row r="153" spans="2:4" x14ac:dyDescent="0.35">
      <c r="B153" s="48" t="s">
        <v>5</v>
      </c>
      <c r="C153" s="48" t="s">
        <v>168</v>
      </c>
      <c r="D153" s="48">
        <v>4001380896</v>
      </c>
    </row>
    <row r="154" spans="2:4" x14ac:dyDescent="0.35">
      <c r="B154" s="48" t="s">
        <v>5</v>
      </c>
      <c r="C154" s="48" t="s">
        <v>168</v>
      </c>
      <c r="D154" s="48">
        <v>4001381597</v>
      </c>
    </row>
    <row r="155" spans="2:4" x14ac:dyDescent="0.35">
      <c r="B155" s="48" t="s">
        <v>5</v>
      </c>
      <c r="C155" s="48" t="s">
        <v>168</v>
      </c>
      <c r="D155" s="48">
        <v>4001470103</v>
      </c>
    </row>
    <row r="156" spans="2:4" x14ac:dyDescent="0.35">
      <c r="B156" s="48" t="s">
        <v>5</v>
      </c>
      <c r="C156" s="48" t="s">
        <v>168</v>
      </c>
      <c r="D156" s="48">
        <v>4001470104</v>
      </c>
    </row>
    <row r="157" spans="2:4" x14ac:dyDescent="0.35">
      <c r="B157" s="48" t="s">
        <v>5</v>
      </c>
      <c r="C157" s="48" t="s">
        <v>168</v>
      </c>
      <c r="D157" s="48">
        <v>4001470109</v>
      </c>
    </row>
    <row r="158" spans="2:4" x14ac:dyDescent="0.35">
      <c r="B158" s="48" t="s">
        <v>5</v>
      </c>
      <c r="C158" s="48" t="s">
        <v>168</v>
      </c>
      <c r="D158" s="48">
        <v>4001470128</v>
      </c>
    </row>
    <row r="159" spans="2:4" x14ac:dyDescent="0.35">
      <c r="B159" s="48" t="s">
        <v>5</v>
      </c>
      <c r="C159" s="48" t="s">
        <v>168</v>
      </c>
      <c r="D159" s="48">
        <v>4001470129</v>
      </c>
    </row>
    <row r="160" spans="2:4" x14ac:dyDescent="0.35">
      <c r="B160" s="48" t="s">
        <v>5</v>
      </c>
      <c r="C160" s="48" t="s">
        <v>168</v>
      </c>
      <c r="D160" s="48">
        <v>4001471109</v>
      </c>
    </row>
    <row r="161" spans="2:4" x14ac:dyDescent="0.35">
      <c r="B161" s="48" t="s">
        <v>5</v>
      </c>
      <c r="C161" s="48" t="s">
        <v>168</v>
      </c>
      <c r="D161" s="48">
        <v>4001471110</v>
      </c>
    </row>
    <row r="162" spans="2:4" x14ac:dyDescent="0.35">
      <c r="B162" s="48" t="s">
        <v>5</v>
      </c>
      <c r="C162" s="48" t="s">
        <v>168</v>
      </c>
      <c r="D162" s="48">
        <v>4001471111</v>
      </c>
    </row>
    <row r="163" spans="2:4" x14ac:dyDescent="0.35">
      <c r="B163" s="48" t="s">
        <v>5</v>
      </c>
      <c r="C163" s="48" t="s">
        <v>168</v>
      </c>
      <c r="D163" s="48">
        <v>4001471112</v>
      </c>
    </row>
    <row r="164" spans="2:4" x14ac:dyDescent="0.35">
      <c r="B164" s="48" t="s">
        <v>5</v>
      </c>
      <c r="C164" s="48" t="s">
        <v>168</v>
      </c>
      <c r="D164" s="48">
        <v>4001471502</v>
      </c>
    </row>
    <row r="165" spans="2:4" x14ac:dyDescent="0.35">
      <c r="B165" s="48" t="s">
        <v>5</v>
      </c>
      <c r="C165" s="48" t="s">
        <v>168</v>
      </c>
      <c r="D165" s="48">
        <v>4001971917</v>
      </c>
    </row>
    <row r="166" spans="2:4" x14ac:dyDescent="0.35">
      <c r="B166" s="48" t="s">
        <v>5</v>
      </c>
      <c r="C166" s="48" t="s">
        <v>168</v>
      </c>
      <c r="D166" s="48">
        <v>4001971918</v>
      </c>
    </row>
    <row r="167" spans="2:4" x14ac:dyDescent="0.35">
      <c r="B167" s="48" t="s">
        <v>5</v>
      </c>
      <c r="C167" s="48" t="s">
        <v>168</v>
      </c>
      <c r="D167" s="48">
        <v>4001971946</v>
      </c>
    </row>
    <row r="168" spans="2:4" x14ac:dyDescent="0.35">
      <c r="B168" s="48" t="s">
        <v>5</v>
      </c>
      <c r="C168" s="48" t="s">
        <v>168</v>
      </c>
      <c r="D168" s="48">
        <v>4001971947</v>
      </c>
    </row>
    <row r="169" spans="2:4" x14ac:dyDescent="0.35">
      <c r="B169" s="48" t="s">
        <v>5</v>
      </c>
      <c r="C169" s="48" t="s">
        <v>168</v>
      </c>
      <c r="D169" s="48">
        <v>4001971948</v>
      </c>
    </row>
    <row r="170" spans="2:4" x14ac:dyDescent="0.35">
      <c r="B170" s="48" t="s">
        <v>5</v>
      </c>
      <c r="C170" s="48" t="s">
        <v>168</v>
      </c>
      <c r="D170" s="48">
        <v>4001971958</v>
      </c>
    </row>
    <row r="171" spans="2:4" x14ac:dyDescent="0.35">
      <c r="B171" s="48" t="s">
        <v>5</v>
      </c>
      <c r="C171" s="48" t="s">
        <v>168</v>
      </c>
      <c r="D171" s="48">
        <v>4001971961</v>
      </c>
    </row>
    <row r="172" spans="2:4" x14ac:dyDescent="0.35">
      <c r="B172" s="48" t="s">
        <v>5</v>
      </c>
      <c r="C172" s="48" t="s">
        <v>168</v>
      </c>
      <c r="D172" s="48">
        <v>4001971962</v>
      </c>
    </row>
    <row r="173" spans="2:4" x14ac:dyDescent="0.35">
      <c r="B173" s="48" t="s">
        <v>5</v>
      </c>
      <c r="C173" s="48" t="s">
        <v>168</v>
      </c>
      <c r="D173" s="48">
        <v>4001971965</v>
      </c>
    </row>
    <row r="174" spans="2:4" x14ac:dyDescent="0.35">
      <c r="B174" s="48" t="s">
        <v>5</v>
      </c>
      <c r="C174" s="48" t="s">
        <v>168</v>
      </c>
      <c r="D174" s="48">
        <v>4001971973</v>
      </c>
    </row>
    <row r="175" spans="2:4" x14ac:dyDescent="0.35">
      <c r="B175" s="48" t="s">
        <v>5</v>
      </c>
      <c r="C175" s="48" t="s">
        <v>168</v>
      </c>
      <c r="D175" s="48">
        <v>4001971989</v>
      </c>
    </row>
    <row r="176" spans="2:4" x14ac:dyDescent="0.35">
      <c r="B176" s="48" t="s">
        <v>5</v>
      </c>
      <c r="C176" s="48" t="s">
        <v>168</v>
      </c>
      <c r="D176" s="48">
        <v>4001971990</v>
      </c>
    </row>
    <row r="177" spans="2:4" x14ac:dyDescent="0.35">
      <c r="B177" s="48" t="s">
        <v>5</v>
      </c>
      <c r="C177" s="48" t="s">
        <v>168</v>
      </c>
      <c r="D177" s="48">
        <v>4001971992</v>
      </c>
    </row>
    <row r="178" spans="2:4" x14ac:dyDescent="0.35">
      <c r="B178" s="48" t="s">
        <v>5</v>
      </c>
      <c r="C178" s="48" t="s">
        <v>168</v>
      </c>
      <c r="D178" s="48">
        <v>4001971993</v>
      </c>
    </row>
    <row r="179" spans="2:4" x14ac:dyDescent="0.35">
      <c r="B179" s="48" t="s">
        <v>5</v>
      </c>
      <c r="C179" s="48" t="s">
        <v>168</v>
      </c>
      <c r="D179" s="48">
        <v>4001972005</v>
      </c>
    </row>
    <row r="180" spans="2:4" x14ac:dyDescent="0.35">
      <c r="B180" s="48" t="s">
        <v>5</v>
      </c>
      <c r="C180" s="48" t="s">
        <v>168</v>
      </c>
      <c r="D180" s="48">
        <v>4001972038</v>
      </c>
    </row>
    <row r="181" spans="2:4" x14ac:dyDescent="0.35">
      <c r="B181" s="48" t="s">
        <v>5</v>
      </c>
      <c r="C181" s="48" t="s">
        <v>168</v>
      </c>
      <c r="D181" s="48">
        <v>4001972039</v>
      </c>
    </row>
    <row r="182" spans="2:4" x14ac:dyDescent="0.35">
      <c r="B182" s="48" t="s">
        <v>5</v>
      </c>
      <c r="C182" s="48" t="s">
        <v>168</v>
      </c>
      <c r="D182" s="48">
        <v>4001972040</v>
      </c>
    </row>
    <row r="183" spans="2:4" x14ac:dyDescent="0.35">
      <c r="B183" s="48" t="s">
        <v>5</v>
      </c>
      <c r="C183" s="48" t="s">
        <v>168</v>
      </c>
      <c r="D183" s="48">
        <v>4001972055</v>
      </c>
    </row>
    <row r="184" spans="2:4" x14ac:dyDescent="0.35">
      <c r="B184" s="48" t="s">
        <v>5</v>
      </c>
      <c r="C184" s="48" t="s">
        <v>168</v>
      </c>
      <c r="D184" s="48">
        <v>4001972077</v>
      </c>
    </row>
    <row r="185" spans="2:4" x14ac:dyDescent="0.35">
      <c r="B185" s="48" t="s">
        <v>5</v>
      </c>
      <c r="C185" s="48" t="s">
        <v>168</v>
      </c>
      <c r="D185" s="48">
        <v>4001972078</v>
      </c>
    </row>
    <row r="186" spans="2:4" x14ac:dyDescent="0.35">
      <c r="B186" s="48" t="s">
        <v>5</v>
      </c>
      <c r="C186" s="48" t="s">
        <v>168</v>
      </c>
      <c r="D186" s="48">
        <v>4001972089</v>
      </c>
    </row>
    <row r="187" spans="2:4" x14ac:dyDescent="0.35">
      <c r="B187" s="48" t="s">
        <v>5</v>
      </c>
      <c r="C187" s="48" t="s">
        <v>168</v>
      </c>
      <c r="D187" s="48">
        <v>4001972090</v>
      </c>
    </row>
    <row r="188" spans="2:4" x14ac:dyDescent="0.35">
      <c r="B188" s="48" t="s">
        <v>5</v>
      </c>
      <c r="C188" s="48" t="s">
        <v>168</v>
      </c>
      <c r="D188" s="48">
        <v>4001972093</v>
      </c>
    </row>
    <row r="189" spans="2:4" x14ac:dyDescent="0.35">
      <c r="B189" s="48" t="s">
        <v>5</v>
      </c>
      <c r="C189" s="48" t="s">
        <v>168</v>
      </c>
      <c r="D189" s="48">
        <v>4001972094</v>
      </c>
    </row>
    <row r="190" spans="2:4" x14ac:dyDescent="0.35">
      <c r="B190" s="48" t="s">
        <v>5</v>
      </c>
      <c r="C190" s="48" t="s">
        <v>168</v>
      </c>
      <c r="D190" s="48">
        <v>4001972101</v>
      </c>
    </row>
    <row r="191" spans="2:4" x14ac:dyDescent="0.35">
      <c r="B191" s="48" t="s">
        <v>5</v>
      </c>
      <c r="C191" s="48" t="s">
        <v>168</v>
      </c>
      <c r="D191" s="48">
        <v>4001972102</v>
      </c>
    </row>
    <row r="192" spans="2:4" x14ac:dyDescent="0.35">
      <c r="B192" s="48" t="s">
        <v>5</v>
      </c>
      <c r="C192" s="48" t="s">
        <v>168</v>
      </c>
      <c r="D192" s="48">
        <v>4001972135</v>
      </c>
    </row>
    <row r="193" spans="2:4" x14ac:dyDescent="0.35">
      <c r="B193" s="48" t="s">
        <v>5</v>
      </c>
      <c r="C193" s="48" t="s">
        <v>169</v>
      </c>
      <c r="D193" s="48">
        <v>4001370200</v>
      </c>
    </row>
    <row r="194" spans="2:4" x14ac:dyDescent="0.35">
      <c r="B194" s="48" t="s">
        <v>5</v>
      </c>
      <c r="C194" s="48" t="s">
        <v>169</v>
      </c>
      <c r="D194" s="48">
        <v>4001370813</v>
      </c>
    </row>
    <row r="195" spans="2:4" x14ac:dyDescent="0.35">
      <c r="B195" s="48" t="s">
        <v>5</v>
      </c>
      <c r="C195" s="48" t="s">
        <v>169</v>
      </c>
      <c r="D195" s="48">
        <v>4001370815</v>
      </c>
    </row>
    <row r="196" spans="2:4" x14ac:dyDescent="0.35">
      <c r="B196" s="48" t="s">
        <v>5</v>
      </c>
      <c r="C196" s="48" t="s">
        <v>169</v>
      </c>
      <c r="D196" s="48">
        <v>4001370816</v>
      </c>
    </row>
    <row r="197" spans="2:4" x14ac:dyDescent="0.35">
      <c r="B197" s="48" t="s">
        <v>5</v>
      </c>
      <c r="C197" s="48" t="s">
        <v>169</v>
      </c>
      <c r="D197" s="48">
        <v>4001370823</v>
      </c>
    </row>
    <row r="198" spans="2:4" x14ac:dyDescent="0.35">
      <c r="B198" s="48" t="s">
        <v>5</v>
      </c>
      <c r="C198" s="48" t="s">
        <v>169</v>
      </c>
      <c r="D198" s="48">
        <v>4001370837</v>
      </c>
    </row>
    <row r="199" spans="2:4" x14ac:dyDescent="0.35">
      <c r="B199" s="48" t="s">
        <v>5</v>
      </c>
      <c r="C199" s="48" t="s">
        <v>169</v>
      </c>
      <c r="D199" s="48">
        <v>4001370838</v>
      </c>
    </row>
    <row r="200" spans="2:4" x14ac:dyDescent="0.35">
      <c r="B200" s="48" t="s">
        <v>5</v>
      </c>
      <c r="C200" s="48" t="s">
        <v>169</v>
      </c>
      <c r="D200" s="48">
        <v>4001370839</v>
      </c>
    </row>
    <row r="201" spans="2:4" x14ac:dyDescent="0.35">
      <c r="B201" s="48" t="s">
        <v>5</v>
      </c>
      <c r="C201" s="48" t="s">
        <v>169</v>
      </c>
      <c r="D201" s="48">
        <v>4001370842</v>
      </c>
    </row>
    <row r="202" spans="2:4" x14ac:dyDescent="0.35">
      <c r="B202" s="48" t="s">
        <v>5</v>
      </c>
      <c r="C202" s="48" t="s">
        <v>169</v>
      </c>
      <c r="D202" s="48">
        <v>4001370892</v>
      </c>
    </row>
    <row r="203" spans="2:4" x14ac:dyDescent="0.35">
      <c r="B203" s="48" t="s">
        <v>5</v>
      </c>
      <c r="C203" s="48" t="s">
        <v>169</v>
      </c>
      <c r="D203" s="48">
        <v>4001372000</v>
      </c>
    </row>
    <row r="204" spans="2:4" x14ac:dyDescent="0.35">
      <c r="B204" s="48" t="s">
        <v>5</v>
      </c>
      <c r="C204" s="48" t="s">
        <v>169</v>
      </c>
      <c r="D204" s="48">
        <v>4001380891</v>
      </c>
    </row>
    <row r="205" spans="2:4" x14ac:dyDescent="0.35">
      <c r="B205" s="48" t="s">
        <v>5</v>
      </c>
      <c r="C205" s="48" t="s">
        <v>169</v>
      </c>
      <c r="D205" s="48">
        <v>4001380893</v>
      </c>
    </row>
    <row r="206" spans="2:4" x14ac:dyDescent="0.35">
      <c r="B206" s="48" t="s">
        <v>5</v>
      </c>
      <c r="C206" s="48" t="s">
        <v>169</v>
      </c>
      <c r="D206" s="48">
        <v>4001470114</v>
      </c>
    </row>
    <row r="207" spans="2:4" x14ac:dyDescent="0.35">
      <c r="B207" s="48" t="s">
        <v>5</v>
      </c>
      <c r="C207" s="48" t="s">
        <v>169</v>
      </c>
      <c r="D207" s="48">
        <v>4001470115</v>
      </c>
    </row>
    <row r="208" spans="2:4" x14ac:dyDescent="0.35">
      <c r="B208" s="48" t="s">
        <v>5</v>
      </c>
      <c r="C208" s="48" t="s">
        <v>169</v>
      </c>
      <c r="D208" s="48">
        <v>4001470116</v>
      </c>
    </row>
    <row r="209" spans="2:4" x14ac:dyDescent="0.35">
      <c r="B209" s="48" t="s">
        <v>5</v>
      </c>
      <c r="C209" s="48" t="s">
        <v>169</v>
      </c>
      <c r="D209" s="48">
        <v>4001471109</v>
      </c>
    </row>
    <row r="210" spans="2:4" x14ac:dyDescent="0.35">
      <c r="B210" s="48" t="s">
        <v>5</v>
      </c>
      <c r="C210" s="48" t="s">
        <v>169</v>
      </c>
      <c r="D210" s="48">
        <v>4001471110</v>
      </c>
    </row>
    <row r="211" spans="2:4" x14ac:dyDescent="0.35">
      <c r="B211" s="48" t="s">
        <v>5</v>
      </c>
      <c r="C211" s="48" t="s">
        <v>169</v>
      </c>
      <c r="D211" s="48">
        <v>4001471111</v>
      </c>
    </row>
    <row r="212" spans="2:4" x14ac:dyDescent="0.35">
      <c r="B212" s="48" t="s">
        <v>5</v>
      </c>
      <c r="C212" s="48" t="s">
        <v>169</v>
      </c>
      <c r="D212" s="48">
        <v>4001471112</v>
      </c>
    </row>
    <row r="213" spans="2:4" x14ac:dyDescent="0.35">
      <c r="B213" s="48" t="s">
        <v>5</v>
      </c>
      <c r="C213" s="48" t="s">
        <v>169</v>
      </c>
      <c r="D213" s="48">
        <v>4001471501</v>
      </c>
    </row>
    <row r="214" spans="2:4" x14ac:dyDescent="0.35">
      <c r="B214" s="48" t="s">
        <v>5</v>
      </c>
      <c r="C214" s="48" t="s">
        <v>169</v>
      </c>
      <c r="D214" s="48">
        <v>4001971923</v>
      </c>
    </row>
    <row r="215" spans="2:4" x14ac:dyDescent="0.35">
      <c r="B215" s="48" t="s">
        <v>5</v>
      </c>
      <c r="C215" s="48" t="s">
        <v>169</v>
      </c>
      <c r="D215" s="48">
        <v>4001971999</v>
      </c>
    </row>
    <row r="216" spans="2:4" x14ac:dyDescent="0.35">
      <c r="B216" s="48" t="s">
        <v>5</v>
      </c>
      <c r="C216" s="48" t="s">
        <v>169</v>
      </c>
      <c r="D216" s="48">
        <v>4001972032</v>
      </c>
    </row>
    <row r="217" spans="2:4" x14ac:dyDescent="0.35">
      <c r="B217" s="48" t="s">
        <v>5</v>
      </c>
      <c r="C217" s="48" t="s">
        <v>169</v>
      </c>
      <c r="D217" s="48">
        <v>4001972043</v>
      </c>
    </row>
    <row r="218" spans="2:4" x14ac:dyDescent="0.35">
      <c r="B218" s="48" t="s">
        <v>5</v>
      </c>
      <c r="C218" s="48" t="s">
        <v>169</v>
      </c>
      <c r="D218" s="48">
        <v>4001972062</v>
      </c>
    </row>
  </sheetData>
  <sortState xmlns:xlrd2="http://schemas.microsoft.com/office/spreadsheetml/2017/richdata2" ref="B6:D218">
    <sortCondition ref="B6:B218"/>
    <sortCondition ref="C6:C21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AA80-5C07-4910-B908-A460B6930319}">
  <dimension ref="A1:D8"/>
  <sheetViews>
    <sheetView showGridLines="0" tabSelected="1" workbookViewId="0">
      <pane ySplit="5" topLeftCell="A6" activePane="bottomLeft" state="frozen"/>
      <selection pane="bottomLeft" activeCell="D6" sqref="D6"/>
    </sheetView>
  </sheetViews>
  <sheetFormatPr defaultRowHeight="14.5" x14ac:dyDescent="0.35"/>
  <cols>
    <col min="1" max="1" width="5.1796875" customWidth="1"/>
    <col min="2" max="2" width="7.453125" bestFit="1" customWidth="1"/>
    <col min="3" max="3" width="12.453125" bestFit="1" customWidth="1"/>
    <col min="4" max="4" width="11" bestFit="1" customWidth="1"/>
  </cols>
  <sheetData>
    <row r="1" spans="1:4" ht="4.5" customHeight="1" x14ac:dyDescent="0.35"/>
    <row r="2" spans="1:4" ht="18.5" x14ac:dyDescent="0.45">
      <c r="A2" s="43" t="s">
        <v>171</v>
      </c>
    </row>
    <row r="5" spans="1:4" x14ac:dyDescent="0.35">
      <c r="B5" s="45" t="s">
        <v>31</v>
      </c>
      <c r="C5" s="45" t="s">
        <v>165</v>
      </c>
      <c r="D5" s="45" t="s">
        <v>167</v>
      </c>
    </row>
    <row r="6" spans="1:4" x14ac:dyDescent="0.35">
      <c r="B6" s="44" t="s">
        <v>5</v>
      </c>
      <c r="C6" s="44" t="s">
        <v>168</v>
      </c>
      <c r="D6" s="46">
        <v>637560</v>
      </c>
    </row>
    <row r="7" spans="1:4" x14ac:dyDescent="0.35">
      <c r="B7" s="44" t="s">
        <v>5</v>
      </c>
      <c r="C7" s="44" t="s">
        <v>169</v>
      </c>
      <c r="D7" s="46">
        <v>264960</v>
      </c>
    </row>
    <row r="8" spans="1:4" x14ac:dyDescent="0.35">
      <c r="B8" s="44" t="s">
        <v>6</v>
      </c>
      <c r="C8" s="44" t="s">
        <v>168</v>
      </c>
      <c r="D8" s="46">
        <v>626934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2F0D-B8CD-420F-97B3-A3474B3AD5D3}">
  <dimension ref="A1:I29"/>
  <sheetViews>
    <sheetView zoomScale="93" workbookViewId="0">
      <pane ySplit="5" topLeftCell="A6" activePane="bottomLeft" state="frozen"/>
      <selection pane="bottomLeft" activeCell="A6" sqref="A6"/>
    </sheetView>
  </sheetViews>
  <sheetFormatPr defaultColWidth="8.81640625" defaultRowHeight="14.5" x14ac:dyDescent="0.35"/>
  <cols>
    <col min="1" max="1" width="2.81640625" style="2" customWidth="1"/>
    <col min="2" max="2" width="26.81640625" style="2" customWidth="1"/>
    <col min="3" max="3" width="53.81640625" style="2" customWidth="1"/>
    <col min="4" max="5" width="8.81640625" style="2"/>
    <col min="6" max="6" width="18.81640625" style="2" bestFit="1" customWidth="1"/>
    <col min="7" max="16384" width="8.81640625" style="2"/>
  </cols>
  <sheetData>
    <row r="1" spans="1:9" s="16" customFormat="1" ht="4.5" customHeight="1" x14ac:dyDescent="0.35">
      <c r="A1" s="15"/>
      <c r="B1" s="15"/>
      <c r="C1" s="15"/>
      <c r="D1" s="15"/>
      <c r="E1" s="15"/>
      <c r="F1" s="15"/>
      <c r="G1" s="15"/>
      <c r="H1" s="15"/>
      <c r="I1" s="15"/>
    </row>
    <row r="2" spans="1:9" ht="18.5" x14ac:dyDescent="0.45">
      <c r="A2" s="32" t="s">
        <v>8</v>
      </c>
      <c r="B2" s="16"/>
    </row>
    <row r="3" spans="1:9" x14ac:dyDescent="0.35">
      <c r="A3" s="1"/>
    </row>
    <row r="5" spans="1:9" s="13" customFormat="1" x14ac:dyDescent="0.35">
      <c r="B5" s="47" t="s">
        <v>9</v>
      </c>
      <c r="C5" s="47" t="s">
        <v>10</v>
      </c>
    </row>
    <row r="6" spans="1:9" x14ac:dyDescent="0.35">
      <c r="B6" s="48" t="s">
        <v>177</v>
      </c>
      <c r="C6" s="49" t="s">
        <v>11</v>
      </c>
    </row>
    <row r="7" spans="1:9" x14ac:dyDescent="0.35">
      <c r="B7" s="48" t="s">
        <v>178</v>
      </c>
      <c r="C7" s="49" t="s">
        <v>12</v>
      </c>
    </row>
    <row r="8" spans="1:9" x14ac:dyDescent="0.35">
      <c r="B8" s="48" t="s">
        <v>179</v>
      </c>
      <c r="C8" s="49" t="s">
        <v>13</v>
      </c>
    </row>
    <row r="9" spans="1:9" x14ac:dyDescent="0.35">
      <c r="B9" s="48" t="s">
        <v>14</v>
      </c>
      <c r="C9" s="49" t="s">
        <v>15</v>
      </c>
    </row>
    <row r="10" spans="1:9" x14ac:dyDescent="0.35">
      <c r="B10" s="48" t="s">
        <v>16</v>
      </c>
      <c r="C10" s="49" t="s">
        <v>17</v>
      </c>
    </row>
    <row r="11" spans="1:9" x14ac:dyDescent="0.35">
      <c r="B11" s="48" t="s">
        <v>18</v>
      </c>
      <c r="C11" s="50" t="s">
        <v>15</v>
      </c>
    </row>
    <row r="12" spans="1:9" x14ac:dyDescent="0.35">
      <c r="B12" s="48" t="s">
        <v>19</v>
      </c>
      <c r="C12" s="50" t="s">
        <v>20</v>
      </c>
    </row>
    <row r="13" spans="1:9" x14ac:dyDescent="0.35">
      <c r="B13" s="48" t="s">
        <v>21</v>
      </c>
      <c r="C13" s="49" t="s">
        <v>22</v>
      </c>
    </row>
    <row r="14" spans="1:9" x14ac:dyDescent="0.35">
      <c r="B14" s="48" t="s">
        <v>180</v>
      </c>
      <c r="C14" s="49" t="s">
        <v>12</v>
      </c>
    </row>
    <row r="15" spans="1:9" x14ac:dyDescent="0.35">
      <c r="B15" s="48" t="s">
        <v>181</v>
      </c>
      <c r="C15" s="49" t="s">
        <v>13</v>
      </c>
    </row>
    <row r="16" spans="1:9" x14ac:dyDescent="0.35">
      <c r="B16" s="48" t="s">
        <v>182</v>
      </c>
      <c r="C16" s="49" t="s">
        <v>13</v>
      </c>
    </row>
    <row r="17" spans="2:3" x14ac:dyDescent="0.35">
      <c r="B17" s="48" t="s">
        <v>23</v>
      </c>
      <c r="C17" s="49" t="s">
        <v>15</v>
      </c>
    </row>
    <row r="18" spans="2:3" x14ac:dyDescent="0.35">
      <c r="B18" s="48" t="s">
        <v>24</v>
      </c>
      <c r="C18" s="49" t="s">
        <v>20</v>
      </c>
    </row>
    <row r="19" spans="2:3" x14ac:dyDescent="0.35">
      <c r="B19" s="48" t="s">
        <v>25</v>
      </c>
      <c r="C19" s="49" t="s">
        <v>26</v>
      </c>
    </row>
    <row r="20" spans="2:3" x14ac:dyDescent="0.35">
      <c r="B20" s="48" t="s">
        <v>27</v>
      </c>
      <c r="C20" s="49" t="s">
        <v>28</v>
      </c>
    </row>
    <row r="21" spans="2:3" x14ac:dyDescent="0.35">
      <c r="B21" s="48" t="s">
        <v>29</v>
      </c>
      <c r="C21" s="49" t="s">
        <v>17</v>
      </c>
    </row>
    <row r="22" spans="2:3" x14ac:dyDescent="0.35">
      <c r="B22" s="48" t="s">
        <v>191</v>
      </c>
      <c r="C22" s="49" t="s">
        <v>22</v>
      </c>
    </row>
    <row r="23" spans="2:3" x14ac:dyDescent="0.35">
      <c r="B23" s="48" t="s">
        <v>183</v>
      </c>
      <c r="C23" s="49" t="s">
        <v>22</v>
      </c>
    </row>
    <row r="24" spans="2:3" x14ac:dyDescent="0.35">
      <c r="B24" s="48" t="s">
        <v>184</v>
      </c>
      <c r="C24" s="49" t="s">
        <v>26</v>
      </c>
    </row>
    <row r="25" spans="2:3" x14ac:dyDescent="0.35">
      <c r="B25" s="48" t="s">
        <v>185</v>
      </c>
      <c r="C25" s="49" t="s">
        <v>28</v>
      </c>
    </row>
    <row r="26" spans="2:3" x14ac:dyDescent="0.35">
      <c r="B26" s="48" t="s">
        <v>186</v>
      </c>
      <c r="C26" s="49" t="s">
        <v>17</v>
      </c>
    </row>
    <row r="27" spans="2:3" x14ac:dyDescent="0.35">
      <c r="B27" s="48" t="s">
        <v>192</v>
      </c>
      <c r="C27" s="49" t="s">
        <v>26</v>
      </c>
    </row>
    <row r="28" spans="2:3" x14ac:dyDescent="0.35">
      <c r="B28" s="48" t="s">
        <v>193</v>
      </c>
      <c r="C28" s="49" t="s">
        <v>28</v>
      </c>
    </row>
    <row r="29" spans="2:3" x14ac:dyDescent="0.35">
      <c r="B29" s="51" t="s">
        <v>30</v>
      </c>
      <c r="C29" s="5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2A43-A841-4C42-B355-4309E343E6B3}">
  <sheetPr>
    <tabColor theme="0"/>
  </sheetPr>
  <dimension ref="A1:H8"/>
  <sheetViews>
    <sheetView workbookViewId="0">
      <pane ySplit="5" topLeftCell="A6" activePane="bottomLeft" state="frozen"/>
      <selection pane="bottomLeft" activeCell="B5" sqref="B5"/>
    </sheetView>
  </sheetViews>
  <sheetFormatPr defaultColWidth="8.81640625" defaultRowHeight="14.5" x14ac:dyDescent="0.35"/>
  <cols>
    <col min="1" max="1" width="2.453125" style="2" customWidth="1"/>
    <col min="2" max="2" width="11.81640625" style="2" bestFit="1" customWidth="1"/>
    <col min="3" max="3" width="8.1796875" style="2" bestFit="1" customWidth="1"/>
    <col min="4" max="4" width="12.54296875" style="2" customWidth="1"/>
    <col min="5" max="5" width="11" style="2" bestFit="1" customWidth="1"/>
    <col min="6" max="16384" width="8.81640625" style="2"/>
  </cols>
  <sheetData>
    <row r="1" spans="1:8" s="16" customFormat="1" ht="4.5" customHeight="1" x14ac:dyDescent="0.35">
      <c r="A1" s="15"/>
      <c r="B1" s="15"/>
      <c r="C1" s="15"/>
      <c r="D1" s="15"/>
      <c r="E1" s="15"/>
      <c r="F1" s="15"/>
      <c r="G1" s="15"/>
      <c r="H1" s="15"/>
    </row>
    <row r="2" spans="1:8" ht="18.5" x14ac:dyDescent="0.45">
      <c r="A2" s="32" t="s">
        <v>31</v>
      </c>
    </row>
    <row r="5" spans="1:8" s="14" customFormat="1" x14ac:dyDescent="0.35">
      <c r="B5" s="20" t="s">
        <v>1</v>
      </c>
      <c r="C5" s="20" t="s">
        <v>32</v>
      </c>
      <c r="D5" s="20" t="s">
        <v>33</v>
      </c>
      <c r="E5" s="20" t="s">
        <v>34</v>
      </c>
    </row>
    <row r="6" spans="1:8" x14ac:dyDescent="0.35">
      <c r="B6" s="19" t="s">
        <v>5</v>
      </c>
      <c r="C6" s="19"/>
      <c r="D6" s="18"/>
      <c r="E6" s="19" t="s">
        <v>35</v>
      </c>
    </row>
    <row r="7" spans="1:8" x14ac:dyDescent="0.35">
      <c r="B7" s="19" t="s">
        <v>7</v>
      </c>
      <c r="C7" s="19"/>
      <c r="D7" s="18"/>
      <c r="E7" s="19" t="s">
        <v>20</v>
      </c>
    </row>
    <row r="8" spans="1:8" x14ac:dyDescent="0.35">
      <c r="B8" s="19" t="s">
        <v>6</v>
      </c>
      <c r="C8" s="19"/>
      <c r="D8" s="18"/>
      <c r="E8" s="19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1680-8CBA-430E-B1D2-5919071BB0EF}">
  <sheetPr>
    <tabColor theme="0"/>
  </sheetPr>
  <dimension ref="A1:O55"/>
  <sheetViews>
    <sheetView workbookViewId="0">
      <pane ySplit="5" topLeftCell="A52" activePane="bottomLeft" state="frozen"/>
      <selection pane="bottomLeft" activeCell="C43" sqref="C43"/>
    </sheetView>
  </sheetViews>
  <sheetFormatPr defaultColWidth="8.81640625" defaultRowHeight="14.5" x14ac:dyDescent="0.35"/>
  <cols>
    <col min="1" max="1" width="3.1796875" style="2" customWidth="1"/>
    <col min="2" max="2" width="8.1796875" style="2" bestFit="1" customWidth="1"/>
    <col min="3" max="3" width="12.1796875" style="2" bestFit="1" customWidth="1"/>
    <col min="4" max="4" width="8.453125" style="2" bestFit="1" customWidth="1"/>
    <col min="5" max="5" width="18.453125" style="2" bestFit="1" customWidth="1"/>
    <col min="6" max="6" width="3.1796875" style="2" bestFit="1" customWidth="1"/>
    <col min="7" max="16384" width="8.81640625" style="2"/>
  </cols>
  <sheetData>
    <row r="1" spans="1:15" s="16" customFormat="1" ht="4.5" customHeight="1" x14ac:dyDescent="0.35">
      <c r="A1" s="15" t="s">
        <v>37</v>
      </c>
      <c r="B1" s="15" t="s">
        <v>38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8.5" x14ac:dyDescent="0.45">
      <c r="A2" s="32" t="s">
        <v>39</v>
      </c>
      <c r="C2" s="9"/>
      <c r="F2"/>
    </row>
    <row r="3" spans="1:15" x14ac:dyDescent="0.35">
      <c r="C3" s="9"/>
    </row>
    <row r="4" spans="1:15" x14ac:dyDescent="0.35">
      <c r="C4" s="9"/>
    </row>
    <row r="5" spans="1:15" s="14" customFormat="1" x14ac:dyDescent="0.35">
      <c r="B5" s="20" t="s">
        <v>1</v>
      </c>
      <c r="C5" s="20" t="s">
        <v>40</v>
      </c>
      <c r="D5" s="20" t="s">
        <v>41</v>
      </c>
      <c r="E5" s="20" t="s">
        <v>42</v>
      </c>
      <c r="F5" s="20" t="s">
        <v>43</v>
      </c>
    </row>
    <row r="6" spans="1:15" x14ac:dyDescent="0.35">
      <c r="B6" s="18" t="s">
        <v>5</v>
      </c>
      <c r="C6" s="18" t="s">
        <v>54</v>
      </c>
      <c r="D6" s="18">
        <v>1</v>
      </c>
      <c r="E6" s="22">
        <v>8</v>
      </c>
      <c r="F6" s="22">
        <v>2</v>
      </c>
    </row>
    <row r="7" spans="1:15" x14ac:dyDescent="0.35">
      <c r="B7" s="18" t="s">
        <v>5</v>
      </c>
      <c r="C7" s="18" t="s">
        <v>52</v>
      </c>
      <c r="D7" s="18">
        <v>1</v>
      </c>
      <c r="E7" s="22">
        <v>8</v>
      </c>
      <c r="F7" s="22">
        <v>2</v>
      </c>
    </row>
    <row r="8" spans="1:15" x14ac:dyDescent="0.35">
      <c r="B8" s="18" t="s">
        <v>5</v>
      </c>
      <c r="C8" s="18" t="s">
        <v>53</v>
      </c>
      <c r="D8" s="18">
        <v>1</v>
      </c>
      <c r="E8" s="22">
        <v>8</v>
      </c>
      <c r="F8" s="22">
        <v>2</v>
      </c>
    </row>
    <row r="9" spans="1:15" x14ac:dyDescent="0.35">
      <c r="B9" s="18" t="s">
        <v>5</v>
      </c>
      <c r="C9" s="18" t="s">
        <v>55</v>
      </c>
      <c r="D9" s="18">
        <v>1</v>
      </c>
      <c r="E9" s="22">
        <v>8</v>
      </c>
      <c r="F9" s="22">
        <v>2</v>
      </c>
    </row>
    <row r="10" spans="1:15" x14ac:dyDescent="0.35">
      <c r="B10" s="18" t="s">
        <v>5</v>
      </c>
      <c r="C10" s="18" t="s">
        <v>56</v>
      </c>
      <c r="D10" s="18">
        <v>1</v>
      </c>
      <c r="E10" s="22">
        <v>8</v>
      </c>
      <c r="F10" s="22">
        <v>2</v>
      </c>
    </row>
    <row r="11" spans="1:15" x14ac:dyDescent="0.35">
      <c r="B11" s="18" t="s">
        <v>5</v>
      </c>
      <c r="C11" s="18" t="s">
        <v>172</v>
      </c>
      <c r="D11" s="18">
        <v>1</v>
      </c>
      <c r="E11" s="22">
        <v>8</v>
      </c>
      <c r="F11" s="22">
        <v>2</v>
      </c>
    </row>
    <row r="12" spans="1:15" x14ac:dyDescent="0.35">
      <c r="B12" s="18" t="s">
        <v>5</v>
      </c>
      <c r="C12" s="18" t="s">
        <v>173</v>
      </c>
      <c r="D12" s="18">
        <v>1</v>
      </c>
      <c r="E12" s="22">
        <v>8</v>
      </c>
      <c r="F12" s="22">
        <v>2</v>
      </c>
    </row>
    <row r="13" spans="1:15" x14ac:dyDescent="0.35">
      <c r="B13" s="18" t="s">
        <v>5</v>
      </c>
      <c r="C13" s="18" t="s">
        <v>44</v>
      </c>
      <c r="D13" s="18">
        <v>1</v>
      </c>
      <c r="E13" s="22">
        <v>8</v>
      </c>
      <c r="F13" s="22">
        <v>2</v>
      </c>
    </row>
    <row r="14" spans="1:15" x14ac:dyDescent="0.35">
      <c r="B14" s="18" t="s">
        <v>5</v>
      </c>
      <c r="C14" s="18" t="s">
        <v>45</v>
      </c>
      <c r="D14" s="18">
        <v>1</v>
      </c>
      <c r="E14" s="22">
        <v>8</v>
      </c>
      <c r="F14" s="22">
        <v>2</v>
      </c>
    </row>
    <row r="15" spans="1:15" x14ac:dyDescent="0.35">
      <c r="B15" s="18" t="s">
        <v>5</v>
      </c>
      <c r="C15" s="18" t="s">
        <v>57</v>
      </c>
      <c r="D15" s="18">
        <v>1</v>
      </c>
      <c r="E15" s="22">
        <v>8</v>
      </c>
      <c r="F15" s="22">
        <v>2</v>
      </c>
    </row>
    <row r="16" spans="1:15" x14ac:dyDescent="0.35">
      <c r="B16" s="18" t="s">
        <v>5</v>
      </c>
      <c r="C16" s="18" t="s">
        <v>174</v>
      </c>
      <c r="D16" s="18">
        <v>1</v>
      </c>
      <c r="E16" s="22">
        <v>8</v>
      </c>
      <c r="F16" s="22">
        <v>2</v>
      </c>
    </row>
    <row r="17" spans="2:6" x14ac:dyDescent="0.35">
      <c r="B17" s="18" t="s">
        <v>5</v>
      </c>
      <c r="C17" s="18" t="s">
        <v>175</v>
      </c>
      <c r="D17" s="18">
        <v>1</v>
      </c>
      <c r="E17" s="22">
        <v>8</v>
      </c>
      <c r="F17" s="22">
        <v>2</v>
      </c>
    </row>
    <row r="18" spans="2:6" x14ac:dyDescent="0.35">
      <c r="B18" s="18" t="s">
        <v>5</v>
      </c>
      <c r="C18" s="18" t="s">
        <v>48</v>
      </c>
      <c r="D18" s="18">
        <v>1</v>
      </c>
      <c r="E18" s="22">
        <v>8</v>
      </c>
      <c r="F18" s="22">
        <v>2</v>
      </c>
    </row>
    <row r="19" spans="2:6" x14ac:dyDescent="0.35">
      <c r="B19" s="18" t="s">
        <v>5</v>
      </c>
      <c r="C19" s="18" t="s">
        <v>46</v>
      </c>
      <c r="D19" s="18">
        <v>1</v>
      </c>
      <c r="E19" s="22">
        <v>8</v>
      </c>
      <c r="F19" s="22">
        <v>2</v>
      </c>
    </row>
    <row r="20" spans="2:6" x14ac:dyDescent="0.35">
      <c r="B20" s="18" t="s">
        <v>5</v>
      </c>
      <c r="C20" s="18" t="s">
        <v>50</v>
      </c>
      <c r="D20" s="18">
        <v>1</v>
      </c>
      <c r="E20" s="22">
        <v>8</v>
      </c>
      <c r="F20" s="22">
        <v>2</v>
      </c>
    </row>
    <row r="21" spans="2:6" x14ac:dyDescent="0.35">
      <c r="B21" s="18" t="s">
        <v>5</v>
      </c>
      <c r="C21" s="18" t="s">
        <v>47</v>
      </c>
      <c r="D21" s="18">
        <v>1</v>
      </c>
      <c r="E21" s="22">
        <v>8</v>
      </c>
      <c r="F21" s="22">
        <v>2</v>
      </c>
    </row>
    <row r="22" spans="2:6" x14ac:dyDescent="0.35">
      <c r="B22" s="18" t="s">
        <v>5</v>
      </c>
      <c r="C22" s="18" t="s">
        <v>49</v>
      </c>
      <c r="D22" s="18">
        <v>1</v>
      </c>
      <c r="E22" s="22">
        <v>8</v>
      </c>
      <c r="F22" s="22">
        <v>2</v>
      </c>
    </row>
    <row r="23" spans="2:6" x14ac:dyDescent="0.35">
      <c r="B23" s="18" t="s">
        <v>5</v>
      </c>
      <c r="C23" s="33" t="s">
        <v>51</v>
      </c>
      <c r="D23" s="18">
        <v>1</v>
      </c>
      <c r="E23" s="22">
        <v>8</v>
      </c>
      <c r="F23" s="22">
        <v>2</v>
      </c>
    </row>
    <row r="24" spans="2:6" x14ac:dyDescent="0.35">
      <c r="B24" s="18" t="s">
        <v>6</v>
      </c>
      <c r="C24" s="18" t="s">
        <v>63</v>
      </c>
      <c r="D24" s="18">
        <v>1</v>
      </c>
      <c r="E24" s="22">
        <v>8</v>
      </c>
      <c r="F24" s="22">
        <v>2</v>
      </c>
    </row>
    <row r="25" spans="2:6" x14ac:dyDescent="0.35">
      <c r="B25" s="18" t="s">
        <v>6</v>
      </c>
      <c r="C25" s="18" t="s">
        <v>64</v>
      </c>
      <c r="D25" s="18">
        <v>1</v>
      </c>
      <c r="E25" s="22">
        <v>8</v>
      </c>
      <c r="F25" s="22">
        <v>2</v>
      </c>
    </row>
    <row r="26" spans="2:6" x14ac:dyDescent="0.35">
      <c r="B26" s="18" t="s">
        <v>7</v>
      </c>
      <c r="C26" s="18" t="s">
        <v>59</v>
      </c>
      <c r="D26" s="18">
        <v>1</v>
      </c>
      <c r="E26" s="22">
        <v>8</v>
      </c>
      <c r="F26" s="22">
        <v>2</v>
      </c>
    </row>
    <row r="27" spans="2:6" x14ac:dyDescent="0.35">
      <c r="B27" s="18" t="s">
        <v>7</v>
      </c>
      <c r="C27" s="18" t="s">
        <v>176</v>
      </c>
      <c r="D27" s="18">
        <v>1</v>
      </c>
      <c r="E27" s="22">
        <v>8</v>
      </c>
      <c r="F27" s="22">
        <v>2</v>
      </c>
    </row>
    <row r="28" spans="2:6" x14ac:dyDescent="0.35">
      <c r="B28" s="18" t="s">
        <v>7</v>
      </c>
      <c r="C28" s="18" t="s">
        <v>58</v>
      </c>
      <c r="D28" s="18">
        <v>1</v>
      </c>
      <c r="E28" s="22">
        <v>8</v>
      </c>
      <c r="F28" s="22">
        <v>2</v>
      </c>
    </row>
    <row r="29" spans="2:6" x14ac:dyDescent="0.35">
      <c r="B29" s="18" t="s">
        <v>7</v>
      </c>
      <c r="C29" s="18" t="s">
        <v>61</v>
      </c>
      <c r="D29" s="18">
        <v>1</v>
      </c>
      <c r="E29" s="22">
        <v>8</v>
      </c>
      <c r="F29" s="22">
        <v>2</v>
      </c>
    </row>
    <row r="30" spans="2:6" x14ac:dyDescent="0.35">
      <c r="B30" s="18" t="s">
        <v>7</v>
      </c>
      <c r="C30" s="18" t="s">
        <v>62</v>
      </c>
      <c r="D30" s="18">
        <v>1</v>
      </c>
      <c r="E30" s="22">
        <v>8</v>
      </c>
      <c r="F30" s="22">
        <v>2</v>
      </c>
    </row>
    <row r="31" spans="2:6" x14ac:dyDescent="0.35">
      <c r="B31" s="18" t="s">
        <v>5</v>
      </c>
      <c r="C31" s="18" t="s">
        <v>54</v>
      </c>
      <c r="D31" s="18">
        <v>2</v>
      </c>
      <c r="E31" s="22">
        <v>8</v>
      </c>
      <c r="F31" s="22">
        <v>2</v>
      </c>
    </row>
    <row r="32" spans="2:6" x14ac:dyDescent="0.35">
      <c r="B32" s="18" t="s">
        <v>5</v>
      </c>
      <c r="C32" s="18" t="s">
        <v>52</v>
      </c>
      <c r="D32" s="18">
        <v>2</v>
      </c>
      <c r="E32" s="22">
        <v>8</v>
      </c>
      <c r="F32" s="22">
        <v>2</v>
      </c>
    </row>
    <row r="33" spans="2:6" x14ac:dyDescent="0.35">
      <c r="B33" s="18" t="s">
        <v>5</v>
      </c>
      <c r="C33" s="18" t="s">
        <v>53</v>
      </c>
      <c r="D33" s="18">
        <v>2</v>
      </c>
      <c r="E33" s="22">
        <v>8</v>
      </c>
      <c r="F33" s="22">
        <v>2</v>
      </c>
    </row>
    <row r="34" spans="2:6" x14ac:dyDescent="0.35">
      <c r="B34" s="18" t="s">
        <v>5</v>
      </c>
      <c r="C34" s="18" t="s">
        <v>55</v>
      </c>
      <c r="D34" s="18">
        <v>2</v>
      </c>
      <c r="E34" s="22">
        <v>8</v>
      </c>
      <c r="F34" s="22">
        <v>2</v>
      </c>
    </row>
    <row r="35" spans="2:6" x14ac:dyDescent="0.35">
      <c r="B35" s="18" t="s">
        <v>5</v>
      </c>
      <c r="C35" s="18" t="s">
        <v>56</v>
      </c>
      <c r="D35" s="18">
        <v>2</v>
      </c>
      <c r="E35" s="22">
        <v>8</v>
      </c>
      <c r="F35" s="22">
        <v>2</v>
      </c>
    </row>
    <row r="36" spans="2:6" x14ac:dyDescent="0.35">
      <c r="B36" s="18" t="s">
        <v>5</v>
      </c>
      <c r="C36" s="18" t="s">
        <v>189</v>
      </c>
      <c r="D36" s="18">
        <v>2</v>
      </c>
      <c r="E36" s="22">
        <v>8</v>
      </c>
      <c r="F36" s="22">
        <v>2</v>
      </c>
    </row>
    <row r="37" spans="2:6" x14ac:dyDescent="0.35">
      <c r="B37" s="18" t="s">
        <v>5</v>
      </c>
      <c r="C37" s="18" t="s">
        <v>188</v>
      </c>
      <c r="D37" s="18">
        <v>2</v>
      </c>
      <c r="E37" s="22">
        <v>8</v>
      </c>
      <c r="F37" s="22">
        <v>2</v>
      </c>
    </row>
    <row r="38" spans="2:6" x14ac:dyDescent="0.35">
      <c r="B38" s="18" t="s">
        <v>5</v>
      </c>
      <c r="C38" s="18" t="s">
        <v>44</v>
      </c>
      <c r="D38" s="18">
        <v>2</v>
      </c>
      <c r="E38" s="22">
        <v>8</v>
      </c>
      <c r="F38" s="22">
        <v>2</v>
      </c>
    </row>
    <row r="39" spans="2:6" x14ac:dyDescent="0.35">
      <c r="B39" s="18" t="s">
        <v>5</v>
      </c>
      <c r="C39" s="18" t="s">
        <v>45</v>
      </c>
      <c r="D39" s="18">
        <v>2</v>
      </c>
      <c r="E39" s="22">
        <v>8</v>
      </c>
      <c r="F39" s="22">
        <v>2</v>
      </c>
    </row>
    <row r="40" spans="2:6" x14ac:dyDescent="0.35">
      <c r="B40" s="18" t="s">
        <v>5</v>
      </c>
      <c r="C40" s="18" t="s">
        <v>57</v>
      </c>
      <c r="D40" s="18">
        <v>2</v>
      </c>
      <c r="E40" s="22">
        <v>8</v>
      </c>
      <c r="F40" s="22">
        <v>2</v>
      </c>
    </row>
    <row r="41" spans="2:6" x14ac:dyDescent="0.35">
      <c r="B41" s="18" t="s">
        <v>5</v>
      </c>
      <c r="C41" s="18" t="s">
        <v>187</v>
      </c>
      <c r="D41" s="18">
        <v>2</v>
      </c>
      <c r="E41" s="22">
        <v>8</v>
      </c>
      <c r="F41" s="22">
        <v>2</v>
      </c>
    </row>
    <row r="42" spans="2:6" x14ac:dyDescent="0.35">
      <c r="B42" s="18" t="s">
        <v>5</v>
      </c>
      <c r="C42" s="18" t="s">
        <v>190</v>
      </c>
      <c r="D42" s="18">
        <v>2</v>
      </c>
      <c r="E42" s="22">
        <v>8</v>
      </c>
      <c r="F42" s="22">
        <v>2</v>
      </c>
    </row>
    <row r="43" spans="2:6" x14ac:dyDescent="0.35">
      <c r="B43" s="18" t="s">
        <v>5</v>
      </c>
      <c r="C43" s="18" t="s">
        <v>48</v>
      </c>
      <c r="D43" s="18">
        <v>2</v>
      </c>
      <c r="E43" s="22">
        <v>8</v>
      </c>
      <c r="F43" s="22">
        <v>2</v>
      </c>
    </row>
    <row r="44" spans="2:6" x14ac:dyDescent="0.35">
      <c r="B44" s="18" t="s">
        <v>5</v>
      </c>
      <c r="C44" s="18" t="s">
        <v>46</v>
      </c>
      <c r="D44" s="18">
        <v>2</v>
      </c>
      <c r="E44" s="22">
        <v>8</v>
      </c>
      <c r="F44" s="22">
        <v>2</v>
      </c>
    </row>
    <row r="45" spans="2:6" x14ac:dyDescent="0.35">
      <c r="B45" s="18" t="s">
        <v>5</v>
      </c>
      <c r="C45" s="18" t="s">
        <v>50</v>
      </c>
      <c r="D45" s="18">
        <v>2</v>
      </c>
      <c r="E45" s="22">
        <v>8</v>
      </c>
      <c r="F45" s="22">
        <v>2</v>
      </c>
    </row>
    <row r="46" spans="2:6" x14ac:dyDescent="0.35">
      <c r="B46" s="18" t="s">
        <v>5</v>
      </c>
      <c r="C46" s="18" t="s">
        <v>47</v>
      </c>
      <c r="D46" s="18">
        <v>2</v>
      </c>
      <c r="E46" s="22">
        <v>8</v>
      </c>
      <c r="F46" s="22">
        <v>2</v>
      </c>
    </row>
    <row r="47" spans="2:6" x14ac:dyDescent="0.35">
      <c r="B47" s="18" t="s">
        <v>5</v>
      </c>
      <c r="C47" s="18" t="s">
        <v>49</v>
      </c>
      <c r="D47" s="18">
        <v>2</v>
      </c>
      <c r="E47" s="22">
        <v>8</v>
      </c>
      <c r="F47" s="22">
        <v>2</v>
      </c>
    </row>
    <row r="48" spans="2:6" x14ac:dyDescent="0.35">
      <c r="B48" s="18" t="s">
        <v>5</v>
      </c>
      <c r="C48" s="33" t="s">
        <v>51</v>
      </c>
      <c r="D48" s="18">
        <v>2</v>
      </c>
      <c r="E48" s="22">
        <v>8</v>
      </c>
      <c r="F48" s="22">
        <v>2</v>
      </c>
    </row>
    <row r="49" spans="2:6" x14ac:dyDescent="0.35">
      <c r="B49" s="18" t="s">
        <v>6</v>
      </c>
      <c r="C49" s="18" t="s">
        <v>63</v>
      </c>
      <c r="D49" s="18">
        <v>2</v>
      </c>
      <c r="E49" s="22">
        <v>8</v>
      </c>
      <c r="F49" s="22">
        <v>2</v>
      </c>
    </row>
    <row r="50" spans="2:6" x14ac:dyDescent="0.35">
      <c r="B50" s="18" t="s">
        <v>6</v>
      </c>
      <c r="C50" s="18" t="s">
        <v>64</v>
      </c>
      <c r="D50" s="18">
        <v>2</v>
      </c>
      <c r="E50" s="22">
        <v>8</v>
      </c>
      <c r="F50" s="22">
        <v>2</v>
      </c>
    </row>
    <row r="51" spans="2:6" x14ac:dyDescent="0.35">
      <c r="B51" s="18" t="s">
        <v>7</v>
      </c>
      <c r="C51" s="18" t="s">
        <v>59</v>
      </c>
      <c r="D51" s="18">
        <v>2</v>
      </c>
      <c r="E51" s="22">
        <v>8</v>
      </c>
      <c r="F51" s="22">
        <v>2</v>
      </c>
    </row>
    <row r="52" spans="2:6" x14ac:dyDescent="0.35">
      <c r="B52" s="18" t="s">
        <v>7</v>
      </c>
      <c r="C52" s="18" t="s">
        <v>176</v>
      </c>
      <c r="D52" s="18">
        <v>2</v>
      </c>
      <c r="E52" s="22">
        <v>8</v>
      </c>
      <c r="F52" s="22">
        <v>2</v>
      </c>
    </row>
    <row r="53" spans="2:6" x14ac:dyDescent="0.35">
      <c r="B53" s="18" t="s">
        <v>7</v>
      </c>
      <c r="C53" s="18" t="s">
        <v>58</v>
      </c>
      <c r="D53" s="18">
        <v>2</v>
      </c>
      <c r="E53" s="22">
        <v>8</v>
      </c>
      <c r="F53" s="22">
        <v>2</v>
      </c>
    </row>
    <row r="54" spans="2:6" x14ac:dyDescent="0.35">
      <c r="B54" s="18" t="s">
        <v>7</v>
      </c>
      <c r="C54" s="18" t="s">
        <v>61</v>
      </c>
      <c r="D54" s="18">
        <v>2</v>
      </c>
      <c r="E54" s="22">
        <v>8</v>
      </c>
      <c r="F54" s="22">
        <v>2</v>
      </c>
    </row>
    <row r="55" spans="2:6" x14ac:dyDescent="0.35">
      <c r="B55" s="18" t="s">
        <v>7</v>
      </c>
      <c r="C55" s="18" t="s">
        <v>62</v>
      </c>
      <c r="D55" s="18">
        <v>2</v>
      </c>
      <c r="E55" s="22">
        <v>8</v>
      </c>
      <c r="F55" s="22">
        <v>2</v>
      </c>
    </row>
  </sheetData>
  <hyperlinks>
    <hyperlink ref="A1" location="Summary!A1" display="back" xr:uid="{D9D2B3C0-6CB1-4A63-906D-0B1DD82476A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9DCF-6C0D-48B6-B763-3474383BAD7E}">
  <sheetPr>
    <tabColor theme="0"/>
  </sheetPr>
  <dimension ref="A1:H36"/>
  <sheetViews>
    <sheetView showGridLines="0" workbookViewId="0">
      <pane ySplit="5" topLeftCell="A21" activePane="bottomLeft" state="frozen"/>
      <selection pane="bottomLeft" activeCell="C31" sqref="C31"/>
    </sheetView>
  </sheetViews>
  <sheetFormatPr defaultColWidth="8.81640625" defaultRowHeight="14.5" x14ac:dyDescent="0.35"/>
  <cols>
    <col min="1" max="1" width="2.81640625" style="2" customWidth="1"/>
    <col min="2" max="2" width="11.453125" style="2" customWidth="1"/>
    <col min="3" max="3" width="11.81640625" style="2" customWidth="1"/>
    <col min="4" max="4" width="11.1796875" style="2" bestFit="1" customWidth="1"/>
    <col min="5" max="16384" width="8.81640625" style="2"/>
  </cols>
  <sheetData>
    <row r="1" spans="1:8" s="16" customFormat="1" ht="4.5" customHeight="1" x14ac:dyDescent="0.35">
      <c r="A1" s="15"/>
      <c r="B1" s="15"/>
      <c r="C1" s="15"/>
      <c r="D1" s="15"/>
      <c r="E1" s="15"/>
      <c r="F1" s="15"/>
      <c r="G1" s="15"/>
      <c r="H1" s="15"/>
    </row>
    <row r="2" spans="1:8" ht="18.5" x14ac:dyDescent="0.45">
      <c r="A2" s="32" t="s">
        <v>65</v>
      </c>
    </row>
    <row r="5" spans="1:8" s="14" customFormat="1" x14ac:dyDescent="0.35">
      <c r="B5" s="20" t="s">
        <v>1</v>
      </c>
      <c r="C5" s="20" t="s">
        <v>66</v>
      </c>
    </row>
    <row r="6" spans="1:8" x14ac:dyDescent="0.35">
      <c r="B6" s="18" t="s">
        <v>5</v>
      </c>
      <c r="C6" s="18" t="s">
        <v>44</v>
      </c>
    </row>
    <row r="7" spans="1:8" x14ac:dyDescent="0.35">
      <c r="B7" s="18" t="s">
        <v>5</v>
      </c>
      <c r="C7" s="18" t="s">
        <v>45</v>
      </c>
    </row>
    <row r="8" spans="1:8" x14ac:dyDescent="0.35">
      <c r="B8" s="18" t="s">
        <v>5</v>
      </c>
      <c r="C8" s="18" t="s">
        <v>46</v>
      </c>
    </row>
    <row r="9" spans="1:8" x14ac:dyDescent="0.35">
      <c r="B9" s="18" t="s">
        <v>5</v>
      </c>
      <c r="C9" s="18" t="s">
        <v>47</v>
      </c>
    </row>
    <row r="10" spans="1:8" x14ac:dyDescent="0.35">
      <c r="B10" s="18" t="s">
        <v>5</v>
      </c>
      <c r="C10" s="18" t="s">
        <v>48</v>
      </c>
    </row>
    <row r="11" spans="1:8" x14ac:dyDescent="0.35">
      <c r="B11" s="18" t="s">
        <v>5</v>
      </c>
      <c r="C11" s="18" t="s">
        <v>49</v>
      </c>
    </row>
    <row r="12" spans="1:8" x14ac:dyDescent="0.35">
      <c r="B12" s="18" t="s">
        <v>5</v>
      </c>
      <c r="C12" s="18" t="s">
        <v>50</v>
      </c>
    </row>
    <row r="13" spans="1:8" x14ac:dyDescent="0.35">
      <c r="B13" s="18" t="s">
        <v>5</v>
      </c>
      <c r="C13" s="18" t="s">
        <v>51</v>
      </c>
    </row>
    <row r="14" spans="1:8" x14ac:dyDescent="0.35">
      <c r="B14" s="18" t="s">
        <v>5</v>
      </c>
      <c r="C14" s="18" t="s">
        <v>52</v>
      </c>
    </row>
    <row r="15" spans="1:8" x14ac:dyDescent="0.35">
      <c r="B15" s="18" t="s">
        <v>5</v>
      </c>
      <c r="C15" s="18" t="s">
        <v>53</v>
      </c>
    </row>
    <row r="16" spans="1:8" x14ac:dyDescent="0.35">
      <c r="B16" s="18" t="s">
        <v>5</v>
      </c>
      <c r="C16" s="18" t="s">
        <v>54</v>
      </c>
    </row>
    <row r="17" spans="2:3" x14ac:dyDescent="0.35">
      <c r="B17" s="18" t="s">
        <v>5</v>
      </c>
      <c r="C17" s="18" t="s">
        <v>55</v>
      </c>
    </row>
    <row r="18" spans="2:3" x14ac:dyDescent="0.35">
      <c r="B18" s="18" t="s">
        <v>5</v>
      </c>
      <c r="C18" s="18" t="s">
        <v>56</v>
      </c>
    </row>
    <row r="19" spans="2:3" x14ac:dyDescent="0.35">
      <c r="B19" s="18" t="s">
        <v>5</v>
      </c>
      <c r="C19" s="18" t="s">
        <v>57</v>
      </c>
    </row>
    <row r="20" spans="2:3" x14ac:dyDescent="0.35">
      <c r="B20" s="18" t="s">
        <v>7</v>
      </c>
      <c r="C20" s="18" t="s">
        <v>58</v>
      </c>
    </row>
    <row r="21" spans="2:3" x14ac:dyDescent="0.35">
      <c r="B21" s="18" t="s">
        <v>7</v>
      </c>
      <c r="C21" s="18" t="s">
        <v>59</v>
      </c>
    </row>
    <row r="22" spans="2:3" x14ac:dyDescent="0.35">
      <c r="B22" s="18" t="s">
        <v>7</v>
      </c>
      <c r="C22" s="18" t="s">
        <v>60</v>
      </c>
    </row>
    <row r="23" spans="2:3" x14ac:dyDescent="0.35">
      <c r="B23" s="18" t="s">
        <v>7</v>
      </c>
      <c r="C23" s="33" t="s">
        <v>61</v>
      </c>
    </row>
    <row r="24" spans="2:3" x14ac:dyDescent="0.35">
      <c r="B24" s="18" t="s">
        <v>7</v>
      </c>
      <c r="C24" s="33" t="s">
        <v>62</v>
      </c>
    </row>
    <row r="25" spans="2:3" x14ac:dyDescent="0.35">
      <c r="B25" s="18" t="s">
        <v>6</v>
      </c>
      <c r="C25" s="18" t="s">
        <v>63</v>
      </c>
    </row>
    <row r="26" spans="2:3" x14ac:dyDescent="0.35">
      <c r="B26" s="18" t="s">
        <v>6</v>
      </c>
      <c r="C26" s="18" t="s">
        <v>64</v>
      </c>
    </row>
    <row r="27" spans="2:3" x14ac:dyDescent="0.35">
      <c r="B27" s="18" t="s">
        <v>5</v>
      </c>
      <c r="C27" s="5" t="s">
        <v>189</v>
      </c>
    </row>
    <row r="28" spans="2:3" x14ac:dyDescent="0.35">
      <c r="B28" s="18" t="s">
        <v>5</v>
      </c>
      <c r="C28" s="5" t="s">
        <v>188</v>
      </c>
    </row>
    <row r="29" spans="2:3" x14ac:dyDescent="0.35">
      <c r="B29" s="18" t="s">
        <v>5</v>
      </c>
      <c r="C29" s="5" t="s">
        <v>187</v>
      </c>
    </row>
    <row r="30" spans="2:3" x14ac:dyDescent="0.35">
      <c r="B30" s="18" t="s">
        <v>5</v>
      </c>
      <c r="C30" s="5" t="s">
        <v>190</v>
      </c>
    </row>
    <row r="31" spans="2:3" x14ac:dyDescent="0.35">
      <c r="B31"/>
      <c r="C31"/>
    </row>
    <row r="32" spans="2:3" x14ac:dyDescent="0.35">
      <c r="B32"/>
      <c r="C32"/>
    </row>
    <row r="33" spans="2:3" x14ac:dyDescent="0.35">
      <c r="B33"/>
      <c r="C33"/>
    </row>
    <row r="34" spans="2:3" x14ac:dyDescent="0.35">
      <c r="B34"/>
      <c r="C34"/>
    </row>
    <row r="35" spans="2:3" x14ac:dyDescent="0.35">
      <c r="B35"/>
      <c r="C35"/>
    </row>
    <row r="36" spans="2:3" x14ac:dyDescent="0.35">
      <c r="B36"/>
      <c r="C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AB8F-2535-4ADE-B8D2-0C2756878B53}">
  <dimension ref="A1:P6"/>
  <sheetViews>
    <sheetView showGridLines="0" workbookViewId="0">
      <pane ySplit="5" topLeftCell="A6" activePane="bottomLeft" state="frozen"/>
      <selection pane="bottomLeft" activeCell="C5" sqref="C5"/>
    </sheetView>
  </sheetViews>
  <sheetFormatPr defaultRowHeight="14.5" x14ac:dyDescent="0.35"/>
  <cols>
    <col min="1" max="1" width="2.81640625" customWidth="1"/>
    <col min="2" max="2" width="16.453125" bestFit="1" customWidth="1"/>
    <col min="3" max="3" width="50.453125" bestFit="1" customWidth="1"/>
  </cols>
  <sheetData>
    <row r="1" spans="1:16" s="16" customFormat="1" ht="4.5" customHeight="1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8.5" x14ac:dyDescent="0.45">
      <c r="A2" s="32" t="s">
        <v>67</v>
      </c>
    </row>
    <row r="5" spans="1:16" x14ac:dyDescent="0.35">
      <c r="B5" s="20" t="s">
        <v>68</v>
      </c>
      <c r="C5" s="20" t="s">
        <v>69</v>
      </c>
    </row>
    <row r="6" spans="1:16" x14ac:dyDescent="0.35">
      <c r="B6" s="21">
        <v>1001101127</v>
      </c>
      <c r="C6" s="2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2709-604F-4205-AA16-4697D298AAEE}">
  <sheetPr>
    <tabColor theme="0"/>
  </sheetPr>
  <dimension ref="A1:H9"/>
  <sheetViews>
    <sheetView workbookViewId="0">
      <pane ySplit="5" topLeftCell="A6" activePane="bottomLeft" state="frozen"/>
      <selection pane="bottomLeft" activeCell="B5" sqref="B5"/>
    </sheetView>
  </sheetViews>
  <sheetFormatPr defaultColWidth="8.81640625" defaultRowHeight="14.5" x14ac:dyDescent="0.35"/>
  <cols>
    <col min="1" max="1" width="3" style="2" customWidth="1"/>
    <col min="2" max="2" width="7.81640625" style="2" bestFit="1" customWidth="1"/>
    <col min="3" max="3" width="7.453125" style="2" bestFit="1" customWidth="1"/>
    <col min="4" max="4" width="6.453125" style="2" bestFit="1" customWidth="1"/>
    <col min="5" max="5" width="10.1796875" style="2" bestFit="1" customWidth="1"/>
    <col min="6" max="6" width="11.81640625" style="2" bestFit="1" customWidth="1"/>
    <col min="7" max="7" width="19.453125" style="2" bestFit="1" customWidth="1"/>
    <col min="8" max="16384" width="8.81640625" style="2"/>
  </cols>
  <sheetData>
    <row r="1" spans="1:8" s="16" customFormat="1" ht="2.25" customHeight="1" x14ac:dyDescent="0.35">
      <c r="A1" s="15"/>
      <c r="B1" s="15"/>
      <c r="C1" s="15"/>
      <c r="D1" s="15"/>
      <c r="E1" s="15"/>
      <c r="F1" s="15"/>
      <c r="G1" s="15"/>
      <c r="H1" s="15"/>
    </row>
    <row r="2" spans="1:8" ht="18.5" x14ac:dyDescent="0.45">
      <c r="A2" s="32" t="s">
        <v>71</v>
      </c>
    </row>
    <row r="3" spans="1:8" x14ac:dyDescent="0.35">
      <c r="G3" s="7"/>
    </row>
    <row r="4" spans="1:8" x14ac:dyDescent="0.35">
      <c r="G4" s="7"/>
    </row>
    <row r="5" spans="1:8" s="11" customFormat="1" x14ac:dyDescent="0.35">
      <c r="B5" s="20" t="s">
        <v>72</v>
      </c>
      <c r="C5" s="20" t="s">
        <v>73</v>
      </c>
      <c r="D5" s="20" t="s">
        <v>74</v>
      </c>
      <c r="E5" s="20" t="s">
        <v>75</v>
      </c>
      <c r="F5" s="20" t="s">
        <v>76</v>
      </c>
      <c r="G5" s="20" t="s">
        <v>77</v>
      </c>
    </row>
    <row r="6" spans="1:8" x14ac:dyDescent="0.35">
      <c r="B6" s="18" t="s">
        <v>78</v>
      </c>
      <c r="C6" s="18"/>
      <c r="D6" s="18"/>
      <c r="E6" s="19"/>
      <c r="F6" s="19"/>
      <c r="G6" s="23">
        <v>30</v>
      </c>
    </row>
    <row r="7" spans="1:8" x14ac:dyDescent="0.35">
      <c r="B7" s="18" t="s">
        <v>79</v>
      </c>
      <c r="C7" s="18"/>
      <c r="D7" s="18"/>
      <c r="E7" s="19"/>
      <c r="F7" s="19"/>
      <c r="G7" s="23">
        <v>18.79</v>
      </c>
    </row>
    <row r="8" spans="1:8" x14ac:dyDescent="0.35">
      <c r="B8" s="18" t="s">
        <v>80</v>
      </c>
      <c r="C8" s="18"/>
      <c r="D8" s="18"/>
      <c r="E8" s="19"/>
      <c r="F8" s="19"/>
      <c r="G8" s="23">
        <v>53.25</v>
      </c>
    </row>
    <row r="9" spans="1:8" x14ac:dyDescent="0.35">
      <c r="E9"/>
      <c r="F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2A6E-7CDD-4488-B159-B9F104F698CC}">
  <sheetPr filterMode="1">
    <tabColor theme="0"/>
  </sheetPr>
  <dimension ref="A1:P351"/>
  <sheetViews>
    <sheetView showGridLines="0" workbookViewId="0">
      <pane ySplit="5" topLeftCell="A219" activePane="bottomLeft" state="frozen"/>
      <selection pane="bottomLeft" activeCell="D219" sqref="D219"/>
    </sheetView>
  </sheetViews>
  <sheetFormatPr defaultRowHeight="14.5" x14ac:dyDescent="0.35"/>
  <cols>
    <col min="1" max="1" width="3" customWidth="1"/>
    <col min="2" max="2" width="12" bestFit="1" customWidth="1"/>
    <col min="3" max="3" width="9.1796875" bestFit="1" customWidth="1"/>
    <col min="4" max="4" width="11.1796875" bestFit="1" customWidth="1"/>
    <col min="5" max="5" width="8.54296875" bestFit="1" customWidth="1"/>
    <col min="6" max="6" width="11" bestFit="1" customWidth="1"/>
    <col min="7" max="7" width="9.1796875" bestFit="1" customWidth="1"/>
    <col min="8" max="8" width="39.453125" bestFit="1" customWidth="1"/>
    <col min="9" max="9" width="19.1796875" bestFit="1" customWidth="1"/>
    <col min="10" max="10" width="18.81640625" bestFit="1" customWidth="1"/>
    <col min="11" max="11" width="16" bestFit="1" customWidth="1"/>
    <col min="12" max="12" width="30.453125" bestFit="1" customWidth="1"/>
  </cols>
  <sheetData>
    <row r="1" spans="1:16" s="16" customFormat="1" ht="4.5" customHeight="1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21" x14ac:dyDescent="0.5">
      <c r="A2" s="17" t="s">
        <v>81</v>
      </c>
    </row>
    <row r="3" spans="1:16" x14ac:dyDescent="0.35">
      <c r="A3" s="4"/>
      <c r="B3" t="s">
        <v>82</v>
      </c>
    </row>
    <row r="5" spans="1:16" x14ac:dyDescent="0.35">
      <c r="B5" s="20" t="s">
        <v>83</v>
      </c>
      <c r="C5" s="20" t="s">
        <v>1</v>
      </c>
      <c r="D5" s="20" t="s">
        <v>84</v>
      </c>
      <c r="E5" s="20" t="s">
        <v>85</v>
      </c>
      <c r="F5" s="20" t="s">
        <v>86</v>
      </c>
      <c r="G5" s="20" t="s">
        <v>87</v>
      </c>
      <c r="H5" s="20" t="s">
        <v>88</v>
      </c>
      <c r="I5" s="20" t="s">
        <v>89</v>
      </c>
      <c r="J5" s="20" t="s">
        <v>90</v>
      </c>
      <c r="K5" s="20" t="s">
        <v>91</v>
      </c>
    </row>
    <row r="6" spans="1:16" hidden="1" x14ac:dyDescent="0.35">
      <c r="B6" s="25" t="s">
        <v>92</v>
      </c>
      <c r="C6" s="25" t="s">
        <v>5</v>
      </c>
      <c r="D6" s="25">
        <v>4001310185</v>
      </c>
      <c r="E6" s="25" t="s">
        <v>93</v>
      </c>
      <c r="F6" s="25">
        <v>1005102193</v>
      </c>
      <c r="G6" s="25" t="s">
        <v>94</v>
      </c>
      <c r="H6" s="25">
        <v>0.3</v>
      </c>
      <c r="I6" s="25">
        <v>0</v>
      </c>
      <c r="J6" s="25">
        <v>0.6</v>
      </c>
      <c r="K6" s="25">
        <v>0.92</v>
      </c>
      <c r="L6" t="str">
        <f>B6&amp;C6&amp;D6&amp;F6</f>
        <v>BOM-1NFC40013101851005102193</v>
      </c>
      <c r="M6">
        <f>MATCH(L6,[1]BOM!$C:$C,0)</f>
        <v>87</v>
      </c>
    </row>
    <row r="7" spans="1:16" hidden="1" x14ac:dyDescent="0.35">
      <c r="B7" s="25" t="s">
        <v>92</v>
      </c>
      <c r="C7" s="25" t="s">
        <v>6</v>
      </c>
      <c r="D7" s="25">
        <v>4001310185</v>
      </c>
      <c r="E7" s="25" t="s">
        <v>93</v>
      </c>
      <c r="F7" s="25">
        <v>1005102193</v>
      </c>
      <c r="G7" s="25" t="s">
        <v>94</v>
      </c>
      <c r="H7" s="25">
        <v>0.3</v>
      </c>
      <c r="I7" s="25">
        <v>0</v>
      </c>
      <c r="J7" s="25">
        <v>0.6</v>
      </c>
      <c r="K7" s="25">
        <v>0.92</v>
      </c>
      <c r="L7" t="str">
        <f t="shared" ref="L7:L70" si="0">B7&amp;C7&amp;D7&amp;F7</f>
        <v>BOM-1GFC40013101851005102193</v>
      </c>
      <c r="M7">
        <f>MATCH(L7,[1]BOM!$C:$C,0)</f>
        <v>9</v>
      </c>
    </row>
    <row r="8" spans="1:16" hidden="1" x14ac:dyDescent="0.35">
      <c r="B8" s="25" t="s">
        <v>92</v>
      </c>
      <c r="C8" s="25" t="s">
        <v>7</v>
      </c>
      <c r="D8" s="25">
        <v>4001310185</v>
      </c>
      <c r="E8" s="25" t="s">
        <v>93</v>
      </c>
      <c r="F8" s="25">
        <v>1005102193</v>
      </c>
      <c r="G8" s="25" t="s">
        <v>94</v>
      </c>
      <c r="H8" s="25">
        <v>0.3</v>
      </c>
      <c r="I8" s="25">
        <v>0</v>
      </c>
      <c r="J8" s="25">
        <v>0.6</v>
      </c>
      <c r="K8" s="25">
        <v>0.92</v>
      </c>
      <c r="L8" t="str">
        <f t="shared" si="0"/>
        <v>BOM-1KFC40013101851005102193</v>
      </c>
      <c r="M8">
        <f>MATCH(L8,[1]BOM!$C:$C,0)</f>
        <v>49</v>
      </c>
    </row>
    <row r="9" spans="1:16" hidden="1" x14ac:dyDescent="0.35">
      <c r="B9" s="25" t="s">
        <v>92</v>
      </c>
      <c r="C9" s="25" t="s">
        <v>5</v>
      </c>
      <c r="D9" s="25">
        <v>4001310185</v>
      </c>
      <c r="E9" s="25" t="s">
        <v>93</v>
      </c>
      <c r="F9" s="25">
        <v>1006102231</v>
      </c>
      <c r="G9" s="25" t="s">
        <v>94</v>
      </c>
      <c r="H9" s="25">
        <v>0.01</v>
      </c>
      <c r="I9" s="25">
        <v>0</v>
      </c>
      <c r="J9" s="25">
        <v>0.78</v>
      </c>
      <c r="K9" s="25">
        <v>0.92</v>
      </c>
      <c r="L9" t="str">
        <f t="shared" si="0"/>
        <v>BOM-1NFC40013101851006102231</v>
      </c>
      <c r="M9" t="e">
        <f>MATCH(L9,[1]BOM!$C:$C,0)</f>
        <v>#N/A</v>
      </c>
    </row>
    <row r="10" spans="1:16" hidden="1" x14ac:dyDescent="0.35">
      <c r="B10" s="25" t="s">
        <v>92</v>
      </c>
      <c r="C10" s="25" t="s">
        <v>6</v>
      </c>
      <c r="D10" s="25">
        <v>4001310185</v>
      </c>
      <c r="E10" s="25" t="s">
        <v>93</v>
      </c>
      <c r="F10" s="25">
        <v>1006102231</v>
      </c>
      <c r="G10" s="25" t="s">
        <v>94</v>
      </c>
      <c r="H10" s="25">
        <v>0.01</v>
      </c>
      <c r="I10" s="25">
        <v>0</v>
      </c>
      <c r="J10" s="25">
        <v>0.78</v>
      </c>
      <c r="K10" s="25">
        <v>0.92</v>
      </c>
      <c r="L10" t="str">
        <f t="shared" si="0"/>
        <v>BOM-1GFC40013101851006102231</v>
      </c>
      <c r="M10" t="e">
        <f>MATCH(L10,[1]BOM!$C:$C,0)</f>
        <v>#N/A</v>
      </c>
    </row>
    <row r="11" spans="1:16" hidden="1" x14ac:dyDescent="0.35">
      <c r="B11" s="25" t="s">
        <v>92</v>
      </c>
      <c r="C11" s="25" t="s">
        <v>7</v>
      </c>
      <c r="D11" s="25">
        <v>4001310185</v>
      </c>
      <c r="E11" s="25" t="s">
        <v>93</v>
      </c>
      <c r="F11" s="25">
        <v>1006102231</v>
      </c>
      <c r="G11" s="25" t="s">
        <v>94</v>
      </c>
      <c r="H11" s="25">
        <v>0.01</v>
      </c>
      <c r="I11" s="25">
        <v>0</v>
      </c>
      <c r="J11" s="25">
        <v>0.78</v>
      </c>
      <c r="K11" s="25">
        <v>0.92</v>
      </c>
      <c r="L11" t="str">
        <f t="shared" si="0"/>
        <v>BOM-1KFC40013101851006102231</v>
      </c>
      <c r="M11" t="e">
        <f>MATCH(L11,[1]BOM!$C:$C,0)</f>
        <v>#N/A</v>
      </c>
    </row>
    <row r="12" spans="1:16" hidden="1" x14ac:dyDescent="0.35">
      <c r="B12" s="25" t="s">
        <v>92</v>
      </c>
      <c r="C12" s="25" t="s">
        <v>5</v>
      </c>
      <c r="D12" s="25">
        <v>4001310185</v>
      </c>
      <c r="E12" s="25" t="s">
        <v>93</v>
      </c>
      <c r="F12" s="25">
        <v>1005102133</v>
      </c>
      <c r="G12" s="25" t="s">
        <v>94</v>
      </c>
      <c r="H12" s="25">
        <v>0.03</v>
      </c>
      <c r="I12" s="25">
        <v>0</v>
      </c>
      <c r="J12" s="25">
        <v>0.92</v>
      </c>
      <c r="K12" s="25">
        <v>0.92</v>
      </c>
      <c r="L12" t="str">
        <f t="shared" si="0"/>
        <v>BOM-1NFC40013101851005102133</v>
      </c>
      <c r="M12" t="e">
        <f>MATCH(L12,[1]BOM!$C:$C,0)</f>
        <v>#N/A</v>
      </c>
    </row>
    <row r="13" spans="1:16" hidden="1" x14ac:dyDescent="0.35">
      <c r="B13" s="25" t="s">
        <v>92</v>
      </c>
      <c r="C13" s="25" t="s">
        <v>6</v>
      </c>
      <c r="D13" s="25">
        <v>4001310185</v>
      </c>
      <c r="E13" s="25" t="s">
        <v>93</v>
      </c>
      <c r="F13" s="25">
        <v>1005102133</v>
      </c>
      <c r="G13" s="25" t="s">
        <v>94</v>
      </c>
      <c r="H13" s="25">
        <v>0.03</v>
      </c>
      <c r="I13" s="25">
        <v>0</v>
      </c>
      <c r="J13" s="25">
        <v>0.92</v>
      </c>
      <c r="K13" s="25">
        <v>0.92</v>
      </c>
      <c r="L13" t="str">
        <f t="shared" si="0"/>
        <v>BOM-1GFC40013101851005102133</v>
      </c>
      <c r="M13" t="e">
        <f>MATCH(L13,[1]BOM!$C:$C,0)</f>
        <v>#N/A</v>
      </c>
    </row>
    <row r="14" spans="1:16" hidden="1" x14ac:dyDescent="0.35">
      <c r="B14" s="25" t="s">
        <v>92</v>
      </c>
      <c r="C14" s="25" t="s">
        <v>7</v>
      </c>
      <c r="D14" s="25">
        <v>4001310185</v>
      </c>
      <c r="E14" s="25" t="s">
        <v>93</v>
      </c>
      <c r="F14" s="25">
        <v>1005102133</v>
      </c>
      <c r="G14" s="25" t="s">
        <v>94</v>
      </c>
      <c r="H14" s="25">
        <v>0.03</v>
      </c>
      <c r="I14" s="25">
        <v>0</v>
      </c>
      <c r="J14" s="25">
        <v>0.92</v>
      </c>
      <c r="K14" s="25">
        <v>0.92</v>
      </c>
      <c r="L14" t="str">
        <f t="shared" si="0"/>
        <v>BOM-1KFC40013101851005102133</v>
      </c>
      <c r="M14" t="e">
        <f>MATCH(L14,[1]BOM!$C:$C,0)</f>
        <v>#N/A</v>
      </c>
    </row>
    <row r="15" spans="1:16" hidden="1" x14ac:dyDescent="0.35">
      <c r="B15" s="25" t="s">
        <v>92</v>
      </c>
      <c r="C15" s="25" t="s">
        <v>5</v>
      </c>
      <c r="D15" s="25">
        <v>4001320201</v>
      </c>
      <c r="E15" s="25" t="s">
        <v>93</v>
      </c>
      <c r="F15" s="25">
        <v>1006102008</v>
      </c>
      <c r="G15" s="25" t="s">
        <v>94</v>
      </c>
      <c r="H15" s="25">
        <v>1.98</v>
      </c>
      <c r="I15" s="25">
        <v>0</v>
      </c>
      <c r="J15" s="25">
        <v>0.94</v>
      </c>
      <c r="K15" s="25">
        <v>0.94</v>
      </c>
      <c r="L15" t="str">
        <f t="shared" si="0"/>
        <v>BOM-1NFC40013202011006102008</v>
      </c>
      <c r="M15" t="e">
        <f>MATCH(L15,[1]BOM!$C:$C,0)</f>
        <v>#N/A</v>
      </c>
    </row>
    <row r="16" spans="1:16" hidden="1" x14ac:dyDescent="0.35">
      <c r="B16" s="25" t="s">
        <v>92</v>
      </c>
      <c r="C16" s="25" t="s">
        <v>6</v>
      </c>
      <c r="D16" s="25">
        <v>4001320201</v>
      </c>
      <c r="E16" s="25" t="s">
        <v>93</v>
      </c>
      <c r="F16" s="25">
        <v>1006102008</v>
      </c>
      <c r="G16" s="25" t="s">
        <v>94</v>
      </c>
      <c r="H16" s="25">
        <v>1.98</v>
      </c>
      <c r="I16" s="25">
        <v>0</v>
      </c>
      <c r="J16" s="25">
        <v>0.94</v>
      </c>
      <c r="K16" s="25">
        <v>0.94</v>
      </c>
      <c r="L16" t="str">
        <f t="shared" si="0"/>
        <v>BOM-1GFC40013202011006102008</v>
      </c>
      <c r="M16" t="e">
        <f>MATCH(L16,[1]BOM!$C:$C,0)</f>
        <v>#N/A</v>
      </c>
    </row>
    <row r="17" spans="2:13" hidden="1" x14ac:dyDescent="0.35">
      <c r="B17" s="25" t="s">
        <v>92</v>
      </c>
      <c r="C17" s="25" t="s">
        <v>7</v>
      </c>
      <c r="D17" s="25">
        <v>4001320201</v>
      </c>
      <c r="E17" s="25" t="s">
        <v>93</v>
      </c>
      <c r="F17" s="25">
        <v>1006102008</v>
      </c>
      <c r="G17" s="25" t="s">
        <v>94</v>
      </c>
      <c r="H17" s="25">
        <v>1.98</v>
      </c>
      <c r="I17" s="25">
        <v>0</v>
      </c>
      <c r="J17" s="25">
        <v>0.94</v>
      </c>
      <c r="K17" s="25">
        <v>0.94</v>
      </c>
      <c r="L17" t="str">
        <f t="shared" si="0"/>
        <v>BOM-1KFC40013202011006102008</v>
      </c>
      <c r="M17" t="e">
        <f>MATCH(L17,[1]BOM!$C:$C,0)</f>
        <v>#N/A</v>
      </c>
    </row>
    <row r="18" spans="2:13" hidden="1" x14ac:dyDescent="0.35">
      <c r="B18" s="25" t="s">
        <v>92</v>
      </c>
      <c r="C18" s="25" t="s">
        <v>5</v>
      </c>
      <c r="D18" s="25">
        <v>4001340510</v>
      </c>
      <c r="E18" s="25" t="s">
        <v>93</v>
      </c>
      <c r="F18" s="25">
        <v>1001101111</v>
      </c>
      <c r="G18" s="25" t="s">
        <v>94</v>
      </c>
      <c r="H18" s="25">
        <v>2.11</v>
      </c>
      <c r="I18" s="25">
        <v>0</v>
      </c>
      <c r="J18" s="25">
        <v>0.45</v>
      </c>
      <c r="K18" s="25">
        <v>0.96</v>
      </c>
      <c r="L18" t="str">
        <f t="shared" si="0"/>
        <v>BOM-1NFC40013405101001101111</v>
      </c>
      <c r="M18" t="e">
        <f>MATCH(L18,[1]BOM!$C:$C,0)</f>
        <v>#N/A</v>
      </c>
    </row>
    <row r="19" spans="2:13" hidden="1" x14ac:dyDescent="0.35">
      <c r="B19" s="25" t="s">
        <v>92</v>
      </c>
      <c r="C19" s="25" t="s">
        <v>6</v>
      </c>
      <c r="D19" s="25">
        <v>4001340510</v>
      </c>
      <c r="E19" s="25" t="s">
        <v>93</v>
      </c>
      <c r="F19" s="25">
        <v>1001101111</v>
      </c>
      <c r="G19" s="25" t="s">
        <v>94</v>
      </c>
      <c r="H19" s="25">
        <v>2.11</v>
      </c>
      <c r="I19" s="25">
        <v>0</v>
      </c>
      <c r="J19" s="25">
        <v>0.45</v>
      </c>
      <c r="K19" s="25">
        <v>0.96</v>
      </c>
      <c r="L19" t="str">
        <f t="shared" si="0"/>
        <v>BOM-1GFC40013405101001101111</v>
      </c>
      <c r="M19" t="e">
        <f>MATCH(L19,[1]BOM!$C:$C,0)</f>
        <v>#N/A</v>
      </c>
    </row>
    <row r="20" spans="2:13" hidden="1" x14ac:dyDescent="0.35">
      <c r="B20" s="25" t="s">
        <v>92</v>
      </c>
      <c r="C20" s="25" t="s">
        <v>7</v>
      </c>
      <c r="D20" s="25">
        <v>4001340510</v>
      </c>
      <c r="E20" s="25" t="s">
        <v>93</v>
      </c>
      <c r="F20" s="25">
        <v>1001101111</v>
      </c>
      <c r="G20" s="25" t="s">
        <v>94</v>
      </c>
      <c r="H20" s="25">
        <v>2.11</v>
      </c>
      <c r="I20" s="25">
        <v>0</v>
      </c>
      <c r="J20" s="25">
        <v>0.45</v>
      </c>
      <c r="K20" s="25">
        <v>0.96</v>
      </c>
      <c r="L20" t="str">
        <f t="shared" si="0"/>
        <v>BOM-1KFC40013405101001101111</v>
      </c>
      <c r="M20" t="e">
        <f>MATCH(L20,[1]BOM!$C:$C,0)</f>
        <v>#N/A</v>
      </c>
    </row>
    <row r="21" spans="2:13" hidden="1" x14ac:dyDescent="0.35">
      <c r="B21" s="25" t="s">
        <v>92</v>
      </c>
      <c r="C21" s="25" t="s">
        <v>5</v>
      </c>
      <c r="D21" s="25">
        <v>4001340510</v>
      </c>
      <c r="E21" s="25" t="s">
        <v>93</v>
      </c>
      <c r="F21" s="25">
        <v>1006102008</v>
      </c>
      <c r="G21" s="25" t="s">
        <v>94</v>
      </c>
      <c r="H21" s="25">
        <v>1.51</v>
      </c>
      <c r="I21" s="25">
        <v>0</v>
      </c>
      <c r="J21" s="25">
        <v>0.79</v>
      </c>
      <c r="K21" s="25">
        <v>0.96</v>
      </c>
      <c r="L21" t="str">
        <f t="shared" si="0"/>
        <v>BOM-1NFC40013405101006102008</v>
      </c>
      <c r="M21" t="e">
        <f>MATCH(L21,[1]BOM!$C:$C,0)</f>
        <v>#N/A</v>
      </c>
    </row>
    <row r="22" spans="2:13" hidden="1" x14ac:dyDescent="0.35">
      <c r="B22" s="25" t="s">
        <v>92</v>
      </c>
      <c r="C22" s="25" t="s">
        <v>6</v>
      </c>
      <c r="D22" s="25">
        <v>4001340510</v>
      </c>
      <c r="E22" s="25" t="s">
        <v>93</v>
      </c>
      <c r="F22" s="25">
        <v>1006102008</v>
      </c>
      <c r="G22" s="25" t="s">
        <v>94</v>
      </c>
      <c r="H22" s="25">
        <v>1.51</v>
      </c>
      <c r="I22" s="25">
        <v>0</v>
      </c>
      <c r="J22" s="25">
        <v>0.79</v>
      </c>
      <c r="K22" s="25">
        <v>0.96</v>
      </c>
      <c r="L22" t="str">
        <f t="shared" si="0"/>
        <v>BOM-1GFC40013405101006102008</v>
      </c>
      <c r="M22" t="e">
        <f>MATCH(L22,[1]BOM!$C:$C,0)</f>
        <v>#N/A</v>
      </c>
    </row>
    <row r="23" spans="2:13" hidden="1" x14ac:dyDescent="0.35">
      <c r="B23" s="25" t="s">
        <v>92</v>
      </c>
      <c r="C23" s="25" t="s">
        <v>7</v>
      </c>
      <c r="D23" s="25">
        <v>4001340510</v>
      </c>
      <c r="E23" s="25" t="s">
        <v>93</v>
      </c>
      <c r="F23" s="25">
        <v>1006102008</v>
      </c>
      <c r="G23" s="25" t="s">
        <v>94</v>
      </c>
      <c r="H23" s="25">
        <v>1.51</v>
      </c>
      <c r="I23" s="25">
        <v>0</v>
      </c>
      <c r="J23" s="25">
        <v>0.79</v>
      </c>
      <c r="K23" s="25">
        <v>0.96</v>
      </c>
      <c r="L23" t="str">
        <f t="shared" si="0"/>
        <v>BOM-1KFC40013405101006102008</v>
      </c>
      <c r="M23" t="e">
        <f>MATCH(L23,[1]BOM!$C:$C,0)</f>
        <v>#N/A</v>
      </c>
    </row>
    <row r="24" spans="2:13" hidden="1" x14ac:dyDescent="0.35">
      <c r="B24" s="25" t="s">
        <v>92</v>
      </c>
      <c r="C24" s="25" t="s">
        <v>5</v>
      </c>
      <c r="D24" s="25">
        <v>4001340510</v>
      </c>
      <c r="E24" s="25" t="s">
        <v>93</v>
      </c>
      <c r="F24" s="25">
        <v>1001101108</v>
      </c>
      <c r="G24" s="25" t="s">
        <v>94</v>
      </c>
      <c r="H24" s="25">
        <v>0.42</v>
      </c>
      <c r="I24" s="25">
        <v>0</v>
      </c>
      <c r="J24" s="25">
        <v>0.97</v>
      </c>
      <c r="K24" s="25">
        <v>0.97</v>
      </c>
      <c r="L24" t="str">
        <f t="shared" si="0"/>
        <v>BOM-1NFC40013405101001101108</v>
      </c>
      <c r="M24" t="e">
        <f>MATCH(L24,[1]BOM!$C:$C,0)</f>
        <v>#N/A</v>
      </c>
    </row>
    <row r="25" spans="2:13" hidden="1" x14ac:dyDescent="0.35">
      <c r="B25" s="25" t="s">
        <v>92</v>
      </c>
      <c r="C25" s="25" t="s">
        <v>6</v>
      </c>
      <c r="D25" s="25">
        <v>4001340510</v>
      </c>
      <c r="E25" s="25" t="s">
        <v>93</v>
      </c>
      <c r="F25" s="25">
        <v>1001101108</v>
      </c>
      <c r="G25" s="25" t="s">
        <v>94</v>
      </c>
      <c r="H25" s="25">
        <v>0.42</v>
      </c>
      <c r="I25" s="25">
        <v>0</v>
      </c>
      <c r="J25" s="25">
        <v>0.97</v>
      </c>
      <c r="K25" s="25">
        <v>0.97</v>
      </c>
      <c r="L25" t="str">
        <f t="shared" si="0"/>
        <v>BOM-1GFC40013405101001101108</v>
      </c>
      <c r="M25" t="e">
        <f>MATCH(L25,[1]BOM!$C:$C,0)</f>
        <v>#N/A</v>
      </c>
    </row>
    <row r="26" spans="2:13" hidden="1" x14ac:dyDescent="0.35">
      <c r="B26" s="25" t="s">
        <v>92</v>
      </c>
      <c r="C26" s="25" t="s">
        <v>7</v>
      </c>
      <c r="D26" s="25">
        <v>4001340510</v>
      </c>
      <c r="E26" s="25" t="s">
        <v>93</v>
      </c>
      <c r="F26" s="25">
        <v>1001101108</v>
      </c>
      <c r="G26" s="25" t="s">
        <v>94</v>
      </c>
      <c r="H26" s="25">
        <v>0.42</v>
      </c>
      <c r="I26" s="25">
        <v>0</v>
      </c>
      <c r="J26" s="25">
        <v>0.97</v>
      </c>
      <c r="K26" s="25">
        <v>0.97</v>
      </c>
      <c r="L26" t="str">
        <f t="shared" si="0"/>
        <v>BOM-1KFC40013405101001101108</v>
      </c>
      <c r="M26" t="e">
        <f>MATCH(L26,[1]BOM!$C:$C,0)</f>
        <v>#N/A</v>
      </c>
    </row>
    <row r="27" spans="2:13" hidden="1" x14ac:dyDescent="0.35">
      <c r="B27" s="25" t="s">
        <v>92</v>
      </c>
      <c r="C27" s="25" t="s">
        <v>5</v>
      </c>
      <c r="D27" s="25">
        <v>4001350114</v>
      </c>
      <c r="E27" s="25" t="s">
        <v>93</v>
      </c>
      <c r="F27" s="25">
        <v>1006102042</v>
      </c>
      <c r="G27" s="25" t="s">
        <v>94</v>
      </c>
      <c r="H27" s="25">
        <v>0.43</v>
      </c>
      <c r="I27" s="25">
        <v>0</v>
      </c>
      <c r="J27" s="25">
        <v>0.3</v>
      </c>
      <c r="K27" s="25">
        <v>0.81</v>
      </c>
      <c r="L27" t="str">
        <f t="shared" si="0"/>
        <v>BOM-1NFC40013501141006102042</v>
      </c>
      <c r="M27">
        <f>MATCH(L27,[1]BOM!$C:$C,0)</f>
        <v>89</v>
      </c>
    </row>
    <row r="28" spans="2:13" hidden="1" x14ac:dyDescent="0.35">
      <c r="B28" s="25" t="s">
        <v>92</v>
      </c>
      <c r="C28" s="25" t="s">
        <v>6</v>
      </c>
      <c r="D28" s="25">
        <v>4001350114</v>
      </c>
      <c r="E28" s="25" t="s">
        <v>93</v>
      </c>
      <c r="F28" s="25">
        <v>1006102042</v>
      </c>
      <c r="G28" s="25" t="s">
        <v>94</v>
      </c>
      <c r="H28" s="25">
        <v>0.43</v>
      </c>
      <c r="I28" s="25">
        <v>0</v>
      </c>
      <c r="J28" s="25">
        <v>0.3</v>
      </c>
      <c r="K28" s="25">
        <v>0.81</v>
      </c>
      <c r="L28" t="str">
        <f t="shared" si="0"/>
        <v>BOM-1GFC40013501141006102042</v>
      </c>
      <c r="M28">
        <f>MATCH(L28,[1]BOM!$C:$C,0)</f>
        <v>14</v>
      </c>
    </row>
    <row r="29" spans="2:13" hidden="1" x14ac:dyDescent="0.35">
      <c r="B29" s="25" t="s">
        <v>92</v>
      </c>
      <c r="C29" s="25" t="s">
        <v>7</v>
      </c>
      <c r="D29" s="25">
        <v>4001350114</v>
      </c>
      <c r="E29" s="25" t="s">
        <v>93</v>
      </c>
      <c r="F29" s="25">
        <v>1006102042</v>
      </c>
      <c r="G29" s="25" t="s">
        <v>94</v>
      </c>
      <c r="H29" s="25">
        <v>0.43</v>
      </c>
      <c r="I29" s="25">
        <v>0</v>
      </c>
      <c r="J29" s="25">
        <v>0.3</v>
      </c>
      <c r="K29" s="25">
        <v>0.81</v>
      </c>
      <c r="L29" t="str">
        <f t="shared" si="0"/>
        <v>BOM-1KFC40013501141006102042</v>
      </c>
      <c r="M29">
        <f>MATCH(L29,[1]BOM!$C:$C,0)</f>
        <v>11</v>
      </c>
    </row>
    <row r="30" spans="2:13" hidden="1" x14ac:dyDescent="0.35">
      <c r="B30" s="25" t="s">
        <v>92</v>
      </c>
      <c r="C30" s="25" t="s">
        <v>5</v>
      </c>
      <c r="D30" s="25">
        <v>4001350114</v>
      </c>
      <c r="E30" s="25" t="s">
        <v>93</v>
      </c>
      <c r="F30" s="25">
        <v>1006102008</v>
      </c>
      <c r="G30" s="25" t="s">
        <v>94</v>
      </c>
      <c r="H30" s="25">
        <v>0.14000000000000001</v>
      </c>
      <c r="I30" s="25">
        <v>0</v>
      </c>
      <c r="J30" s="25">
        <v>0.48</v>
      </c>
      <c r="K30" s="25">
        <v>0.81</v>
      </c>
      <c r="L30" t="str">
        <f t="shared" si="0"/>
        <v>BOM-1NFC40013501141006102008</v>
      </c>
      <c r="M30" t="e">
        <f>MATCH(L30,[1]BOM!$C:$C,0)</f>
        <v>#N/A</v>
      </c>
    </row>
    <row r="31" spans="2:13" hidden="1" x14ac:dyDescent="0.35">
      <c r="B31" s="25" t="s">
        <v>92</v>
      </c>
      <c r="C31" s="25" t="s">
        <v>6</v>
      </c>
      <c r="D31" s="25">
        <v>4001350114</v>
      </c>
      <c r="E31" s="25" t="s">
        <v>93</v>
      </c>
      <c r="F31" s="25">
        <v>1006102008</v>
      </c>
      <c r="G31" s="25" t="s">
        <v>94</v>
      </c>
      <c r="H31" s="25">
        <v>0.14000000000000001</v>
      </c>
      <c r="I31" s="25">
        <v>0</v>
      </c>
      <c r="J31" s="25">
        <v>0.48</v>
      </c>
      <c r="K31" s="25">
        <v>0.81</v>
      </c>
      <c r="L31" t="str">
        <f t="shared" si="0"/>
        <v>BOM-1GFC40013501141006102008</v>
      </c>
      <c r="M31" t="e">
        <f>MATCH(L31,[1]BOM!$C:$C,0)</f>
        <v>#N/A</v>
      </c>
    </row>
    <row r="32" spans="2:13" hidden="1" x14ac:dyDescent="0.35">
      <c r="B32" s="25" t="s">
        <v>92</v>
      </c>
      <c r="C32" s="25" t="s">
        <v>7</v>
      </c>
      <c r="D32" s="25">
        <v>4001350114</v>
      </c>
      <c r="E32" s="25" t="s">
        <v>93</v>
      </c>
      <c r="F32" s="25">
        <v>1006102008</v>
      </c>
      <c r="G32" s="25" t="s">
        <v>94</v>
      </c>
      <c r="H32" s="25">
        <v>0.14000000000000001</v>
      </c>
      <c r="I32" s="25">
        <v>0</v>
      </c>
      <c r="J32" s="25">
        <v>0.48</v>
      </c>
      <c r="K32" s="25">
        <v>0.81</v>
      </c>
      <c r="L32" t="str">
        <f t="shared" si="0"/>
        <v>BOM-1KFC40013501141006102008</v>
      </c>
      <c r="M32" t="e">
        <f>MATCH(L32,[1]BOM!$C:$C,0)</f>
        <v>#N/A</v>
      </c>
    </row>
    <row r="33" spans="2:13" hidden="1" x14ac:dyDescent="0.35">
      <c r="B33" s="25" t="s">
        <v>92</v>
      </c>
      <c r="C33" s="25" t="s">
        <v>5</v>
      </c>
      <c r="D33" s="25">
        <v>4001350114</v>
      </c>
      <c r="E33" s="25" t="s">
        <v>93</v>
      </c>
      <c r="F33" s="25">
        <v>1006102017</v>
      </c>
      <c r="G33" s="25" t="s">
        <v>94</v>
      </c>
      <c r="H33" s="25">
        <v>0.23</v>
      </c>
      <c r="I33" s="25">
        <v>0</v>
      </c>
      <c r="J33" s="25">
        <v>0.61</v>
      </c>
      <c r="K33" s="25">
        <v>0.81</v>
      </c>
      <c r="L33" t="str">
        <f t="shared" si="0"/>
        <v>BOM-1NFC40013501141006102017</v>
      </c>
      <c r="M33" t="e">
        <f>MATCH(L33,[1]BOM!$C:$C,0)</f>
        <v>#N/A</v>
      </c>
    </row>
    <row r="34" spans="2:13" hidden="1" x14ac:dyDescent="0.35">
      <c r="B34" s="25" t="s">
        <v>92</v>
      </c>
      <c r="C34" s="25" t="s">
        <v>6</v>
      </c>
      <c r="D34" s="25">
        <v>4001350114</v>
      </c>
      <c r="E34" s="25" t="s">
        <v>93</v>
      </c>
      <c r="F34" s="25">
        <v>1006102017</v>
      </c>
      <c r="G34" s="25" t="s">
        <v>94</v>
      </c>
      <c r="H34" s="25">
        <v>0.23</v>
      </c>
      <c r="I34" s="25">
        <v>0</v>
      </c>
      <c r="J34" s="25">
        <v>0.61</v>
      </c>
      <c r="K34" s="25">
        <v>0.81</v>
      </c>
      <c r="L34" t="str">
        <f t="shared" si="0"/>
        <v>BOM-1GFC40013501141006102017</v>
      </c>
      <c r="M34" t="e">
        <f>MATCH(L34,[1]BOM!$C:$C,0)</f>
        <v>#N/A</v>
      </c>
    </row>
    <row r="35" spans="2:13" hidden="1" x14ac:dyDescent="0.35">
      <c r="B35" s="25" t="s">
        <v>92</v>
      </c>
      <c r="C35" s="25" t="s">
        <v>7</v>
      </c>
      <c r="D35" s="25">
        <v>4001350114</v>
      </c>
      <c r="E35" s="25" t="s">
        <v>93</v>
      </c>
      <c r="F35" s="25">
        <v>1006102017</v>
      </c>
      <c r="G35" s="25" t="s">
        <v>94</v>
      </c>
      <c r="H35" s="25">
        <v>0.23</v>
      </c>
      <c r="I35" s="25">
        <v>0</v>
      </c>
      <c r="J35" s="25">
        <v>0.61</v>
      </c>
      <c r="K35" s="25">
        <v>0.81</v>
      </c>
      <c r="L35" t="str">
        <f t="shared" si="0"/>
        <v>BOM-1KFC40013501141006102017</v>
      </c>
      <c r="M35" t="e">
        <f>MATCH(L35,[1]BOM!$C:$C,0)</f>
        <v>#N/A</v>
      </c>
    </row>
    <row r="36" spans="2:13" hidden="1" x14ac:dyDescent="0.35">
      <c r="B36" s="25" t="s">
        <v>92</v>
      </c>
      <c r="C36" s="25" t="s">
        <v>5</v>
      </c>
      <c r="D36" s="25">
        <v>4001350114</v>
      </c>
      <c r="E36" s="25" t="s">
        <v>93</v>
      </c>
      <c r="F36" s="25">
        <v>1006102015</v>
      </c>
      <c r="G36" s="25" t="s">
        <v>94</v>
      </c>
      <c r="H36" s="25">
        <v>0.03</v>
      </c>
      <c r="I36" s="25">
        <v>0</v>
      </c>
      <c r="J36" s="25">
        <v>0.74</v>
      </c>
      <c r="K36" s="25">
        <v>0.81</v>
      </c>
      <c r="L36" t="str">
        <f t="shared" si="0"/>
        <v>BOM-1NFC40013501141006102015</v>
      </c>
      <c r="M36" t="e">
        <f>MATCH(L36,[1]BOM!$C:$C,0)</f>
        <v>#N/A</v>
      </c>
    </row>
    <row r="37" spans="2:13" hidden="1" x14ac:dyDescent="0.35">
      <c r="B37" s="25" t="s">
        <v>92</v>
      </c>
      <c r="C37" s="25" t="s">
        <v>6</v>
      </c>
      <c r="D37" s="25">
        <v>4001350114</v>
      </c>
      <c r="E37" s="25" t="s">
        <v>93</v>
      </c>
      <c r="F37" s="25">
        <v>1006102015</v>
      </c>
      <c r="G37" s="25" t="s">
        <v>94</v>
      </c>
      <c r="H37" s="25">
        <v>0.03</v>
      </c>
      <c r="I37" s="25">
        <v>0</v>
      </c>
      <c r="J37" s="25">
        <v>0.74</v>
      </c>
      <c r="K37" s="25">
        <v>0.81</v>
      </c>
      <c r="L37" t="str">
        <f t="shared" si="0"/>
        <v>BOM-1GFC40013501141006102015</v>
      </c>
      <c r="M37" t="e">
        <f>MATCH(L37,[1]BOM!$C:$C,0)</f>
        <v>#N/A</v>
      </c>
    </row>
    <row r="38" spans="2:13" hidden="1" x14ac:dyDescent="0.35">
      <c r="B38" s="25" t="s">
        <v>92</v>
      </c>
      <c r="C38" s="25" t="s">
        <v>7</v>
      </c>
      <c r="D38" s="25">
        <v>4001350114</v>
      </c>
      <c r="E38" s="25" t="s">
        <v>93</v>
      </c>
      <c r="F38" s="25">
        <v>1006102015</v>
      </c>
      <c r="G38" s="25" t="s">
        <v>94</v>
      </c>
      <c r="H38" s="25">
        <v>0.03</v>
      </c>
      <c r="I38" s="25">
        <v>0</v>
      </c>
      <c r="J38" s="25">
        <v>0.74</v>
      </c>
      <c r="K38" s="25">
        <v>0.81</v>
      </c>
      <c r="L38" t="str">
        <f t="shared" si="0"/>
        <v>BOM-1KFC40013501141006102015</v>
      </c>
      <c r="M38" t="e">
        <f>MATCH(L38,[1]BOM!$C:$C,0)</f>
        <v>#N/A</v>
      </c>
    </row>
    <row r="39" spans="2:13" hidden="1" x14ac:dyDescent="0.35">
      <c r="B39" s="25" t="s">
        <v>92</v>
      </c>
      <c r="C39" s="25" t="s">
        <v>5</v>
      </c>
      <c r="D39" s="25">
        <v>4001350114</v>
      </c>
      <c r="E39" s="25" t="s">
        <v>93</v>
      </c>
      <c r="F39" s="25">
        <v>1006102365</v>
      </c>
      <c r="G39" s="25" t="s">
        <v>94</v>
      </c>
      <c r="H39" s="25">
        <v>0</v>
      </c>
      <c r="I39" s="25">
        <v>0</v>
      </c>
      <c r="J39" s="25">
        <v>0.78</v>
      </c>
      <c r="K39" s="25">
        <v>0.81</v>
      </c>
      <c r="L39" t="str">
        <f t="shared" si="0"/>
        <v>BOM-1NFC40013501141006102365</v>
      </c>
      <c r="M39" t="e">
        <f>MATCH(L39,[1]BOM!$C:$C,0)</f>
        <v>#N/A</v>
      </c>
    </row>
    <row r="40" spans="2:13" hidden="1" x14ac:dyDescent="0.35">
      <c r="B40" s="25" t="s">
        <v>92</v>
      </c>
      <c r="C40" s="25" t="s">
        <v>6</v>
      </c>
      <c r="D40" s="25">
        <v>4001350114</v>
      </c>
      <c r="E40" s="25" t="s">
        <v>93</v>
      </c>
      <c r="F40" s="25">
        <v>1006102365</v>
      </c>
      <c r="G40" s="25" t="s">
        <v>94</v>
      </c>
      <c r="H40" s="25">
        <v>0</v>
      </c>
      <c r="I40" s="25">
        <v>0</v>
      </c>
      <c r="J40" s="25">
        <v>0.78</v>
      </c>
      <c r="K40" s="25">
        <v>0.81</v>
      </c>
      <c r="L40" t="str">
        <f t="shared" si="0"/>
        <v>BOM-1GFC40013501141006102365</v>
      </c>
      <c r="M40" t="e">
        <f>MATCH(L40,[1]BOM!$C:$C,0)</f>
        <v>#N/A</v>
      </c>
    </row>
    <row r="41" spans="2:13" hidden="1" x14ac:dyDescent="0.35">
      <c r="B41" s="25" t="s">
        <v>92</v>
      </c>
      <c r="C41" s="25" t="s">
        <v>7</v>
      </c>
      <c r="D41" s="25">
        <v>4001350114</v>
      </c>
      <c r="E41" s="25" t="s">
        <v>93</v>
      </c>
      <c r="F41" s="25">
        <v>1006102365</v>
      </c>
      <c r="G41" s="25" t="s">
        <v>94</v>
      </c>
      <c r="H41" s="25">
        <v>0</v>
      </c>
      <c r="I41" s="25">
        <v>0</v>
      </c>
      <c r="J41" s="25">
        <v>0.78</v>
      </c>
      <c r="K41" s="25">
        <v>0.81</v>
      </c>
      <c r="L41" t="str">
        <f t="shared" si="0"/>
        <v>BOM-1KFC40013501141006102365</v>
      </c>
      <c r="M41" t="e">
        <f>MATCH(L41,[1]BOM!$C:$C,0)</f>
        <v>#N/A</v>
      </c>
    </row>
    <row r="42" spans="2:13" hidden="1" x14ac:dyDescent="0.35">
      <c r="B42" s="25" t="s">
        <v>92</v>
      </c>
      <c r="C42" s="25" t="s">
        <v>5</v>
      </c>
      <c r="D42" s="25">
        <v>4001350514</v>
      </c>
      <c r="E42" s="25" t="s">
        <v>93</v>
      </c>
      <c r="F42" s="25">
        <v>1001101108</v>
      </c>
      <c r="G42" s="25" t="s">
        <v>94</v>
      </c>
      <c r="H42" s="25">
        <v>3.12</v>
      </c>
      <c r="I42" s="25">
        <v>0</v>
      </c>
      <c r="J42" s="25">
        <v>0.96</v>
      </c>
      <c r="K42" s="25">
        <v>0.96</v>
      </c>
      <c r="L42" t="str">
        <f t="shared" si="0"/>
        <v>BOM-1NFC40013505141001101108</v>
      </c>
      <c r="M42">
        <f>MATCH(L42,[1]BOM!$C:$C,0)</f>
        <v>96</v>
      </c>
    </row>
    <row r="43" spans="2:13" hidden="1" x14ac:dyDescent="0.35">
      <c r="B43" s="25" t="s">
        <v>92</v>
      </c>
      <c r="C43" s="25" t="s">
        <v>6</v>
      </c>
      <c r="D43" s="25">
        <v>4001350514</v>
      </c>
      <c r="E43" s="25" t="s">
        <v>93</v>
      </c>
      <c r="F43" s="25">
        <v>1001101108</v>
      </c>
      <c r="G43" s="25" t="s">
        <v>94</v>
      </c>
      <c r="H43" s="25">
        <v>3.12</v>
      </c>
      <c r="I43" s="25">
        <v>0</v>
      </c>
      <c r="J43" s="25">
        <v>0.96</v>
      </c>
      <c r="K43" s="25">
        <v>0.96</v>
      </c>
      <c r="L43" t="str">
        <f t="shared" si="0"/>
        <v>BOM-1GFC40013505141001101108</v>
      </c>
      <c r="M43">
        <f>MATCH(L43,[1]BOM!$C:$C,0)</f>
        <v>19</v>
      </c>
    </row>
    <row r="44" spans="2:13" hidden="1" x14ac:dyDescent="0.35">
      <c r="B44" s="25" t="s">
        <v>92</v>
      </c>
      <c r="C44" s="25" t="s">
        <v>7</v>
      </c>
      <c r="D44" s="25">
        <v>4001350514</v>
      </c>
      <c r="E44" s="25" t="s">
        <v>93</v>
      </c>
      <c r="F44" s="25">
        <v>1001101108</v>
      </c>
      <c r="G44" s="25" t="s">
        <v>94</v>
      </c>
      <c r="H44" s="25">
        <v>3.12</v>
      </c>
      <c r="I44" s="25">
        <v>0</v>
      </c>
      <c r="J44" s="25">
        <v>0.96</v>
      </c>
      <c r="K44" s="25">
        <v>0.96</v>
      </c>
      <c r="L44" t="str">
        <f t="shared" si="0"/>
        <v>BOM-1KFC40013505141001101108</v>
      </c>
      <c r="M44">
        <f>MATCH(L44,[1]BOM!$C:$C,0)</f>
        <v>17</v>
      </c>
    </row>
    <row r="45" spans="2:13" hidden="1" x14ac:dyDescent="0.35">
      <c r="B45" s="25" t="s">
        <v>92</v>
      </c>
      <c r="C45" s="25" t="s">
        <v>5</v>
      </c>
      <c r="D45" s="25">
        <v>4001360101</v>
      </c>
      <c r="E45" s="25" t="s">
        <v>93</v>
      </c>
      <c r="F45" s="25">
        <v>1006102058</v>
      </c>
      <c r="G45" s="25" t="s">
        <v>94</v>
      </c>
      <c r="H45" s="25">
        <v>0.36</v>
      </c>
      <c r="I45" s="25">
        <v>0</v>
      </c>
      <c r="J45" s="25">
        <v>0.32</v>
      </c>
      <c r="K45" s="25">
        <v>0.84</v>
      </c>
      <c r="L45" t="str">
        <f t="shared" si="0"/>
        <v>BOM-1NFC40013601011006102058</v>
      </c>
      <c r="M45" t="e">
        <f>MATCH(L45,[1]BOM!$C:$C,0)</f>
        <v>#N/A</v>
      </c>
    </row>
    <row r="46" spans="2:13" hidden="1" x14ac:dyDescent="0.35">
      <c r="B46" s="25" t="s">
        <v>92</v>
      </c>
      <c r="C46" s="25" t="s">
        <v>6</v>
      </c>
      <c r="D46" s="25">
        <v>4001360101</v>
      </c>
      <c r="E46" s="25" t="s">
        <v>93</v>
      </c>
      <c r="F46" s="25">
        <v>1006102058</v>
      </c>
      <c r="G46" s="25" t="s">
        <v>94</v>
      </c>
      <c r="H46" s="25">
        <v>0.36</v>
      </c>
      <c r="I46" s="25">
        <v>0</v>
      </c>
      <c r="J46" s="25">
        <v>0.32</v>
      </c>
      <c r="K46" s="25">
        <v>0.84</v>
      </c>
      <c r="L46" t="str">
        <f t="shared" si="0"/>
        <v>BOM-1GFC40013601011006102058</v>
      </c>
      <c r="M46" t="e">
        <f>MATCH(L46,[1]BOM!$C:$C,0)</f>
        <v>#N/A</v>
      </c>
    </row>
    <row r="47" spans="2:13" hidden="1" x14ac:dyDescent="0.35">
      <c r="B47" s="25" t="s">
        <v>92</v>
      </c>
      <c r="C47" s="25" t="s">
        <v>7</v>
      </c>
      <c r="D47" s="25">
        <v>4001360101</v>
      </c>
      <c r="E47" s="25" t="s">
        <v>93</v>
      </c>
      <c r="F47" s="25">
        <v>1006102058</v>
      </c>
      <c r="G47" s="25" t="s">
        <v>94</v>
      </c>
      <c r="H47" s="25">
        <v>0.36</v>
      </c>
      <c r="I47" s="25">
        <v>0</v>
      </c>
      <c r="J47" s="25">
        <v>0.32</v>
      </c>
      <c r="K47" s="25">
        <v>0.84</v>
      </c>
      <c r="L47" t="str">
        <f t="shared" si="0"/>
        <v>BOM-1KFC40013601011006102058</v>
      </c>
      <c r="M47" t="e">
        <f>MATCH(L47,[1]BOM!$C:$C,0)</f>
        <v>#N/A</v>
      </c>
    </row>
    <row r="48" spans="2:13" hidden="1" x14ac:dyDescent="0.35">
      <c r="B48" s="25" t="s">
        <v>92</v>
      </c>
      <c r="C48" s="25" t="s">
        <v>5</v>
      </c>
      <c r="D48" s="25">
        <v>4001360101</v>
      </c>
      <c r="E48" s="25" t="s">
        <v>93</v>
      </c>
      <c r="F48" s="25">
        <v>1005102133</v>
      </c>
      <c r="G48" s="25" t="s">
        <v>94</v>
      </c>
      <c r="H48" s="25">
        <v>0.05</v>
      </c>
      <c r="I48" s="25">
        <v>0</v>
      </c>
      <c r="J48" s="25">
        <v>0.59</v>
      </c>
      <c r="K48" s="25">
        <v>0.84</v>
      </c>
      <c r="L48" t="str">
        <f t="shared" si="0"/>
        <v>BOM-1NFC40013601011005102133</v>
      </c>
      <c r="M48" t="e">
        <f>MATCH(L48,[1]BOM!$C:$C,0)</f>
        <v>#N/A</v>
      </c>
    </row>
    <row r="49" spans="2:13" hidden="1" x14ac:dyDescent="0.35">
      <c r="B49" s="25" t="s">
        <v>92</v>
      </c>
      <c r="C49" s="25" t="s">
        <v>6</v>
      </c>
      <c r="D49" s="25">
        <v>4001360101</v>
      </c>
      <c r="E49" s="25" t="s">
        <v>93</v>
      </c>
      <c r="F49" s="25">
        <v>1005102133</v>
      </c>
      <c r="G49" s="25" t="s">
        <v>94</v>
      </c>
      <c r="H49" s="25">
        <v>0.05</v>
      </c>
      <c r="I49" s="25">
        <v>0</v>
      </c>
      <c r="J49" s="25">
        <v>0.59</v>
      </c>
      <c r="K49" s="25">
        <v>0.84</v>
      </c>
      <c r="L49" t="str">
        <f t="shared" si="0"/>
        <v>BOM-1GFC40013601011005102133</v>
      </c>
      <c r="M49" t="e">
        <f>MATCH(L49,[1]BOM!$C:$C,0)</f>
        <v>#N/A</v>
      </c>
    </row>
    <row r="50" spans="2:13" hidden="1" x14ac:dyDescent="0.35">
      <c r="B50" s="25" t="s">
        <v>92</v>
      </c>
      <c r="C50" s="25" t="s">
        <v>7</v>
      </c>
      <c r="D50" s="25">
        <v>4001360101</v>
      </c>
      <c r="E50" s="25" t="s">
        <v>93</v>
      </c>
      <c r="F50" s="25">
        <v>1005102133</v>
      </c>
      <c r="G50" s="25" t="s">
        <v>94</v>
      </c>
      <c r="H50" s="25">
        <v>0.05</v>
      </c>
      <c r="I50" s="25">
        <v>0</v>
      </c>
      <c r="J50" s="25">
        <v>0.59</v>
      </c>
      <c r="K50" s="25">
        <v>0.84</v>
      </c>
      <c r="L50" t="str">
        <f t="shared" si="0"/>
        <v>BOM-1KFC40013601011005102133</v>
      </c>
      <c r="M50" t="e">
        <f>MATCH(L50,[1]BOM!$C:$C,0)</f>
        <v>#N/A</v>
      </c>
    </row>
    <row r="51" spans="2:13" hidden="1" x14ac:dyDescent="0.35">
      <c r="B51" s="25" t="s">
        <v>92</v>
      </c>
      <c r="C51" s="25" t="s">
        <v>5</v>
      </c>
      <c r="D51" s="25">
        <v>4001360101</v>
      </c>
      <c r="E51" s="25" t="s">
        <v>93</v>
      </c>
      <c r="F51" s="25">
        <v>1006102008</v>
      </c>
      <c r="G51" s="25" t="s">
        <v>94</v>
      </c>
      <c r="H51" s="25">
        <v>0.22</v>
      </c>
      <c r="I51" s="25">
        <v>0</v>
      </c>
      <c r="J51" s="25">
        <v>0.79</v>
      </c>
      <c r="K51" s="25">
        <v>0.84</v>
      </c>
      <c r="L51" t="str">
        <f t="shared" si="0"/>
        <v>BOM-1NFC40013601011006102008</v>
      </c>
      <c r="M51" t="e">
        <f>MATCH(L51,[1]BOM!$C:$C,0)</f>
        <v>#N/A</v>
      </c>
    </row>
    <row r="52" spans="2:13" hidden="1" x14ac:dyDescent="0.35">
      <c r="B52" s="25" t="s">
        <v>92</v>
      </c>
      <c r="C52" s="25" t="s">
        <v>6</v>
      </c>
      <c r="D52" s="25">
        <v>4001360101</v>
      </c>
      <c r="E52" s="25" t="s">
        <v>93</v>
      </c>
      <c r="F52" s="25">
        <v>1006102008</v>
      </c>
      <c r="G52" s="25" t="s">
        <v>94</v>
      </c>
      <c r="H52" s="25">
        <v>0.22</v>
      </c>
      <c r="I52" s="25">
        <v>0</v>
      </c>
      <c r="J52" s="25">
        <v>0.79</v>
      </c>
      <c r="K52" s="25">
        <v>0.84</v>
      </c>
      <c r="L52" t="str">
        <f t="shared" si="0"/>
        <v>BOM-1GFC40013601011006102008</v>
      </c>
      <c r="M52" t="e">
        <f>MATCH(L52,[1]BOM!$C:$C,0)</f>
        <v>#N/A</v>
      </c>
    </row>
    <row r="53" spans="2:13" hidden="1" x14ac:dyDescent="0.35">
      <c r="B53" s="25" t="s">
        <v>92</v>
      </c>
      <c r="C53" s="25" t="s">
        <v>7</v>
      </c>
      <c r="D53" s="25">
        <v>4001360101</v>
      </c>
      <c r="E53" s="25" t="s">
        <v>93</v>
      </c>
      <c r="F53" s="25">
        <v>1006102008</v>
      </c>
      <c r="G53" s="25" t="s">
        <v>94</v>
      </c>
      <c r="H53" s="25">
        <v>0.22</v>
      </c>
      <c r="I53" s="25">
        <v>0</v>
      </c>
      <c r="J53" s="25">
        <v>0.79</v>
      </c>
      <c r="K53" s="25">
        <v>0.84</v>
      </c>
      <c r="L53" t="str">
        <f t="shared" si="0"/>
        <v>BOM-1KFC40013601011006102008</v>
      </c>
      <c r="M53" t="e">
        <f>MATCH(L53,[1]BOM!$C:$C,0)</f>
        <v>#N/A</v>
      </c>
    </row>
    <row r="54" spans="2:13" hidden="1" x14ac:dyDescent="0.35">
      <c r="B54" s="25" t="s">
        <v>92</v>
      </c>
      <c r="C54" s="25" t="s">
        <v>5</v>
      </c>
      <c r="D54" s="25">
        <v>4001360101</v>
      </c>
      <c r="E54" s="25" t="s">
        <v>93</v>
      </c>
      <c r="F54" s="25">
        <v>1006102010</v>
      </c>
      <c r="G54" s="25" t="s">
        <v>94</v>
      </c>
      <c r="H54" s="25">
        <v>0.01</v>
      </c>
      <c r="I54" s="25">
        <v>0</v>
      </c>
      <c r="J54" s="25">
        <v>0.84</v>
      </c>
      <c r="K54" s="25">
        <v>0.84</v>
      </c>
      <c r="L54" t="str">
        <f t="shared" si="0"/>
        <v>BOM-1NFC40013601011006102010</v>
      </c>
      <c r="M54" t="e">
        <f>MATCH(L54,[1]BOM!$C:$C,0)</f>
        <v>#N/A</v>
      </c>
    </row>
    <row r="55" spans="2:13" hidden="1" x14ac:dyDescent="0.35">
      <c r="B55" s="25" t="s">
        <v>92</v>
      </c>
      <c r="C55" s="25" t="s">
        <v>6</v>
      </c>
      <c r="D55" s="25">
        <v>4001360101</v>
      </c>
      <c r="E55" s="25" t="s">
        <v>93</v>
      </c>
      <c r="F55" s="25">
        <v>1006102010</v>
      </c>
      <c r="G55" s="25" t="s">
        <v>94</v>
      </c>
      <c r="H55" s="25">
        <v>0.01</v>
      </c>
      <c r="I55" s="25">
        <v>0</v>
      </c>
      <c r="J55" s="25">
        <v>0.84</v>
      </c>
      <c r="K55" s="25">
        <v>0.84</v>
      </c>
      <c r="L55" t="str">
        <f t="shared" si="0"/>
        <v>BOM-1GFC40013601011006102010</v>
      </c>
      <c r="M55" t="e">
        <f>MATCH(L55,[1]BOM!$C:$C,0)</f>
        <v>#N/A</v>
      </c>
    </row>
    <row r="56" spans="2:13" hidden="1" x14ac:dyDescent="0.35">
      <c r="B56" s="25" t="s">
        <v>92</v>
      </c>
      <c r="C56" s="25" t="s">
        <v>7</v>
      </c>
      <c r="D56" s="25">
        <v>4001360101</v>
      </c>
      <c r="E56" s="25" t="s">
        <v>93</v>
      </c>
      <c r="F56" s="25">
        <v>1006102010</v>
      </c>
      <c r="G56" s="25" t="s">
        <v>94</v>
      </c>
      <c r="H56" s="25">
        <v>0.01</v>
      </c>
      <c r="I56" s="25">
        <v>0</v>
      </c>
      <c r="J56" s="25">
        <v>0.84</v>
      </c>
      <c r="K56" s="25">
        <v>0.84</v>
      </c>
      <c r="L56" t="str">
        <f t="shared" si="0"/>
        <v>BOM-1KFC40013601011006102010</v>
      </c>
      <c r="M56" t="e">
        <f>MATCH(L56,[1]BOM!$C:$C,0)</f>
        <v>#N/A</v>
      </c>
    </row>
    <row r="57" spans="2:13" hidden="1" x14ac:dyDescent="0.35">
      <c r="B57" s="25" t="s">
        <v>92</v>
      </c>
      <c r="C57" s="25" t="s">
        <v>5</v>
      </c>
      <c r="D57" s="25">
        <v>4001362304</v>
      </c>
      <c r="E57" s="25" t="s">
        <v>93</v>
      </c>
      <c r="F57" s="25">
        <v>1005102057</v>
      </c>
      <c r="G57" s="25" t="s">
        <v>94</v>
      </c>
      <c r="H57" s="25">
        <v>1.75</v>
      </c>
      <c r="I57" s="25">
        <v>0</v>
      </c>
      <c r="J57" s="25">
        <v>0.71</v>
      </c>
      <c r="K57" s="25">
        <v>0.86</v>
      </c>
      <c r="L57" t="str">
        <f t="shared" si="0"/>
        <v>BOM-1NFC40013623041005102057</v>
      </c>
      <c r="M57" t="e">
        <f>MATCH(L57,[1]BOM!$C:$C,0)</f>
        <v>#N/A</v>
      </c>
    </row>
    <row r="58" spans="2:13" hidden="1" x14ac:dyDescent="0.35">
      <c r="B58" s="26" t="s">
        <v>92</v>
      </c>
      <c r="C58" s="26" t="s">
        <v>6</v>
      </c>
      <c r="D58" s="26">
        <v>4001362304</v>
      </c>
      <c r="E58" s="26" t="s">
        <v>93</v>
      </c>
      <c r="F58" s="27">
        <v>1005102057</v>
      </c>
      <c r="G58" s="26" t="s">
        <v>94</v>
      </c>
      <c r="H58" s="28">
        <v>1.75</v>
      </c>
      <c r="I58" s="26">
        <v>0</v>
      </c>
      <c r="J58" s="26">
        <v>0.71</v>
      </c>
      <c r="K58" s="26">
        <v>0.86</v>
      </c>
      <c r="L58" t="str">
        <f t="shared" si="0"/>
        <v>BOM-1GFC40013623041005102057</v>
      </c>
      <c r="M58" t="e">
        <f>MATCH(L58,[1]BOM!$C:$C,0)</f>
        <v>#N/A</v>
      </c>
    </row>
    <row r="59" spans="2:13" hidden="1" x14ac:dyDescent="0.35">
      <c r="B59" s="26" t="s">
        <v>92</v>
      </c>
      <c r="C59" s="26" t="s">
        <v>7</v>
      </c>
      <c r="D59" s="26">
        <v>4001362304</v>
      </c>
      <c r="E59" s="26" t="s">
        <v>93</v>
      </c>
      <c r="F59" s="27">
        <v>1005102057</v>
      </c>
      <c r="G59" s="26" t="s">
        <v>94</v>
      </c>
      <c r="H59" s="28">
        <v>1.75</v>
      </c>
      <c r="I59" s="26">
        <v>0</v>
      </c>
      <c r="J59" s="26">
        <v>0.71</v>
      </c>
      <c r="K59" s="26">
        <v>0.86</v>
      </c>
      <c r="L59" t="str">
        <f t="shared" si="0"/>
        <v>BOM-1KFC40013623041005102057</v>
      </c>
      <c r="M59" t="e">
        <f>MATCH(L59,[1]BOM!$C:$C,0)</f>
        <v>#N/A</v>
      </c>
    </row>
    <row r="60" spans="2:13" hidden="1" x14ac:dyDescent="0.35">
      <c r="B60" s="26" t="s">
        <v>92</v>
      </c>
      <c r="C60" s="26" t="s">
        <v>5</v>
      </c>
      <c r="D60" s="26">
        <v>4001362304</v>
      </c>
      <c r="E60" s="26" t="s">
        <v>93</v>
      </c>
      <c r="F60" s="27">
        <v>1006102058</v>
      </c>
      <c r="G60" s="26" t="s">
        <v>94</v>
      </c>
      <c r="H60" s="29">
        <v>0.41</v>
      </c>
      <c r="I60" s="28">
        <v>0</v>
      </c>
      <c r="J60" s="29">
        <v>0.86</v>
      </c>
      <c r="K60" s="29">
        <v>0.86</v>
      </c>
      <c r="L60" t="str">
        <f t="shared" si="0"/>
        <v>BOM-1NFC40013623041006102058</v>
      </c>
      <c r="M60" t="e">
        <f>MATCH(L60,[1]BOM!$C:$C,0)</f>
        <v>#N/A</v>
      </c>
    </row>
    <row r="61" spans="2:13" hidden="1" x14ac:dyDescent="0.35">
      <c r="B61" s="26" t="s">
        <v>92</v>
      </c>
      <c r="C61" s="26" t="s">
        <v>6</v>
      </c>
      <c r="D61" s="26">
        <v>4001362304</v>
      </c>
      <c r="E61" s="26" t="s">
        <v>93</v>
      </c>
      <c r="F61" s="26">
        <v>1006102058</v>
      </c>
      <c r="G61" s="26" t="s">
        <v>94</v>
      </c>
      <c r="H61" s="26">
        <v>0.41</v>
      </c>
      <c r="I61" s="26">
        <v>0</v>
      </c>
      <c r="J61" s="26">
        <v>0.86</v>
      </c>
      <c r="K61" s="26">
        <v>0.86</v>
      </c>
      <c r="L61" t="str">
        <f t="shared" si="0"/>
        <v>BOM-1GFC40013623041006102058</v>
      </c>
      <c r="M61" t="e">
        <f>MATCH(L61,[1]BOM!$C:$C,0)</f>
        <v>#N/A</v>
      </c>
    </row>
    <row r="62" spans="2:13" hidden="1" x14ac:dyDescent="0.35">
      <c r="B62" s="26" t="s">
        <v>92</v>
      </c>
      <c r="C62" s="26" t="s">
        <v>7</v>
      </c>
      <c r="D62" s="26">
        <v>4001362304</v>
      </c>
      <c r="E62" s="26" t="s">
        <v>93</v>
      </c>
      <c r="F62" s="26">
        <v>1006102058</v>
      </c>
      <c r="G62" s="26" t="s">
        <v>94</v>
      </c>
      <c r="H62" s="26">
        <v>0.41</v>
      </c>
      <c r="I62" s="26">
        <v>0</v>
      </c>
      <c r="J62" s="26">
        <v>0.86</v>
      </c>
      <c r="K62" s="26">
        <v>0.86</v>
      </c>
      <c r="L62" t="str">
        <f t="shared" si="0"/>
        <v>BOM-1KFC40013623041006102058</v>
      </c>
      <c r="M62" t="e">
        <f>MATCH(L62,[1]BOM!$C:$C,0)</f>
        <v>#N/A</v>
      </c>
    </row>
    <row r="63" spans="2:13" hidden="1" x14ac:dyDescent="0.35">
      <c r="B63" s="26" t="s">
        <v>92</v>
      </c>
      <c r="C63" s="26" t="s">
        <v>5</v>
      </c>
      <c r="D63" s="26">
        <v>4001370125</v>
      </c>
      <c r="E63" s="26" t="s">
        <v>93</v>
      </c>
      <c r="F63" s="26">
        <v>1001101108</v>
      </c>
      <c r="G63" s="26" t="s">
        <v>94</v>
      </c>
      <c r="H63" s="26">
        <v>5.21</v>
      </c>
      <c r="I63" s="26">
        <v>5.01</v>
      </c>
      <c r="J63" s="26">
        <v>0.65</v>
      </c>
      <c r="K63" s="26">
        <v>0.83</v>
      </c>
      <c r="L63" t="str">
        <f t="shared" si="0"/>
        <v>BOM-1NFC40013701251001101108</v>
      </c>
      <c r="M63">
        <f>MATCH(L63,[1]BOM!$C:$C,0)</f>
        <v>41</v>
      </c>
    </row>
    <row r="64" spans="2:13" hidden="1" x14ac:dyDescent="0.35">
      <c r="B64" s="26" t="s">
        <v>92</v>
      </c>
      <c r="C64" s="26" t="s">
        <v>6</v>
      </c>
      <c r="D64" s="26">
        <v>4001370125</v>
      </c>
      <c r="E64" s="26" t="s">
        <v>93</v>
      </c>
      <c r="F64" s="26">
        <v>1001101108</v>
      </c>
      <c r="G64" s="26" t="s">
        <v>94</v>
      </c>
      <c r="H64" s="26">
        <v>5.21</v>
      </c>
      <c r="I64" s="26">
        <v>5.01</v>
      </c>
      <c r="J64" s="26">
        <v>0.65</v>
      </c>
      <c r="K64" s="26">
        <v>0.83</v>
      </c>
      <c r="L64" t="str">
        <f t="shared" si="0"/>
        <v>BOM-1GFC40013701251001101108</v>
      </c>
      <c r="M64">
        <f>MATCH(L64,[1]BOM!$C:$C,0)</f>
        <v>22</v>
      </c>
    </row>
    <row r="65" spans="2:13" hidden="1" x14ac:dyDescent="0.35">
      <c r="B65" s="26" t="s">
        <v>92</v>
      </c>
      <c r="C65" s="26" t="s">
        <v>7</v>
      </c>
      <c r="D65" s="26">
        <v>4001370125</v>
      </c>
      <c r="E65" s="26" t="s">
        <v>93</v>
      </c>
      <c r="F65" s="26">
        <v>1001101108</v>
      </c>
      <c r="G65" s="26" t="s">
        <v>94</v>
      </c>
      <c r="H65" s="26">
        <v>5.21</v>
      </c>
      <c r="I65" s="26">
        <v>5.01</v>
      </c>
      <c r="J65" s="26">
        <v>0.65</v>
      </c>
      <c r="K65" s="26">
        <v>0.83</v>
      </c>
      <c r="L65" t="str">
        <f t="shared" si="0"/>
        <v>BOM-1KFC40013701251001101108</v>
      </c>
      <c r="M65">
        <f>MATCH(L65,[1]BOM!$C:$C,0)</f>
        <v>97</v>
      </c>
    </row>
    <row r="66" spans="2:13" hidden="1" x14ac:dyDescent="0.35">
      <c r="B66" s="26" t="s">
        <v>92</v>
      </c>
      <c r="C66" s="26" t="s">
        <v>5</v>
      </c>
      <c r="D66" s="26">
        <v>4001370125</v>
      </c>
      <c r="E66" s="26" t="s">
        <v>93</v>
      </c>
      <c r="F66" s="26">
        <v>1001101111</v>
      </c>
      <c r="G66" s="26" t="s">
        <v>94</v>
      </c>
      <c r="H66" s="26">
        <v>3.05</v>
      </c>
      <c r="I66" s="26">
        <v>5.01</v>
      </c>
      <c r="J66" s="26">
        <v>0.78</v>
      </c>
      <c r="K66" s="26">
        <v>0.83</v>
      </c>
      <c r="L66" t="str">
        <f t="shared" si="0"/>
        <v>BOM-1NFC40013701251001101111</v>
      </c>
      <c r="M66">
        <f>MATCH(L66,[1]BOM!$C:$C,0)</f>
        <v>42</v>
      </c>
    </row>
    <row r="67" spans="2:13" hidden="1" x14ac:dyDescent="0.35">
      <c r="B67" s="26" t="s">
        <v>92</v>
      </c>
      <c r="C67" s="26" t="s">
        <v>6</v>
      </c>
      <c r="D67" s="26">
        <v>4001370125</v>
      </c>
      <c r="E67" s="26" t="s">
        <v>93</v>
      </c>
      <c r="F67" s="26">
        <v>1001101111</v>
      </c>
      <c r="G67" s="26" t="s">
        <v>94</v>
      </c>
      <c r="H67" s="26">
        <v>3.05</v>
      </c>
      <c r="I67" s="26">
        <v>5.01</v>
      </c>
      <c r="J67" s="26">
        <v>0.78</v>
      </c>
      <c r="K67" s="26">
        <v>0.83</v>
      </c>
      <c r="L67" t="str">
        <f t="shared" si="0"/>
        <v>BOM-1GFC40013701251001101111</v>
      </c>
      <c r="M67">
        <f>MATCH(L67,[1]BOM!$C:$C,0)</f>
        <v>23</v>
      </c>
    </row>
    <row r="68" spans="2:13" hidden="1" x14ac:dyDescent="0.35">
      <c r="B68" s="26" t="s">
        <v>92</v>
      </c>
      <c r="C68" s="26" t="s">
        <v>7</v>
      </c>
      <c r="D68" s="26">
        <v>4001370125</v>
      </c>
      <c r="E68" s="26" t="s">
        <v>93</v>
      </c>
      <c r="F68" s="26">
        <v>1001101111</v>
      </c>
      <c r="G68" s="26" t="s">
        <v>94</v>
      </c>
      <c r="H68" s="26">
        <v>3.05</v>
      </c>
      <c r="I68" s="26">
        <v>5.01</v>
      </c>
      <c r="J68" s="26">
        <v>0.78</v>
      </c>
      <c r="K68" s="26">
        <v>0.83</v>
      </c>
      <c r="L68" t="str">
        <f t="shared" si="0"/>
        <v>BOM-1KFC40013701251001101111</v>
      </c>
      <c r="M68">
        <f>MATCH(L68,[1]BOM!$C:$C,0)</f>
        <v>98</v>
      </c>
    </row>
    <row r="69" spans="2:13" hidden="1" x14ac:dyDescent="0.35">
      <c r="B69" s="26" t="s">
        <v>92</v>
      </c>
      <c r="C69" s="26" t="s">
        <v>5</v>
      </c>
      <c r="D69" s="26">
        <v>4001370125</v>
      </c>
      <c r="E69" s="26" t="s">
        <v>93</v>
      </c>
      <c r="F69" s="26">
        <v>1006102131</v>
      </c>
      <c r="G69" s="26" t="s">
        <v>94</v>
      </c>
      <c r="H69" s="26">
        <v>0.27</v>
      </c>
      <c r="I69" s="26">
        <v>5.01</v>
      </c>
      <c r="J69" s="26">
        <v>0.83</v>
      </c>
      <c r="K69" s="26">
        <v>0.83</v>
      </c>
      <c r="L69" t="str">
        <f t="shared" si="0"/>
        <v>BOM-1NFC40013701251006102131</v>
      </c>
      <c r="M69">
        <f>MATCH(L69,[1]BOM!$C:$C,0)</f>
        <v>43</v>
      </c>
    </row>
    <row r="70" spans="2:13" hidden="1" x14ac:dyDescent="0.35">
      <c r="B70" s="26" t="s">
        <v>92</v>
      </c>
      <c r="C70" s="26" t="s">
        <v>6</v>
      </c>
      <c r="D70" s="26">
        <v>4001370125</v>
      </c>
      <c r="E70" s="26" t="s">
        <v>93</v>
      </c>
      <c r="F70" s="26">
        <v>1006102131</v>
      </c>
      <c r="G70" s="26" t="s">
        <v>94</v>
      </c>
      <c r="H70" s="26">
        <v>0.27</v>
      </c>
      <c r="I70" s="26">
        <v>5.01</v>
      </c>
      <c r="J70" s="26">
        <v>0.83</v>
      </c>
      <c r="K70" s="26">
        <v>0.83</v>
      </c>
      <c r="L70" t="str">
        <f t="shared" si="0"/>
        <v>BOM-1GFC40013701251006102131</v>
      </c>
      <c r="M70">
        <f>MATCH(L70,[1]BOM!$C:$C,0)</f>
        <v>24</v>
      </c>
    </row>
    <row r="71" spans="2:13" hidden="1" x14ac:dyDescent="0.35">
      <c r="B71" s="26" t="s">
        <v>92</v>
      </c>
      <c r="C71" s="26" t="s">
        <v>7</v>
      </c>
      <c r="D71" s="26">
        <v>4001370125</v>
      </c>
      <c r="E71" s="26" t="s">
        <v>93</v>
      </c>
      <c r="F71" s="26">
        <v>1006102131</v>
      </c>
      <c r="G71" s="26" t="s">
        <v>94</v>
      </c>
      <c r="H71" s="26">
        <v>0.27</v>
      </c>
      <c r="I71" s="26">
        <v>5.01</v>
      </c>
      <c r="J71" s="26">
        <v>0.83</v>
      </c>
      <c r="K71" s="26">
        <v>0.83</v>
      </c>
      <c r="L71" t="str">
        <f t="shared" ref="L71:L134" si="1">B71&amp;C71&amp;D71&amp;F71</f>
        <v>BOM-1KFC40013701251006102131</v>
      </c>
      <c r="M71">
        <f>MATCH(L71,[1]BOM!$C:$C,0)</f>
        <v>99</v>
      </c>
    </row>
    <row r="72" spans="2:13" hidden="1" x14ac:dyDescent="0.35">
      <c r="B72" s="26" t="s">
        <v>92</v>
      </c>
      <c r="C72" s="26" t="s">
        <v>5</v>
      </c>
      <c r="D72" s="26">
        <v>4001370150</v>
      </c>
      <c r="E72" s="26" t="s">
        <v>93</v>
      </c>
      <c r="F72" s="26">
        <v>1001101108</v>
      </c>
      <c r="G72" s="26" t="s">
        <v>94</v>
      </c>
      <c r="H72" s="26">
        <v>6.07</v>
      </c>
      <c r="I72" s="26">
        <v>3.28</v>
      </c>
      <c r="J72" s="26">
        <v>0.65</v>
      </c>
      <c r="K72" s="26">
        <v>0.82</v>
      </c>
      <c r="L72" t="str">
        <f t="shared" si="1"/>
        <v>BOM-1NFC40013701501001101108</v>
      </c>
      <c r="M72">
        <f>MATCH(L72,[1]BOM!$C:$C,0)</f>
        <v>50</v>
      </c>
    </row>
    <row r="73" spans="2:13" hidden="1" x14ac:dyDescent="0.35">
      <c r="B73" s="26" t="s">
        <v>92</v>
      </c>
      <c r="C73" s="26" t="s">
        <v>6</v>
      </c>
      <c r="D73" s="26">
        <v>4001370150</v>
      </c>
      <c r="E73" s="26" t="s">
        <v>93</v>
      </c>
      <c r="F73" s="26">
        <v>1001101108</v>
      </c>
      <c r="G73" s="26" t="s">
        <v>94</v>
      </c>
      <c r="H73" s="26">
        <v>6.07</v>
      </c>
      <c r="I73" s="26">
        <v>3.28</v>
      </c>
      <c r="J73" s="26">
        <v>0.65</v>
      </c>
      <c r="K73" s="26">
        <v>0.82</v>
      </c>
      <c r="L73" t="str">
        <f t="shared" si="1"/>
        <v>BOM-1GFC40013701501001101108</v>
      </c>
      <c r="M73">
        <f>MATCH(L73,[1]BOM!$C:$C,0)</f>
        <v>25</v>
      </c>
    </row>
    <row r="74" spans="2:13" hidden="1" x14ac:dyDescent="0.35">
      <c r="B74" s="26" t="s">
        <v>92</v>
      </c>
      <c r="C74" s="26" t="s">
        <v>7</v>
      </c>
      <c r="D74" s="26">
        <v>4001370150</v>
      </c>
      <c r="E74" s="26" t="s">
        <v>93</v>
      </c>
      <c r="F74" s="26">
        <v>1001101108</v>
      </c>
      <c r="G74" s="26" t="s">
        <v>94</v>
      </c>
      <c r="H74" s="26">
        <v>6.07</v>
      </c>
      <c r="I74" s="26">
        <v>3.28</v>
      </c>
      <c r="J74" s="26">
        <v>0.65</v>
      </c>
      <c r="K74" s="26">
        <v>0.82</v>
      </c>
      <c r="L74" t="str">
        <f t="shared" si="1"/>
        <v>BOM-1KFC40013701501001101108</v>
      </c>
      <c r="M74">
        <f>MATCH(L74,[1]BOM!$C:$C,0)</f>
        <v>105</v>
      </c>
    </row>
    <row r="75" spans="2:13" hidden="1" x14ac:dyDescent="0.35">
      <c r="B75" s="26" t="s">
        <v>92</v>
      </c>
      <c r="C75" s="26" t="s">
        <v>5</v>
      </c>
      <c r="D75" s="26">
        <v>4001370150</v>
      </c>
      <c r="E75" s="26" t="s">
        <v>93</v>
      </c>
      <c r="F75" s="26">
        <v>1001101111</v>
      </c>
      <c r="G75" s="26" t="s">
        <v>94</v>
      </c>
      <c r="H75" s="26">
        <v>3.55</v>
      </c>
      <c r="I75" s="26">
        <v>3.28</v>
      </c>
      <c r="J75" s="26">
        <v>0.78</v>
      </c>
      <c r="K75" s="26">
        <v>0.82</v>
      </c>
      <c r="L75" t="str">
        <f t="shared" si="1"/>
        <v>BOM-1NFC40013701501001101111</v>
      </c>
      <c r="M75">
        <f>MATCH(L75,[1]BOM!$C:$C,0)</f>
        <v>51</v>
      </c>
    </row>
    <row r="76" spans="2:13" hidden="1" x14ac:dyDescent="0.35">
      <c r="B76" s="26" t="s">
        <v>92</v>
      </c>
      <c r="C76" s="26" t="s">
        <v>6</v>
      </c>
      <c r="D76" s="26">
        <v>4001370150</v>
      </c>
      <c r="E76" s="26" t="s">
        <v>93</v>
      </c>
      <c r="F76" s="26">
        <v>1001101111</v>
      </c>
      <c r="G76" s="26" t="s">
        <v>94</v>
      </c>
      <c r="H76" s="26">
        <v>3.55</v>
      </c>
      <c r="I76" s="26">
        <v>3.28</v>
      </c>
      <c r="J76" s="26">
        <v>0.78</v>
      </c>
      <c r="K76" s="26">
        <v>0.82</v>
      </c>
      <c r="L76" t="str">
        <f t="shared" si="1"/>
        <v>BOM-1GFC40013701501001101111</v>
      </c>
      <c r="M76">
        <f>MATCH(L76,[1]BOM!$C:$C,0)</f>
        <v>26</v>
      </c>
    </row>
    <row r="77" spans="2:13" hidden="1" x14ac:dyDescent="0.35">
      <c r="B77" s="26" t="s">
        <v>92</v>
      </c>
      <c r="C77" s="26" t="s">
        <v>7</v>
      </c>
      <c r="D77" s="26">
        <v>4001370150</v>
      </c>
      <c r="E77" s="26" t="s">
        <v>93</v>
      </c>
      <c r="F77" s="26">
        <v>1001101111</v>
      </c>
      <c r="G77" s="26" t="s">
        <v>94</v>
      </c>
      <c r="H77" s="26">
        <v>3.55</v>
      </c>
      <c r="I77" s="26">
        <v>3.28</v>
      </c>
      <c r="J77" s="26">
        <v>0.78</v>
      </c>
      <c r="K77" s="26">
        <v>0.82</v>
      </c>
      <c r="L77" t="str">
        <f t="shared" si="1"/>
        <v>BOM-1KFC40013701501001101111</v>
      </c>
      <c r="M77">
        <f>MATCH(L77,[1]BOM!$C:$C,0)</f>
        <v>106</v>
      </c>
    </row>
    <row r="78" spans="2:13" hidden="1" x14ac:dyDescent="0.35">
      <c r="B78" s="26" t="s">
        <v>92</v>
      </c>
      <c r="C78" s="26" t="s">
        <v>5</v>
      </c>
      <c r="D78" s="26">
        <v>4001370150</v>
      </c>
      <c r="E78" s="26" t="s">
        <v>93</v>
      </c>
      <c r="F78" s="26">
        <v>1006102131</v>
      </c>
      <c r="G78" s="26" t="s">
        <v>94</v>
      </c>
      <c r="H78" s="26">
        <v>0.31</v>
      </c>
      <c r="I78" s="26">
        <v>3.28</v>
      </c>
      <c r="J78" s="26">
        <v>0.83</v>
      </c>
      <c r="K78" s="26">
        <v>0.83</v>
      </c>
      <c r="L78" t="str">
        <f t="shared" si="1"/>
        <v>BOM-1NFC40013701501006102131</v>
      </c>
      <c r="M78">
        <f>MATCH(L78,[1]BOM!$C:$C,0)</f>
        <v>52</v>
      </c>
    </row>
    <row r="79" spans="2:13" hidden="1" x14ac:dyDescent="0.35">
      <c r="B79" s="26" t="s">
        <v>92</v>
      </c>
      <c r="C79" s="26" t="s">
        <v>6</v>
      </c>
      <c r="D79" s="26">
        <v>4001370150</v>
      </c>
      <c r="E79" s="26" t="s">
        <v>93</v>
      </c>
      <c r="F79" s="26">
        <v>1006102131</v>
      </c>
      <c r="G79" s="26" t="s">
        <v>94</v>
      </c>
      <c r="H79" s="26">
        <v>0.31</v>
      </c>
      <c r="I79" s="26">
        <v>3.28</v>
      </c>
      <c r="J79" s="26">
        <v>0.83</v>
      </c>
      <c r="K79" s="26">
        <v>0.83</v>
      </c>
      <c r="L79" t="str">
        <f t="shared" si="1"/>
        <v>BOM-1GFC40013701501006102131</v>
      </c>
      <c r="M79">
        <f>MATCH(L79,[1]BOM!$C:$C,0)</f>
        <v>27</v>
      </c>
    </row>
    <row r="80" spans="2:13" hidden="1" x14ac:dyDescent="0.35">
      <c r="B80" s="26" t="s">
        <v>92</v>
      </c>
      <c r="C80" s="26" t="s">
        <v>7</v>
      </c>
      <c r="D80" s="26">
        <v>4001370150</v>
      </c>
      <c r="E80" s="26" t="s">
        <v>93</v>
      </c>
      <c r="F80" s="26">
        <v>1006102131</v>
      </c>
      <c r="G80" s="26" t="s">
        <v>94</v>
      </c>
      <c r="H80" s="26">
        <v>0.31</v>
      </c>
      <c r="I80" s="26">
        <v>3.28</v>
      </c>
      <c r="J80" s="26">
        <v>0.83</v>
      </c>
      <c r="K80" s="26">
        <v>0.83</v>
      </c>
      <c r="L80" t="str">
        <f t="shared" si="1"/>
        <v>BOM-1KFC40013701501006102131</v>
      </c>
      <c r="M80">
        <f>MATCH(L80,[1]BOM!$C:$C,0)</f>
        <v>107</v>
      </c>
    </row>
    <row r="81" spans="2:13" hidden="1" x14ac:dyDescent="0.35">
      <c r="B81" s="26" t="s">
        <v>92</v>
      </c>
      <c r="C81" s="26" t="s">
        <v>5</v>
      </c>
      <c r="D81" s="26">
        <v>4001370228</v>
      </c>
      <c r="E81" s="26" t="s">
        <v>93</v>
      </c>
      <c r="F81" s="26">
        <v>1001101108</v>
      </c>
      <c r="G81" s="26" t="s">
        <v>94</v>
      </c>
      <c r="H81" s="26">
        <v>5.51</v>
      </c>
      <c r="I81" s="26">
        <v>0</v>
      </c>
      <c r="J81" s="26">
        <v>0.75</v>
      </c>
      <c r="K81" s="26">
        <v>0.88</v>
      </c>
      <c r="L81" t="str">
        <f t="shared" si="1"/>
        <v>BOM-1NFC40013702281001101108</v>
      </c>
      <c r="M81">
        <f>MATCH(L81,[1]BOM!$C:$C,0)</f>
        <v>124</v>
      </c>
    </row>
    <row r="82" spans="2:13" hidden="1" x14ac:dyDescent="0.35">
      <c r="B82" s="26" t="s">
        <v>92</v>
      </c>
      <c r="C82" s="26" t="s">
        <v>6</v>
      </c>
      <c r="D82" s="26">
        <v>4001370228</v>
      </c>
      <c r="E82" s="26" t="s">
        <v>93</v>
      </c>
      <c r="F82" s="26">
        <v>1001101108</v>
      </c>
      <c r="G82" s="26" t="s">
        <v>94</v>
      </c>
      <c r="H82" s="26">
        <v>5.51</v>
      </c>
      <c r="I82" s="26">
        <v>0</v>
      </c>
      <c r="J82" s="26">
        <v>0.75</v>
      </c>
      <c r="K82" s="26">
        <v>0.88</v>
      </c>
      <c r="L82" t="str">
        <f t="shared" si="1"/>
        <v>BOM-1GFC40013702281001101108</v>
      </c>
      <c r="M82">
        <f>MATCH(L82,[1]BOM!$C:$C,0)</f>
        <v>69</v>
      </c>
    </row>
    <row r="83" spans="2:13" hidden="1" x14ac:dyDescent="0.35">
      <c r="B83" s="27" t="s">
        <v>92</v>
      </c>
      <c r="C83" s="27" t="s">
        <v>7</v>
      </c>
      <c r="D83" s="27">
        <v>4001370228</v>
      </c>
      <c r="E83" s="27" t="s">
        <v>93</v>
      </c>
      <c r="F83" s="27">
        <v>1001101108</v>
      </c>
      <c r="G83" s="27" t="s">
        <v>94</v>
      </c>
      <c r="H83" s="27">
        <v>5.51</v>
      </c>
      <c r="I83" s="27">
        <v>0</v>
      </c>
      <c r="J83" s="27">
        <v>0.75</v>
      </c>
      <c r="K83" s="27">
        <v>0.88</v>
      </c>
      <c r="L83" t="str">
        <f t="shared" si="1"/>
        <v>BOM-1KFC40013702281001101108</v>
      </c>
      <c r="M83">
        <f>MATCH(L83,[1]BOM!$C:$C,0)</f>
        <v>28</v>
      </c>
    </row>
    <row r="84" spans="2:13" hidden="1" x14ac:dyDescent="0.35">
      <c r="B84" s="27" t="s">
        <v>92</v>
      </c>
      <c r="C84" s="27" t="s">
        <v>5</v>
      </c>
      <c r="D84" s="27">
        <v>4001370228</v>
      </c>
      <c r="E84" s="27" t="s">
        <v>93</v>
      </c>
      <c r="F84" s="27">
        <v>1006102196</v>
      </c>
      <c r="G84" s="27" t="s">
        <v>94</v>
      </c>
      <c r="H84" s="27">
        <v>1.58</v>
      </c>
      <c r="I84" s="27">
        <v>0</v>
      </c>
      <c r="J84" s="27">
        <v>0.88</v>
      </c>
      <c r="K84" s="27">
        <v>0.88</v>
      </c>
      <c r="L84" t="str">
        <f t="shared" si="1"/>
        <v>BOM-1NFC40013702281006102196</v>
      </c>
      <c r="M84">
        <f>MATCH(L84,[1]BOM!$C:$C,0)</f>
        <v>125</v>
      </c>
    </row>
    <row r="85" spans="2:13" hidden="1" x14ac:dyDescent="0.35">
      <c r="B85" s="27" t="s">
        <v>92</v>
      </c>
      <c r="C85" s="27" t="s">
        <v>6</v>
      </c>
      <c r="D85" s="27">
        <v>4001370228</v>
      </c>
      <c r="E85" s="27" t="s">
        <v>93</v>
      </c>
      <c r="F85" s="27">
        <v>1006102196</v>
      </c>
      <c r="G85" s="27" t="s">
        <v>94</v>
      </c>
      <c r="H85" s="27">
        <v>1.58</v>
      </c>
      <c r="I85" s="27">
        <v>0</v>
      </c>
      <c r="J85" s="27">
        <v>0.88</v>
      </c>
      <c r="K85" s="27">
        <v>0.88</v>
      </c>
      <c r="L85" t="str">
        <f t="shared" si="1"/>
        <v>BOM-1GFC40013702281006102196</v>
      </c>
      <c r="M85">
        <f>MATCH(L85,[1]BOM!$C:$C,0)</f>
        <v>70</v>
      </c>
    </row>
    <row r="86" spans="2:13" hidden="1" x14ac:dyDescent="0.35">
      <c r="B86" s="27" t="s">
        <v>92</v>
      </c>
      <c r="C86" s="27" t="s">
        <v>7</v>
      </c>
      <c r="D86" s="27">
        <v>4001370228</v>
      </c>
      <c r="E86" s="27" t="s">
        <v>93</v>
      </c>
      <c r="F86" s="27">
        <v>1006102196</v>
      </c>
      <c r="G86" s="27" t="s">
        <v>94</v>
      </c>
      <c r="H86" s="27">
        <v>1.58</v>
      </c>
      <c r="I86" s="27">
        <v>0</v>
      </c>
      <c r="J86" s="27">
        <v>0.88</v>
      </c>
      <c r="K86" s="27">
        <v>0.88</v>
      </c>
      <c r="L86" t="str">
        <f t="shared" si="1"/>
        <v>BOM-1KFC40013702281006102196</v>
      </c>
      <c r="M86">
        <f>MATCH(L86,[1]BOM!$C:$C,0)</f>
        <v>29</v>
      </c>
    </row>
    <row r="87" spans="2:13" hidden="1" x14ac:dyDescent="0.35">
      <c r="B87" s="27" t="s">
        <v>92</v>
      </c>
      <c r="C87" s="27" t="s">
        <v>5</v>
      </c>
      <c r="D87" s="27">
        <v>4001370306</v>
      </c>
      <c r="E87" s="27" t="s">
        <v>93</v>
      </c>
      <c r="F87" s="27">
        <v>1001102080</v>
      </c>
      <c r="G87" s="27" t="s">
        <v>94</v>
      </c>
      <c r="H87" s="27">
        <v>0.93</v>
      </c>
      <c r="I87" s="27">
        <v>2.89</v>
      </c>
      <c r="J87" s="27">
        <v>0.48</v>
      </c>
      <c r="K87" s="27">
        <v>0.81</v>
      </c>
      <c r="L87" t="str">
        <f t="shared" si="1"/>
        <v>BOM-1NFC40013703061001102080</v>
      </c>
      <c r="M87">
        <f>MATCH(L87,[1]BOM!$C:$C,0)</f>
        <v>121</v>
      </c>
    </row>
    <row r="88" spans="2:13" hidden="1" x14ac:dyDescent="0.35">
      <c r="B88" s="27" t="s">
        <v>92</v>
      </c>
      <c r="C88" s="27" t="s">
        <v>6</v>
      </c>
      <c r="D88" s="27">
        <v>4001370306</v>
      </c>
      <c r="E88" s="27" t="s">
        <v>93</v>
      </c>
      <c r="F88" s="27">
        <v>1001102080</v>
      </c>
      <c r="G88" s="27" t="s">
        <v>94</v>
      </c>
      <c r="H88" s="27">
        <v>0.93</v>
      </c>
      <c r="I88" s="27">
        <v>2.89</v>
      </c>
      <c r="J88" s="27">
        <v>0.48</v>
      </c>
      <c r="K88" s="27">
        <v>0.81</v>
      </c>
      <c r="L88" t="str">
        <f t="shared" si="1"/>
        <v>BOM-1GFC40013703061001102080</v>
      </c>
      <c r="M88">
        <f>MATCH(L88,[1]BOM!$C:$C,0)</f>
        <v>31</v>
      </c>
    </row>
    <row r="89" spans="2:13" hidden="1" x14ac:dyDescent="0.35">
      <c r="B89" s="27" t="s">
        <v>92</v>
      </c>
      <c r="C89" s="27" t="s">
        <v>7</v>
      </c>
      <c r="D89" s="27">
        <v>4001370306</v>
      </c>
      <c r="E89" s="27" t="s">
        <v>93</v>
      </c>
      <c r="F89" s="27">
        <v>1001102080</v>
      </c>
      <c r="G89" s="27" t="s">
        <v>94</v>
      </c>
      <c r="H89" s="27">
        <v>0.93</v>
      </c>
      <c r="I89" s="27">
        <v>2.89</v>
      </c>
      <c r="J89" s="27">
        <v>0.48</v>
      </c>
      <c r="K89" s="27">
        <v>0.81</v>
      </c>
      <c r="L89" t="str">
        <f t="shared" si="1"/>
        <v>BOM-1KFC40013703061001102080</v>
      </c>
      <c r="M89">
        <f>MATCH(L89,[1]BOM!$C:$C,0)</f>
        <v>64</v>
      </c>
    </row>
    <row r="90" spans="2:13" hidden="1" x14ac:dyDescent="0.35">
      <c r="B90" s="27" t="s">
        <v>92</v>
      </c>
      <c r="C90" s="27" t="s">
        <v>5</v>
      </c>
      <c r="D90" s="27">
        <v>4001370306</v>
      </c>
      <c r="E90" s="27" t="s">
        <v>93</v>
      </c>
      <c r="F90" s="27">
        <v>1001101108</v>
      </c>
      <c r="G90" s="27" t="s">
        <v>94</v>
      </c>
      <c r="H90" s="27">
        <v>3.03</v>
      </c>
      <c r="I90" s="27">
        <v>2.89</v>
      </c>
      <c r="J90" s="27">
        <v>0.64</v>
      </c>
      <c r="K90" s="27">
        <v>0.81</v>
      </c>
      <c r="L90" t="str">
        <f t="shared" si="1"/>
        <v>BOM-1NFC40013703061001101108</v>
      </c>
      <c r="M90">
        <f>MATCH(L90,[1]BOM!$C:$C,0)</f>
        <v>120</v>
      </c>
    </row>
    <row r="91" spans="2:13" hidden="1" x14ac:dyDescent="0.35">
      <c r="B91" s="27" t="s">
        <v>92</v>
      </c>
      <c r="C91" s="27" t="s">
        <v>6</v>
      </c>
      <c r="D91" s="27">
        <v>4001370306</v>
      </c>
      <c r="E91" s="27" t="s">
        <v>93</v>
      </c>
      <c r="F91" s="27">
        <v>1001101108</v>
      </c>
      <c r="G91" s="27" t="s">
        <v>94</v>
      </c>
      <c r="H91" s="27">
        <v>3.03</v>
      </c>
      <c r="I91" s="27">
        <v>2.89</v>
      </c>
      <c r="J91" s="27">
        <v>0.64</v>
      </c>
      <c r="K91" s="27">
        <v>0.81</v>
      </c>
      <c r="L91" t="str">
        <f t="shared" si="1"/>
        <v>BOM-1GFC40013703061001101108</v>
      </c>
      <c r="M91">
        <f>MATCH(L91,[1]BOM!$C:$C,0)</f>
        <v>30</v>
      </c>
    </row>
    <row r="92" spans="2:13" hidden="1" x14ac:dyDescent="0.35">
      <c r="B92" s="27" t="s">
        <v>92</v>
      </c>
      <c r="C92" s="27" t="s">
        <v>7</v>
      </c>
      <c r="D92" s="27">
        <v>4001370306</v>
      </c>
      <c r="E92" s="27" t="s">
        <v>93</v>
      </c>
      <c r="F92" s="27">
        <v>1001101108</v>
      </c>
      <c r="G92" s="27" t="s">
        <v>94</v>
      </c>
      <c r="H92" s="27">
        <v>3.03</v>
      </c>
      <c r="I92" s="27">
        <v>2.89</v>
      </c>
      <c r="J92" s="27">
        <v>0.64</v>
      </c>
      <c r="K92" s="27">
        <v>0.81</v>
      </c>
      <c r="L92" t="str">
        <f t="shared" si="1"/>
        <v>BOM-1KFC40013703061001101108</v>
      </c>
      <c r="M92">
        <f>MATCH(L92,[1]BOM!$C:$C,0)</f>
        <v>63</v>
      </c>
    </row>
    <row r="93" spans="2:13" hidden="1" x14ac:dyDescent="0.35">
      <c r="B93" s="27" t="s">
        <v>92</v>
      </c>
      <c r="C93" s="27" t="s">
        <v>5</v>
      </c>
      <c r="D93" s="27">
        <v>4001370306</v>
      </c>
      <c r="E93" s="27" t="s">
        <v>93</v>
      </c>
      <c r="F93" s="27">
        <v>1006102213</v>
      </c>
      <c r="G93" s="27" t="s">
        <v>94</v>
      </c>
      <c r="H93" s="27">
        <v>0.26</v>
      </c>
      <c r="I93" s="27">
        <v>2.89</v>
      </c>
      <c r="J93" s="27">
        <v>0.81</v>
      </c>
      <c r="K93" s="27">
        <v>0.81</v>
      </c>
      <c r="L93" t="str">
        <f t="shared" si="1"/>
        <v>BOM-1NFC40013703061006102213</v>
      </c>
      <c r="M93">
        <f>MATCH(L93,[1]BOM!$C:$C,0)</f>
        <v>122</v>
      </c>
    </row>
    <row r="94" spans="2:13" hidden="1" x14ac:dyDescent="0.35">
      <c r="B94" s="27" t="s">
        <v>92</v>
      </c>
      <c r="C94" s="27" t="s">
        <v>6</v>
      </c>
      <c r="D94" s="27">
        <v>4001370306</v>
      </c>
      <c r="E94" s="27" t="s">
        <v>93</v>
      </c>
      <c r="F94" s="27">
        <v>1006102213</v>
      </c>
      <c r="G94" s="27" t="s">
        <v>94</v>
      </c>
      <c r="H94" s="27">
        <v>0.26</v>
      </c>
      <c r="I94" s="27">
        <v>2.89</v>
      </c>
      <c r="J94" s="27">
        <v>0.81</v>
      </c>
      <c r="K94" s="27">
        <v>0.81</v>
      </c>
      <c r="L94" t="str">
        <f t="shared" si="1"/>
        <v>BOM-1GFC40013703061006102213</v>
      </c>
      <c r="M94">
        <f>MATCH(L94,[1]BOM!$C:$C,0)</f>
        <v>32</v>
      </c>
    </row>
    <row r="95" spans="2:13" hidden="1" x14ac:dyDescent="0.35">
      <c r="B95" s="27" t="s">
        <v>92</v>
      </c>
      <c r="C95" s="27" t="s">
        <v>7</v>
      </c>
      <c r="D95" s="27">
        <v>4001370306</v>
      </c>
      <c r="E95" s="27" t="s">
        <v>93</v>
      </c>
      <c r="F95" s="27">
        <v>1006102213</v>
      </c>
      <c r="G95" s="27" t="s">
        <v>94</v>
      </c>
      <c r="H95" s="27">
        <v>0.26</v>
      </c>
      <c r="I95" s="27">
        <v>2.89</v>
      </c>
      <c r="J95" s="27">
        <v>0.81</v>
      </c>
      <c r="K95" s="27">
        <v>0.81</v>
      </c>
      <c r="L95" t="str">
        <f t="shared" si="1"/>
        <v>BOM-1KFC40013703061006102213</v>
      </c>
      <c r="M95">
        <f>MATCH(L95,[1]BOM!$C:$C,0)</f>
        <v>65</v>
      </c>
    </row>
    <row r="96" spans="2:13" s="24" customFormat="1" hidden="1" x14ac:dyDescent="0.35">
      <c r="B96" s="30" t="s">
        <v>92</v>
      </c>
      <c r="C96" s="30" t="s">
        <v>5</v>
      </c>
      <c r="D96" s="30">
        <v>4001370310</v>
      </c>
      <c r="E96" s="30" t="s">
        <v>93</v>
      </c>
      <c r="F96" s="30">
        <v>1001101108</v>
      </c>
      <c r="G96" s="30" t="s">
        <v>94</v>
      </c>
      <c r="H96" s="30">
        <v>4.97</v>
      </c>
      <c r="I96" s="30">
        <v>0</v>
      </c>
      <c r="J96" s="30">
        <v>0.75</v>
      </c>
      <c r="K96" s="30">
        <v>0.82</v>
      </c>
      <c r="L96" t="str">
        <f t="shared" si="1"/>
        <v>BOM-1NFC40013703101001101108</v>
      </c>
      <c r="M96" t="e">
        <f>MATCH(L96,[1]BOM!$C:$C,0)</f>
        <v>#N/A</v>
      </c>
    </row>
    <row r="97" spans="2:13" hidden="1" x14ac:dyDescent="0.35">
      <c r="B97" s="27" t="s">
        <v>92</v>
      </c>
      <c r="C97" s="27" t="s">
        <v>6</v>
      </c>
      <c r="D97" s="27">
        <v>4001370310</v>
      </c>
      <c r="E97" s="27" t="s">
        <v>93</v>
      </c>
      <c r="F97" s="27">
        <v>1001101108</v>
      </c>
      <c r="G97" s="27" t="s">
        <v>94</v>
      </c>
      <c r="H97" s="27">
        <v>4.97</v>
      </c>
      <c r="I97" s="27">
        <v>0</v>
      </c>
      <c r="J97" s="27">
        <v>0.75</v>
      </c>
      <c r="K97" s="27">
        <v>0.82</v>
      </c>
      <c r="L97" t="str">
        <f t="shared" si="1"/>
        <v>BOM-1GFC40013703101001101108</v>
      </c>
      <c r="M97" t="e">
        <f>MATCH(L97,[1]BOM!$C:$C,0)</f>
        <v>#N/A</v>
      </c>
    </row>
    <row r="98" spans="2:13" hidden="1" x14ac:dyDescent="0.35">
      <c r="B98" s="27" t="s">
        <v>92</v>
      </c>
      <c r="C98" s="27" t="s">
        <v>7</v>
      </c>
      <c r="D98" s="27">
        <v>4001370310</v>
      </c>
      <c r="E98" s="27" t="s">
        <v>93</v>
      </c>
      <c r="F98" s="27">
        <v>1001101108</v>
      </c>
      <c r="G98" s="27" t="s">
        <v>94</v>
      </c>
      <c r="H98" s="27">
        <v>4.97</v>
      </c>
      <c r="I98" s="27">
        <v>0</v>
      </c>
      <c r="J98" s="27">
        <v>0.75</v>
      </c>
      <c r="K98" s="27">
        <v>0.82</v>
      </c>
      <c r="L98" t="str">
        <f t="shared" si="1"/>
        <v>BOM-1KFC40013703101001101108</v>
      </c>
      <c r="M98" t="e">
        <f>MATCH(L98,[1]BOM!$C:$C,0)</f>
        <v>#N/A</v>
      </c>
    </row>
    <row r="99" spans="2:13" s="24" customFormat="1" hidden="1" x14ac:dyDescent="0.35">
      <c r="B99" s="30" t="s">
        <v>92</v>
      </c>
      <c r="C99" s="30" t="s">
        <v>5</v>
      </c>
      <c r="D99" s="30">
        <v>4001370310</v>
      </c>
      <c r="E99" s="30" t="s">
        <v>93</v>
      </c>
      <c r="F99" s="30">
        <v>1006102030</v>
      </c>
      <c r="G99" s="30" t="s">
        <v>94</v>
      </c>
      <c r="H99" s="30">
        <v>0.79</v>
      </c>
      <c r="I99" s="30">
        <v>0</v>
      </c>
      <c r="J99" s="30">
        <v>0.82</v>
      </c>
      <c r="K99" s="30">
        <v>0.82</v>
      </c>
      <c r="L99" t="str">
        <f t="shared" si="1"/>
        <v>BOM-1NFC40013703101006102030</v>
      </c>
      <c r="M99" t="e">
        <f>MATCH(L99,[1]BOM!$C:$C,0)</f>
        <v>#N/A</v>
      </c>
    </row>
    <row r="100" spans="2:13" hidden="1" x14ac:dyDescent="0.35">
      <c r="B100" s="27" t="s">
        <v>92</v>
      </c>
      <c r="C100" s="27" t="s">
        <v>6</v>
      </c>
      <c r="D100" s="27">
        <v>4001370310</v>
      </c>
      <c r="E100" s="27" t="s">
        <v>93</v>
      </c>
      <c r="F100" s="27">
        <v>1006102030</v>
      </c>
      <c r="G100" s="27" t="s">
        <v>94</v>
      </c>
      <c r="H100" s="27">
        <v>0.79</v>
      </c>
      <c r="I100" s="27">
        <v>0</v>
      </c>
      <c r="J100" s="27">
        <v>0.82</v>
      </c>
      <c r="K100" s="27">
        <v>0.82</v>
      </c>
      <c r="L100" t="str">
        <f t="shared" si="1"/>
        <v>BOM-1GFC40013703101006102030</v>
      </c>
      <c r="M100" t="e">
        <f>MATCH(L100,[1]BOM!$C:$C,0)</f>
        <v>#N/A</v>
      </c>
    </row>
    <row r="101" spans="2:13" hidden="1" x14ac:dyDescent="0.35">
      <c r="B101" s="27" t="s">
        <v>92</v>
      </c>
      <c r="C101" s="27" t="s">
        <v>7</v>
      </c>
      <c r="D101" s="27">
        <v>4001370310</v>
      </c>
      <c r="E101" s="27" t="s">
        <v>93</v>
      </c>
      <c r="F101" s="27">
        <v>1006102030</v>
      </c>
      <c r="G101" s="27" t="s">
        <v>94</v>
      </c>
      <c r="H101" s="27">
        <v>0.79</v>
      </c>
      <c r="I101" s="27">
        <v>0</v>
      </c>
      <c r="J101" s="27">
        <v>0.82</v>
      </c>
      <c r="K101" s="27">
        <v>0.82</v>
      </c>
      <c r="L101" t="str">
        <f t="shared" si="1"/>
        <v>BOM-1KFC40013703101006102030</v>
      </c>
      <c r="M101" t="e">
        <f>MATCH(L101,[1]BOM!$C:$C,0)</f>
        <v>#N/A</v>
      </c>
    </row>
    <row r="102" spans="2:13" s="24" customFormat="1" hidden="1" x14ac:dyDescent="0.35">
      <c r="B102" s="30" t="s">
        <v>92</v>
      </c>
      <c r="C102" s="30" t="s">
        <v>5</v>
      </c>
      <c r="D102" s="30">
        <v>4001370310</v>
      </c>
      <c r="E102" s="30" t="s">
        <v>93</v>
      </c>
      <c r="F102" s="30">
        <v>1006102017</v>
      </c>
      <c r="G102" s="30" t="s">
        <v>94</v>
      </c>
      <c r="H102" s="30">
        <v>1.75</v>
      </c>
      <c r="I102" s="30">
        <v>0</v>
      </c>
      <c r="J102" s="30">
        <v>0.83</v>
      </c>
      <c r="K102" s="30">
        <v>0.83</v>
      </c>
      <c r="L102" t="str">
        <f t="shared" si="1"/>
        <v>BOM-1NFC40013703101006102017</v>
      </c>
      <c r="M102" t="e">
        <f>MATCH(L102,[1]BOM!$C:$C,0)</f>
        <v>#N/A</v>
      </c>
    </row>
    <row r="103" spans="2:13" hidden="1" x14ac:dyDescent="0.35">
      <c r="B103" s="27" t="s">
        <v>92</v>
      </c>
      <c r="C103" s="27" t="s">
        <v>6</v>
      </c>
      <c r="D103" s="27">
        <v>4001370310</v>
      </c>
      <c r="E103" s="27" t="s">
        <v>93</v>
      </c>
      <c r="F103" s="27">
        <v>1006102017</v>
      </c>
      <c r="G103" s="27" t="s">
        <v>94</v>
      </c>
      <c r="H103" s="27">
        <v>1.75</v>
      </c>
      <c r="I103" s="27">
        <v>0</v>
      </c>
      <c r="J103" s="27">
        <v>0.83</v>
      </c>
      <c r="K103" s="27">
        <v>0.83</v>
      </c>
      <c r="L103" t="str">
        <f t="shared" si="1"/>
        <v>BOM-1GFC40013703101006102017</v>
      </c>
      <c r="M103" t="e">
        <f>MATCH(L103,[1]BOM!$C:$C,0)</f>
        <v>#N/A</v>
      </c>
    </row>
    <row r="104" spans="2:13" hidden="1" x14ac:dyDescent="0.35">
      <c r="B104" s="27" t="s">
        <v>92</v>
      </c>
      <c r="C104" s="27" t="s">
        <v>7</v>
      </c>
      <c r="D104" s="27">
        <v>4001370310</v>
      </c>
      <c r="E104" s="27" t="s">
        <v>93</v>
      </c>
      <c r="F104" s="27">
        <v>1006102017</v>
      </c>
      <c r="G104" s="27" t="s">
        <v>94</v>
      </c>
      <c r="H104" s="27">
        <v>1.75</v>
      </c>
      <c r="I104" s="27">
        <v>0</v>
      </c>
      <c r="J104" s="27">
        <v>0.83</v>
      </c>
      <c r="K104" s="27">
        <v>0.83</v>
      </c>
      <c r="L104" t="str">
        <f t="shared" si="1"/>
        <v>BOM-1KFC40013703101006102017</v>
      </c>
      <c r="M104" t="e">
        <f>MATCH(L104,[1]BOM!$C:$C,0)</f>
        <v>#N/A</v>
      </c>
    </row>
    <row r="105" spans="2:13" hidden="1" x14ac:dyDescent="0.35">
      <c r="B105" s="27" t="s">
        <v>92</v>
      </c>
      <c r="C105" s="27" t="s">
        <v>5</v>
      </c>
      <c r="D105" s="27">
        <v>4001370316</v>
      </c>
      <c r="E105" s="27" t="s">
        <v>93</v>
      </c>
      <c r="F105" s="27">
        <v>1001101108</v>
      </c>
      <c r="G105" s="27" t="s">
        <v>94</v>
      </c>
      <c r="H105" s="27">
        <v>4.16</v>
      </c>
      <c r="I105" s="27">
        <v>0</v>
      </c>
      <c r="J105" s="27">
        <v>0.72</v>
      </c>
      <c r="K105" s="27">
        <v>0.81</v>
      </c>
      <c r="L105" t="str">
        <f t="shared" si="1"/>
        <v>BOM-1NFC40013703161001101108</v>
      </c>
      <c r="M105">
        <f>MATCH(L105,[1]BOM!$C:$C,0)</f>
        <v>118</v>
      </c>
    </row>
    <row r="106" spans="2:13" hidden="1" x14ac:dyDescent="0.35">
      <c r="B106" s="27" t="s">
        <v>92</v>
      </c>
      <c r="C106" s="27" t="s">
        <v>6</v>
      </c>
      <c r="D106" s="27">
        <v>4001370316</v>
      </c>
      <c r="E106" s="27" t="s">
        <v>93</v>
      </c>
      <c r="F106" s="27">
        <v>1001101108</v>
      </c>
      <c r="G106" s="27" t="s">
        <v>94</v>
      </c>
      <c r="H106" s="27">
        <v>4.16</v>
      </c>
      <c r="I106" s="27">
        <v>0</v>
      </c>
      <c r="J106" s="27">
        <v>0.72</v>
      </c>
      <c r="K106" s="27">
        <v>0.81</v>
      </c>
      <c r="L106" t="str">
        <f t="shared" si="1"/>
        <v>BOM-1GFC40013703161001101108</v>
      </c>
      <c r="M106">
        <f>MATCH(L106,[1]BOM!$C:$C,0)</f>
        <v>57</v>
      </c>
    </row>
    <row r="107" spans="2:13" hidden="1" x14ac:dyDescent="0.35">
      <c r="B107" s="27" t="s">
        <v>92</v>
      </c>
      <c r="C107" s="27" t="s">
        <v>7</v>
      </c>
      <c r="D107" s="27">
        <v>4001370316</v>
      </c>
      <c r="E107" s="27" t="s">
        <v>93</v>
      </c>
      <c r="F107" s="27">
        <v>1001101108</v>
      </c>
      <c r="G107" s="27" t="s">
        <v>94</v>
      </c>
      <c r="H107" s="27">
        <v>4.16</v>
      </c>
      <c r="I107" s="27">
        <v>0</v>
      </c>
      <c r="J107" s="27">
        <v>0.72</v>
      </c>
      <c r="K107" s="27">
        <v>0.81</v>
      </c>
      <c r="L107" t="str">
        <f t="shared" si="1"/>
        <v>BOM-1KFC40013703161001101108</v>
      </c>
      <c r="M107">
        <f>MATCH(L107,[1]BOM!$C:$C,0)</f>
        <v>78</v>
      </c>
    </row>
    <row r="108" spans="2:13" hidden="1" x14ac:dyDescent="0.35">
      <c r="B108" s="27" t="s">
        <v>92</v>
      </c>
      <c r="C108" s="27" t="s">
        <v>5</v>
      </c>
      <c r="D108" s="27">
        <v>4001370316</v>
      </c>
      <c r="E108" s="27" t="s">
        <v>93</v>
      </c>
      <c r="F108" s="27">
        <v>1006102030</v>
      </c>
      <c r="G108" s="27" t="s">
        <v>94</v>
      </c>
      <c r="H108" s="27">
        <v>0.9</v>
      </c>
      <c r="I108" s="27">
        <v>0</v>
      </c>
      <c r="J108" s="27">
        <v>0.81</v>
      </c>
      <c r="K108" s="27">
        <v>0.81</v>
      </c>
      <c r="L108" t="str">
        <f t="shared" si="1"/>
        <v>BOM-1NFC40013703161006102030</v>
      </c>
      <c r="M108">
        <f>MATCH(L108,[1]BOM!$C:$C,0)</f>
        <v>119</v>
      </c>
    </row>
    <row r="109" spans="2:13" hidden="1" x14ac:dyDescent="0.35">
      <c r="B109" s="27" t="s">
        <v>92</v>
      </c>
      <c r="C109" s="27" t="s">
        <v>6</v>
      </c>
      <c r="D109" s="27">
        <v>4001370316</v>
      </c>
      <c r="E109" s="27" t="s">
        <v>93</v>
      </c>
      <c r="F109" s="27">
        <v>1006102030</v>
      </c>
      <c r="G109" s="27" t="s">
        <v>94</v>
      </c>
      <c r="H109" s="27">
        <v>0.9</v>
      </c>
      <c r="I109" s="27">
        <v>0</v>
      </c>
      <c r="J109" s="27">
        <v>0.81</v>
      </c>
      <c r="K109" s="27">
        <v>0.81</v>
      </c>
      <c r="L109" t="str">
        <f t="shared" si="1"/>
        <v>BOM-1GFC40013703161006102030</v>
      </c>
      <c r="M109">
        <f>MATCH(L109,[1]BOM!$C:$C,0)</f>
        <v>58</v>
      </c>
    </row>
    <row r="110" spans="2:13" hidden="1" x14ac:dyDescent="0.35">
      <c r="B110" s="27" t="s">
        <v>92</v>
      </c>
      <c r="C110" s="27" t="s">
        <v>7</v>
      </c>
      <c r="D110" s="27">
        <v>4001370316</v>
      </c>
      <c r="E110" s="27" t="s">
        <v>93</v>
      </c>
      <c r="F110" s="27">
        <v>1006102030</v>
      </c>
      <c r="G110" s="27" t="s">
        <v>94</v>
      </c>
      <c r="H110" s="27">
        <v>0.9</v>
      </c>
      <c r="I110" s="27">
        <v>0</v>
      </c>
      <c r="J110" s="27">
        <v>0.81</v>
      </c>
      <c r="K110" s="27">
        <v>0.81</v>
      </c>
      <c r="L110" t="str">
        <f t="shared" si="1"/>
        <v>BOM-1KFC40013703161006102030</v>
      </c>
      <c r="M110">
        <f>MATCH(L110,[1]BOM!$C:$C,0)</f>
        <v>79</v>
      </c>
    </row>
    <row r="111" spans="2:13" hidden="1" x14ac:dyDescent="0.35">
      <c r="B111" s="27" t="s">
        <v>92</v>
      </c>
      <c r="C111" s="27" t="s">
        <v>5</v>
      </c>
      <c r="D111" s="27">
        <v>4001370801</v>
      </c>
      <c r="E111" s="27" t="s">
        <v>93</v>
      </c>
      <c r="F111" s="27">
        <v>1001101108</v>
      </c>
      <c r="G111" s="27" t="s">
        <v>94</v>
      </c>
      <c r="H111" s="27">
        <v>5.46</v>
      </c>
      <c r="I111" s="27">
        <v>0</v>
      </c>
      <c r="J111" s="27">
        <v>0.81</v>
      </c>
      <c r="K111" s="27">
        <v>0.83</v>
      </c>
      <c r="L111" t="str">
        <f t="shared" si="1"/>
        <v>BOM-1NFC40013708011001101108</v>
      </c>
      <c r="M111">
        <f>MATCH(L111,[1]BOM!$C:$C,0)</f>
        <v>111</v>
      </c>
    </row>
    <row r="112" spans="2:13" hidden="1" x14ac:dyDescent="0.35">
      <c r="B112" s="27" t="s">
        <v>92</v>
      </c>
      <c r="C112" s="27" t="s">
        <v>6</v>
      </c>
      <c r="D112" s="27">
        <v>4001370801</v>
      </c>
      <c r="E112" s="27" t="s">
        <v>93</v>
      </c>
      <c r="F112" s="27">
        <v>1001101108</v>
      </c>
      <c r="G112" s="27" t="s">
        <v>94</v>
      </c>
      <c r="H112" s="27">
        <v>5.46</v>
      </c>
      <c r="I112" s="27">
        <v>0</v>
      </c>
      <c r="J112" s="27">
        <v>0.81</v>
      </c>
      <c r="K112" s="27">
        <v>0.83</v>
      </c>
      <c r="L112" t="str">
        <f t="shared" si="1"/>
        <v>BOM-1GFC40013708011001101108</v>
      </c>
      <c r="M112">
        <f>MATCH(L112,[1]BOM!$C:$C,0)</f>
        <v>34</v>
      </c>
    </row>
    <row r="113" spans="2:13" hidden="1" x14ac:dyDescent="0.35">
      <c r="B113" s="27" t="s">
        <v>92</v>
      </c>
      <c r="C113" s="27" t="s">
        <v>7</v>
      </c>
      <c r="D113" s="27">
        <v>4001370801</v>
      </c>
      <c r="E113" s="27" t="s">
        <v>93</v>
      </c>
      <c r="F113" s="27">
        <v>1001101108</v>
      </c>
      <c r="G113" s="27" t="s">
        <v>94</v>
      </c>
      <c r="H113" s="27">
        <v>5.46</v>
      </c>
      <c r="I113" s="27">
        <v>0</v>
      </c>
      <c r="J113" s="27">
        <v>0.81</v>
      </c>
      <c r="K113" s="27">
        <v>0.83</v>
      </c>
      <c r="L113" t="str">
        <f t="shared" si="1"/>
        <v>BOM-1KFC40013708011001101108</v>
      </c>
      <c r="M113">
        <f>MATCH(L113,[1]BOM!$C:$C,0)</f>
        <v>33</v>
      </c>
    </row>
    <row r="114" spans="2:13" hidden="1" x14ac:dyDescent="0.35">
      <c r="B114" s="27" t="s">
        <v>92</v>
      </c>
      <c r="C114" s="27" t="s">
        <v>5</v>
      </c>
      <c r="D114" s="27">
        <v>4001370801</v>
      </c>
      <c r="E114" s="27" t="s">
        <v>93</v>
      </c>
      <c r="F114" s="27">
        <v>1005102057</v>
      </c>
      <c r="G114" s="27" t="s">
        <v>94</v>
      </c>
      <c r="H114" s="27">
        <v>0.91</v>
      </c>
      <c r="I114" s="27">
        <v>0</v>
      </c>
      <c r="J114" s="27">
        <v>0.88</v>
      </c>
      <c r="K114" s="27">
        <v>0.88</v>
      </c>
      <c r="L114" t="str">
        <f t="shared" si="1"/>
        <v>BOM-1NFC40013708011005102057</v>
      </c>
      <c r="M114" t="e">
        <f>MATCH(L114,[1]BOM!$C:$C,0)</f>
        <v>#N/A</v>
      </c>
    </row>
    <row r="115" spans="2:13" hidden="1" x14ac:dyDescent="0.35">
      <c r="B115" s="27" t="s">
        <v>92</v>
      </c>
      <c r="C115" s="27" t="s">
        <v>6</v>
      </c>
      <c r="D115" s="27">
        <v>4001370801</v>
      </c>
      <c r="E115" s="27" t="s">
        <v>93</v>
      </c>
      <c r="F115" s="27">
        <v>1005102057</v>
      </c>
      <c r="G115" s="27" t="s">
        <v>94</v>
      </c>
      <c r="H115" s="27">
        <v>0.91</v>
      </c>
      <c r="I115" s="27">
        <v>0</v>
      </c>
      <c r="J115" s="27">
        <v>0.88</v>
      </c>
      <c r="K115" s="27">
        <v>0.88</v>
      </c>
      <c r="L115" t="str">
        <f t="shared" si="1"/>
        <v>BOM-1GFC40013708011005102057</v>
      </c>
      <c r="M115" t="e">
        <f>MATCH(L115,[1]BOM!$C:$C,0)</f>
        <v>#N/A</v>
      </c>
    </row>
    <row r="116" spans="2:13" hidden="1" x14ac:dyDescent="0.35">
      <c r="B116" s="27" t="s">
        <v>92</v>
      </c>
      <c r="C116" s="27" t="s">
        <v>7</v>
      </c>
      <c r="D116" s="27">
        <v>4001370801</v>
      </c>
      <c r="E116" s="27" t="s">
        <v>93</v>
      </c>
      <c r="F116" s="27">
        <v>1005102057</v>
      </c>
      <c r="G116" s="27" t="s">
        <v>94</v>
      </c>
      <c r="H116" s="27">
        <v>0.91</v>
      </c>
      <c r="I116" s="27">
        <v>0</v>
      </c>
      <c r="J116" s="27">
        <v>0.88</v>
      </c>
      <c r="K116" s="27">
        <v>0.88</v>
      </c>
      <c r="L116" t="str">
        <f t="shared" si="1"/>
        <v>BOM-1KFC40013708011005102057</v>
      </c>
      <c r="M116" t="e">
        <f>MATCH(L116,[1]BOM!$C:$C,0)</f>
        <v>#N/A</v>
      </c>
    </row>
    <row r="117" spans="2:13" hidden="1" x14ac:dyDescent="0.35">
      <c r="B117" s="27" t="s">
        <v>92</v>
      </c>
      <c r="C117" s="27" t="s">
        <v>5</v>
      </c>
      <c r="D117" s="27">
        <v>4001370813</v>
      </c>
      <c r="E117" s="27" t="s">
        <v>93</v>
      </c>
      <c r="F117" s="27">
        <v>1001101108</v>
      </c>
      <c r="G117" s="27" t="s">
        <v>94</v>
      </c>
      <c r="H117" s="27">
        <v>8.7899999999999991</v>
      </c>
      <c r="I117" s="27">
        <v>0</v>
      </c>
      <c r="J117" s="27">
        <v>0.99</v>
      </c>
      <c r="K117" s="27">
        <v>0.99</v>
      </c>
      <c r="L117" t="str">
        <f t="shared" si="1"/>
        <v>BOM-1NFC40013708131001101108</v>
      </c>
      <c r="M117">
        <f>MATCH(L117,[1]BOM!$C:$C,0)</f>
        <v>117</v>
      </c>
    </row>
    <row r="118" spans="2:13" hidden="1" x14ac:dyDescent="0.35">
      <c r="B118" s="27" t="s">
        <v>92</v>
      </c>
      <c r="C118" s="27" t="s">
        <v>6</v>
      </c>
      <c r="D118" s="27">
        <v>4001370813</v>
      </c>
      <c r="E118" s="27" t="s">
        <v>93</v>
      </c>
      <c r="F118" s="27">
        <v>1001101108</v>
      </c>
      <c r="G118" s="27" t="s">
        <v>94</v>
      </c>
      <c r="H118" s="27">
        <v>8.7899999999999991</v>
      </c>
      <c r="I118" s="27">
        <v>0</v>
      </c>
      <c r="J118" s="27">
        <v>0.99</v>
      </c>
      <c r="K118" s="27">
        <v>0.99</v>
      </c>
      <c r="L118" t="str">
        <f t="shared" si="1"/>
        <v>BOM-1GFC40013708131001101108</v>
      </c>
      <c r="M118">
        <f>MATCH(L118,[1]BOM!$C:$C,0)</f>
        <v>35</v>
      </c>
    </row>
    <row r="119" spans="2:13" hidden="1" x14ac:dyDescent="0.35">
      <c r="B119" s="27" t="s">
        <v>92</v>
      </c>
      <c r="C119" s="27" t="s">
        <v>7</v>
      </c>
      <c r="D119" s="27">
        <v>4001370813</v>
      </c>
      <c r="E119" s="27" t="s">
        <v>93</v>
      </c>
      <c r="F119" s="27">
        <v>1001101108</v>
      </c>
      <c r="G119" s="27" t="s">
        <v>94</v>
      </c>
      <c r="H119" s="27">
        <v>8.7899999999999991</v>
      </c>
      <c r="I119" s="27">
        <v>0</v>
      </c>
      <c r="J119" s="27">
        <v>0.99</v>
      </c>
      <c r="K119" s="27">
        <v>0.99</v>
      </c>
      <c r="L119" t="str">
        <f t="shared" si="1"/>
        <v>BOM-1KFC40013708131001101108</v>
      </c>
      <c r="M119">
        <f>MATCH(L119,[1]BOM!$C:$C,0)</f>
        <v>56</v>
      </c>
    </row>
    <row r="120" spans="2:13" hidden="1" x14ac:dyDescent="0.35">
      <c r="B120" s="27" t="s">
        <v>92</v>
      </c>
      <c r="C120" s="27" t="s">
        <v>5</v>
      </c>
      <c r="D120" s="27">
        <v>4001370834</v>
      </c>
      <c r="E120" s="27" t="s">
        <v>93</v>
      </c>
      <c r="F120" s="27">
        <v>1001101130</v>
      </c>
      <c r="G120" s="27" t="s">
        <v>94</v>
      </c>
      <c r="H120" s="27">
        <v>4.66</v>
      </c>
      <c r="I120" s="27">
        <v>0</v>
      </c>
      <c r="J120" s="27">
        <v>0.79</v>
      </c>
      <c r="K120" s="27">
        <v>0.9</v>
      </c>
      <c r="L120" t="str">
        <f t="shared" si="1"/>
        <v>BOM-1NFC40013708341001101130</v>
      </c>
      <c r="M120" t="e">
        <f>MATCH(L120,[1]BOM!$C:$C,0)</f>
        <v>#N/A</v>
      </c>
    </row>
    <row r="121" spans="2:13" hidden="1" x14ac:dyDescent="0.35">
      <c r="B121" s="27" t="s">
        <v>92</v>
      </c>
      <c r="C121" s="27" t="s">
        <v>6</v>
      </c>
      <c r="D121" s="27">
        <v>4001370834</v>
      </c>
      <c r="E121" s="27" t="s">
        <v>93</v>
      </c>
      <c r="F121" s="27">
        <v>1001101130</v>
      </c>
      <c r="G121" s="27" t="s">
        <v>94</v>
      </c>
      <c r="H121" s="27">
        <v>4.66</v>
      </c>
      <c r="I121" s="27">
        <v>0</v>
      </c>
      <c r="J121" s="27">
        <v>0.79</v>
      </c>
      <c r="K121" s="27">
        <v>0.9</v>
      </c>
      <c r="L121" t="str">
        <f t="shared" si="1"/>
        <v>BOM-1GFC40013708341001101130</v>
      </c>
      <c r="M121" t="e">
        <f>MATCH(L121,[1]BOM!$C:$C,0)</f>
        <v>#N/A</v>
      </c>
    </row>
    <row r="122" spans="2:13" hidden="1" x14ac:dyDescent="0.35">
      <c r="B122" s="27" t="s">
        <v>92</v>
      </c>
      <c r="C122" s="27" t="s">
        <v>7</v>
      </c>
      <c r="D122" s="27">
        <v>4001370834</v>
      </c>
      <c r="E122" s="27" t="s">
        <v>93</v>
      </c>
      <c r="F122" s="27">
        <v>1001101130</v>
      </c>
      <c r="G122" s="27" t="s">
        <v>94</v>
      </c>
      <c r="H122" s="27">
        <v>4.66</v>
      </c>
      <c r="I122" s="27">
        <v>0</v>
      </c>
      <c r="J122" s="27">
        <v>0.79</v>
      </c>
      <c r="K122" s="27">
        <v>0.9</v>
      </c>
      <c r="L122" t="str">
        <f t="shared" si="1"/>
        <v>BOM-1KFC40013708341001101130</v>
      </c>
      <c r="M122" t="e">
        <f>MATCH(L122,[1]BOM!$C:$C,0)</f>
        <v>#N/A</v>
      </c>
    </row>
    <row r="123" spans="2:13" hidden="1" x14ac:dyDescent="0.35">
      <c r="B123" s="27" t="s">
        <v>92</v>
      </c>
      <c r="C123" s="27" t="s">
        <v>5</v>
      </c>
      <c r="D123" s="27">
        <v>4001370834</v>
      </c>
      <c r="E123" s="27" t="s">
        <v>93</v>
      </c>
      <c r="F123" s="27">
        <v>1006102196</v>
      </c>
      <c r="G123" s="27" t="s">
        <v>94</v>
      </c>
      <c r="H123" s="27">
        <v>1.2</v>
      </c>
      <c r="I123" s="27">
        <v>0</v>
      </c>
      <c r="J123" s="27">
        <v>0.9</v>
      </c>
      <c r="K123" s="27">
        <v>0.9</v>
      </c>
      <c r="L123" t="str">
        <f t="shared" si="1"/>
        <v>BOM-1NFC40013708341006102196</v>
      </c>
      <c r="M123" t="e">
        <f>MATCH(L123,[1]BOM!$C:$C,0)</f>
        <v>#N/A</v>
      </c>
    </row>
    <row r="124" spans="2:13" hidden="1" x14ac:dyDescent="0.35">
      <c r="B124" s="27" t="s">
        <v>92</v>
      </c>
      <c r="C124" s="27" t="s">
        <v>6</v>
      </c>
      <c r="D124" s="27">
        <v>4001370834</v>
      </c>
      <c r="E124" s="27" t="s">
        <v>93</v>
      </c>
      <c r="F124" s="27">
        <v>1006102196</v>
      </c>
      <c r="G124" s="27" t="s">
        <v>94</v>
      </c>
      <c r="H124" s="27">
        <v>1.2</v>
      </c>
      <c r="I124" s="27">
        <v>0</v>
      </c>
      <c r="J124" s="27">
        <v>0.9</v>
      </c>
      <c r="K124" s="27">
        <v>0.9</v>
      </c>
      <c r="L124" t="str">
        <f t="shared" si="1"/>
        <v>BOM-1GFC40013708341006102196</v>
      </c>
      <c r="M124" t="e">
        <f>MATCH(L124,[1]BOM!$C:$C,0)</f>
        <v>#N/A</v>
      </c>
    </row>
    <row r="125" spans="2:13" hidden="1" x14ac:dyDescent="0.35">
      <c r="B125" s="27" t="s">
        <v>92</v>
      </c>
      <c r="C125" s="27" t="s">
        <v>7</v>
      </c>
      <c r="D125" s="27">
        <v>4001370834</v>
      </c>
      <c r="E125" s="27" t="s">
        <v>93</v>
      </c>
      <c r="F125" s="27">
        <v>1006102196</v>
      </c>
      <c r="G125" s="27" t="s">
        <v>94</v>
      </c>
      <c r="H125" s="27">
        <v>1.2</v>
      </c>
      <c r="I125" s="27">
        <v>0</v>
      </c>
      <c r="J125" s="27">
        <v>0.9</v>
      </c>
      <c r="K125" s="27">
        <v>0.9</v>
      </c>
      <c r="L125" t="str">
        <f t="shared" si="1"/>
        <v>BOM-1KFC40013708341006102196</v>
      </c>
      <c r="M125" t="e">
        <f>MATCH(L125,[1]BOM!$C:$C,0)</f>
        <v>#N/A</v>
      </c>
    </row>
    <row r="126" spans="2:13" hidden="1" x14ac:dyDescent="0.35">
      <c r="B126" s="27" t="s">
        <v>92</v>
      </c>
      <c r="C126" s="27" t="s">
        <v>5</v>
      </c>
      <c r="D126" s="27">
        <v>4001370845</v>
      </c>
      <c r="E126" s="27" t="s">
        <v>93</v>
      </c>
      <c r="F126" s="27">
        <v>1001101108</v>
      </c>
      <c r="G126" s="27" t="s">
        <v>94</v>
      </c>
      <c r="H126" s="27">
        <v>7.88</v>
      </c>
      <c r="I126" s="27">
        <v>0.31</v>
      </c>
      <c r="J126" s="27">
        <v>0.82</v>
      </c>
      <c r="K126" s="27">
        <v>0.82</v>
      </c>
      <c r="L126" t="str">
        <f t="shared" si="1"/>
        <v>BOM-1NFC40013708451001101108</v>
      </c>
      <c r="M126">
        <f>MATCH(L126,[1]BOM!$C:$C,0)</f>
        <v>114</v>
      </c>
    </row>
    <row r="127" spans="2:13" hidden="1" x14ac:dyDescent="0.35">
      <c r="B127" s="27" t="s">
        <v>92</v>
      </c>
      <c r="C127" s="27" t="s">
        <v>6</v>
      </c>
      <c r="D127" s="27">
        <v>4001370845</v>
      </c>
      <c r="E127" s="27" t="s">
        <v>93</v>
      </c>
      <c r="F127" s="27">
        <v>1001101108</v>
      </c>
      <c r="G127" s="27" t="s">
        <v>94</v>
      </c>
      <c r="H127" s="27">
        <v>7.88</v>
      </c>
      <c r="I127" s="27">
        <v>0.31</v>
      </c>
      <c r="J127" s="27">
        <v>0.82</v>
      </c>
      <c r="K127" s="27">
        <v>0.82</v>
      </c>
      <c r="L127" t="str">
        <f t="shared" si="1"/>
        <v>BOM-1GFC40013708451001101108</v>
      </c>
      <c r="M127">
        <f>MATCH(L127,[1]BOM!$C:$C,0)</f>
        <v>94</v>
      </c>
    </row>
    <row r="128" spans="2:13" hidden="1" x14ac:dyDescent="0.35">
      <c r="B128" s="27" t="s">
        <v>92</v>
      </c>
      <c r="C128" s="27" t="s">
        <v>7</v>
      </c>
      <c r="D128" s="27">
        <v>4001370845</v>
      </c>
      <c r="E128" s="27" t="s">
        <v>93</v>
      </c>
      <c r="F128" s="27">
        <v>1001101108</v>
      </c>
      <c r="G128" s="27" t="s">
        <v>94</v>
      </c>
      <c r="H128" s="27">
        <v>7.88</v>
      </c>
      <c r="I128" s="27">
        <v>0.31</v>
      </c>
      <c r="J128" s="27">
        <v>0.82</v>
      </c>
      <c r="K128" s="27">
        <v>0.82</v>
      </c>
      <c r="L128" t="str">
        <f t="shared" si="1"/>
        <v>BOM-1KFC40013708451001101108</v>
      </c>
      <c r="M128">
        <f>MATCH(L128,[1]BOM!$C:$C,0)</f>
        <v>36</v>
      </c>
    </row>
    <row r="129" spans="2:13" hidden="1" x14ac:dyDescent="0.35">
      <c r="B129" s="27" t="s">
        <v>92</v>
      </c>
      <c r="C129" s="27" t="s">
        <v>5</v>
      </c>
      <c r="D129" s="27">
        <v>4001371115</v>
      </c>
      <c r="E129" s="27" t="s">
        <v>93</v>
      </c>
      <c r="F129" s="27">
        <v>1001101108</v>
      </c>
      <c r="G129" s="27" t="s">
        <v>94</v>
      </c>
      <c r="H129" s="27">
        <v>1.62</v>
      </c>
      <c r="I129" s="27">
        <v>0</v>
      </c>
      <c r="J129" s="27">
        <v>0.56999999999999995</v>
      </c>
      <c r="K129" s="27">
        <v>0.85</v>
      </c>
      <c r="L129" t="str">
        <f t="shared" si="1"/>
        <v>BOM-1NFC40013711151001101108</v>
      </c>
      <c r="M129" t="e">
        <f>MATCH(L129,[1]BOM!$C:$C,0)</f>
        <v>#N/A</v>
      </c>
    </row>
    <row r="130" spans="2:13" hidden="1" x14ac:dyDescent="0.35">
      <c r="B130" s="27" t="s">
        <v>92</v>
      </c>
      <c r="C130" s="27" t="s">
        <v>6</v>
      </c>
      <c r="D130" s="27">
        <v>4001371115</v>
      </c>
      <c r="E130" s="27" t="s">
        <v>93</v>
      </c>
      <c r="F130" s="27">
        <v>1001101108</v>
      </c>
      <c r="G130" s="27" t="s">
        <v>94</v>
      </c>
      <c r="H130" s="27">
        <v>1.62</v>
      </c>
      <c r="I130" s="27">
        <v>0</v>
      </c>
      <c r="J130" s="27">
        <v>0.56999999999999995</v>
      </c>
      <c r="K130" s="27">
        <v>0.85</v>
      </c>
      <c r="L130" t="str">
        <f t="shared" si="1"/>
        <v>BOM-1GFC40013711151001101108</v>
      </c>
      <c r="M130" t="e">
        <f>MATCH(L130,[1]BOM!$C:$C,0)</f>
        <v>#N/A</v>
      </c>
    </row>
    <row r="131" spans="2:13" hidden="1" x14ac:dyDescent="0.35">
      <c r="B131" s="27" t="s">
        <v>92</v>
      </c>
      <c r="C131" s="27" t="s">
        <v>7</v>
      </c>
      <c r="D131" s="27">
        <v>4001371115</v>
      </c>
      <c r="E131" s="27" t="s">
        <v>93</v>
      </c>
      <c r="F131" s="27">
        <v>1001101108</v>
      </c>
      <c r="G131" s="27" t="s">
        <v>94</v>
      </c>
      <c r="H131" s="27">
        <v>1.62</v>
      </c>
      <c r="I131" s="27">
        <v>0</v>
      </c>
      <c r="J131" s="27">
        <v>0.56999999999999995</v>
      </c>
      <c r="K131" s="27">
        <v>0.85</v>
      </c>
      <c r="L131" t="str">
        <f t="shared" si="1"/>
        <v>BOM-1KFC40013711151001101108</v>
      </c>
      <c r="M131" t="e">
        <f>MATCH(L131,[1]BOM!$C:$C,0)</f>
        <v>#N/A</v>
      </c>
    </row>
    <row r="132" spans="2:13" hidden="1" x14ac:dyDescent="0.35">
      <c r="B132" s="27" t="s">
        <v>92</v>
      </c>
      <c r="C132" s="27" t="s">
        <v>5</v>
      </c>
      <c r="D132" s="27">
        <v>4001371115</v>
      </c>
      <c r="E132" s="27" t="s">
        <v>93</v>
      </c>
      <c r="F132" s="27">
        <v>1001101111</v>
      </c>
      <c r="G132" s="27" t="s">
        <v>94</v>
      </c>
      <c r="H132" s="27">
        <v>1.58</v>
      </c>
      <c r="I132" s="27">
        <v>0</v>
      </c>
      <c r="J132" s="27">
        <v>0.85</v>
      </c>
      <c r="K132" s="27">
        <v>0.85</v>
      </c>
      <c r="L132" t="str">
        <f t="shared" si="1"/>
        <v>BOM-1NFC40013711151001101111</v>
      </c>
      <c r="M132" t="e">
        <f>MATCH(L132,[1]BOM!$C:$C,0)</f>
        <v>#N/A</v>
      </c>
    </row>
    <row r="133" spans="2:13" hidden="1" x14ac:dyDescent="0.35">
      <c r="B133" s="27" t="s">
        <v>92</v>
      </c>
      <c r="C133" s="27" t="s">
        <v>6</v>
      </c>
      <c r="D133" s="27">
        <v>4001371115</v>
      </c>
      <c r="E133" s="27" t="s">
        <v>93</v>
      </c>
      <c r="F133" s="27">
        <v>1001101111</v>
      </c>
      <c r="G133" s="27" t="s">
        <v>94</v>
      </c>
      <c r="H133" s="27">
        <v>1.58</v>
      </c>
      <c r="I133" s="27">
        <v>0</v>
      </c>
      <c r="J133" s="27">
        <v>0.85</v>
      </c>
      <c r="K133" s="27">
        <v>0.85</v>
      </c>
      <c r="L133" t="str">
        <f t="shared" si="1"/>
        <v>BOM-1GFC40013711151001101111</v>
      </c>
      <c r="M133" t="e">
        <f>MATCH(L133,[1]BOM!$C:$C,0)</f>
        <v>#N/A</v>
      </c>
    </row>
    <row r="134" spans="2:13" hidden="1" x14ac:dyDescent="0.35">
      <c r="B134" s="27" t="s">
        <v>92</v>
      </c>
      <c r="C134" s="27" t="s">
        <v>7</v>
      </c>
      <c r="D134" s="27">
        <v>4001371115</v>
      </c>
      <c r="E134" s="27" t="s">
        <v>93</v>
      </c>
      <c r="F134" s="27">
        <v>1001101111</v>
      </c>
      <c r="G134" s="27" t="s">
        <v>94</v>
      </c>
      <c r="H134" s="27">
        <v>1.58</v>
      </c>
      <c r="I134" s="27">
        <v>0</v>
      </c>
      <c r="J134" s="27">
        <v>0.85</v>
      </c>
      <c r="K134" s="27">
        <v>0.85</v>
      </c>
      <c r="L134" t="str">
        <f t="shared" si="1"/>
        <v>BOM-1KFC40013711151001101111</v>
      </c>
      <c r="M134" t="e">
        <f>MATCH(L134,[1]BOM!$C:$C,0)</f>
        <v>#N/A</v>
      </c>
    </row>
    <row r="135" spans="2:13" hidden="1" x14ac:dyDescent="0.35">
      <c r="B135" s="27" t="s">
        <v>92</v>
      </c>
      <c r="C135" s="27" t="s">
        <v>5</v>
      </c>
      <c r="D135" s="27">
        <v>4001371504</v>
      </c>
      <c r="E135" s="27" t="s">
        <v>93</v>
      </c>
      <c r="F135" s="27">
        <v>1001101108</v>
      </c>
      <c r="G135" s="27" t="s">
        <v>94</v>
      </c>
      <c r="H135" s="27">
        <v>4.8499999999999996</v>
      </c>
      <c r="I135" s="27">
        <v>0</v>
      </c>
      <c r="J135" s="27">
        <v>0.79</v>
      </c>
      <c r="K135" s="27">
        <v>0.85</v>
      </c>
      <c r="L135" t="str">
        <f t="shared" ref="L135:L198" si="2">B135&amp;C135&amp;D135&amp;F135</f>
        <v>BOM-1NFC40013715041001101108</v>
      </c>
      <c r="M135">
        <f>MATCH(L135,[1]BOM!$C:$C,0)</f>
        <v>103</v>
      </c>
    </row>
    <row r="136" spans="2:13" hidden="1" x14ac:dyDescent="0.35">
      <c r="B136" s="27" t="s">
        <v>92</v>
      </c>
      <c r="C136" s="27" t="s">
        <v>6</v>
      </c>
      <c r="D136" s="27">
        <v>4001371504</v>
      </c>
      <c r="E136" s="27" t="s">
        <v>93</v>
      </c>
      <c r="F136" s="27">
        <v>1001101108</v>
      </c>
      <c r="G136" s="27" t="s">
        <v>94</v>
      </c>
      <c r="H136" s="27">
        <v>4.8499999999999996</v>
      </c>
      <c r="I136" s="27">
        <v>0</v>
      </c>
      <c r="J136" s="27">
        <v>0.79</v>
      </c>
      <c r="K136" s="27">
        <v>0.85</v>
      </c>
      <c r="L136" t="str">
        <f t="shared" si="2"/>
        <v>BOM-1GFC40013715041001101108</v>
      </c>
      <c r="M136">
        <f>MATCH(L136,[1]BOM!$C:$C,0)</f>
        <v>91</v>
      </c>
    </row>
    <row r="137" spans="2:13" hidden="1" x14ac:dyDescent="0.35">
      <c r="B137" s="27" t="s">
        <v>92</v>
      </c>
      <c r="C137" s="27" t="s">
        <v>7</v>
      </c>
      <c r="D137" s="27">
        <v>4001371504</v>
      </c>
      <c r="E137" s="27" t="s">
        <v>93</v>
      </c>
      <c r="F137" s="27">
        <v>1001101108</v>
      </c>
      <c r="G137" s="27" t="s">
        <v>94</v>
      </c>
      <c r="H137" s="27">
        <v>4.8499999999999996</v>
      </c>
      <c r="I137" s="27">
        <v>0</v>
      </c>
      <c r="J137" s="27">
        <v>0.79</v>
      </c>
      <c r="K137" s="27">
        <v>0.85</v>
      </c>
      <c r="L137" t="str">
        <f t="shared" si="2"/>
        <v>BOM-1KFC40013715041001101108</v>
      </c>
      <c r="M137">
        <f>MATCH(L137,[1]BOM!$C:$C,0)</f>
        <v>37</v>
      </c>
    </row>
    <row r="138" spans="2:13" hidden="1" x14ac:dyDescent="0.35">
      <c r="B138" s="27" t="s">
        <v>92</v>
      </c>
      <c r="C138" s="27" t="s">
        <v>5</v>
      </c>
      <c r="D138" s="27">
        <v>4001371504</v>
      </c>
      <c r="E138" s="27" t="s">
        <v>93</v>
      </c>
      <c r="F138" s="27">
        <v>1005102057</v>
      </c>
      <c r="G138" s="27" t="s">
        <v>94</v>
      </c>
      <c r="H138" s="27">
        <v>0.83</v>
      </c>
      <c r="I138" s="27">
        <v>0</v>
      </c>
      <c r="J138" s="27">
        <v>0.86</v>
      </c>
      <c r="K138" s="27">
        <v>0.86</v>
      </c>
      <c r="L138" t="str">
        <f t="shared" si="2"/>
        <v>BOM-1NFC40013715041005102057</v>
      </c>
      <c r="M138" t="e">
        <f>MATCH(L138,[1]BOM!$C:$C,0)</f>
        <v>#N/A</v>
      </c>
    </row>
    <row r="139" spans="2:13" hidden="1" x14ac:dyDescent="0.35">
      <c r="B139" s="27" t="s">
        <v>92</v>
      </c>
      <c r="C139" s="27" t="s">
        <v>6</v>
      </c>
      <c r="D139" s="27">
        <v>4001371504</v>
      </c>
      <c r="E139" s="27" t="s">
        <v>93</v>
      </c>
      <c r="F139" s="27">
        <v>1005102057</v>
      </c>
      <c r="G139" s="27" t="s">
        <v>94</v>
      </c>
      <c r="H139" s="27">
        <v>0.83</v>
      </c>
      <c r="I139" s="27">
        <v>0</v>
      </c>
      <c r="J139" s="27">
        <v>0.86</v>
      </c>
      <c r="K139" s="27">
        <v>0.86</v>
      </c>
      <c r="L139" t="str">
        <f t="shared" si="2"/>
        <v>BOM-1GFC40013715041005102057</v>
      </c>
      <c r="M139" t="e">
        <f>MATCH(L139,[1]BOM!$C:$C,0)</f>
        <v>#N/A</v>
      </c>
    </row>
    <row r="140" spans="2:13" hidden="1" x14ac:dyDescent="0.35">
      <c r="B140" s="27" t="s">
        <v>92</v>
      </c>
      <c r="C140" s="27" t="s">
        <v>7</v>
      </c>
      <c r="D140" s="27">
        <v>4001371504</v>
      </c>
      <c r="E140" s="27" t="s">
        <v>93</v>
      </c>
      <c r="F140" s="27">
        <v>1005102057</v>
      </c>
      <c r="G140" s="27" t="s">
        <v>94</v>
      </c>
      <c r="H140" s="27">
        <v>0.83</v>
      </c>
      <c r="I140" s="27">
        <v>0</v>
      </c>
      <c r="J140" s="27">
        <v>0.86</v>
      </c>
      <c r="K140" s="27">
        <v>0.86</v>
      </c>
      <c r="L140" t="str">
        <f t="shared" si="2"/>
        <v>BOM-1KFC40013715041005102057</v>
      </c>
      <c r="M140" t="e">
        <f>MATCH(L140,[1]BOM!$C:$C,0)</f>
        <v>#N/A</v>
      </c>
    </row>
    <row r="141" spans="2:13" hidden="1" x14ac:dyDescent="0.35">
      <c r="B141" s="27" t="s">
        <v>92</v>
      </c>
      <c r="C141" s="27" t="s">
        <v>5</v>
      </c>
      <c r="D141" s="27">
        <v>4001410212</v>
      </c>
      <c r="E141" s="27" t="s">
        <v>93</v>
      </c>
      <c r="F141" s="27">
        <v>1006102136</v>
      </c>
      <c r="G141" s="27" t="s">
        <v>94</v>
      </c>
      <c r="H141" s="27">
        <v>0</v>
      </c>
      <c r="I141" s="27">
        <v>0</v>
      </c>
      <c r="J141" s="27">
        <v>0.89</v>
      </c>
      <c r="K141" s="27">
        <v>0.89</v>
      </c>
      <c r="L141" t="str">
        <f t="shared" si="2"/>
        <v>BOM-1NFC40014102121006102136</v>
      </c>
      <c r="M141" t="e">
        <f>MATCH(L141,[1]BOM!$C:$C,0)</f>
        <v>#N/A</v>
      </c>
    </row>
    <row r="142" spans="2:13" hidden="1" x14ac:dyDescent="0.35">
      <c r="B142" s="27" t="s">
        <v>92</v>
      </c>
      <c r="C142" s="27" t="s">
        <v>6</v>
      </c>
      <c r="D142" s="27">
        <v>4001410212</v>
      </c>
      <c r="E142" s="27" t="s">
        <v>93</v>
      </c>
      <c r="F142" s="27">
        <v>1006102136</v>
      </c>
      <c r="G142" s="27" t="s">
        <v>94</v>
      </c>
      <c r="H142" s="27">
        <v>0</v>
      </c>
      <c r="I142" s="27">
        <v>0</v>
      </c>
      <c r="J142" s="27">
        <v>0.89</v>
      </c>
      <c r="K142" s="27">
        <v>0.89</v>
      </c>
      <c r="L142" t="str">
        <f t="shared" si="2"/>
        <v>BOM-1GFC40014102121006102136</v>
      </c>
      <c r="M142" t="e">
        <f>MATCH(L142,[1]BOM!$C:$C,0)</f>
        <v>#N/A</v>
      </c>
    </row>
    <row r="143" spans="2:13" hidden="1" x14ac:dyDescent="0.35">
      <c r="B143" s="27" t="s">
        <v>92</v>
      </c>
      <c r="C143" s="27" t="s">
        <v>7</v>
      </c>
      <c r="D143" s="27">
        <v>4001410212</v>
      </c>
      <c r="E143" s="27" t="s">
        <v>93</v>
      </c>
      <c r="F143" s="27">
        <v>1006102136</v>
      </c>
      <c r="G143" s="27" t="s">
        <v>94</v>
      </c>
      <c r="H143" s="27">
        <v>0</v>
      </c>
      <c r="I143" s="27">
        <v>0</v>
      </c>
      <c r="J143" s="27">
        <v>0.89</v>
      </c>
      <c r="K143" s="27">
        <v>0.89</v>
      </c>
      <c r="L143" t="str">
        <f t="shared" si="2"/>
        <v>BOM-1KFC40014102121006102136</v>
      </c>
      <c r="M143" t="e">
        <f>MATCH(L143,[1]BOM!$C:$C,0)</f>
        <v>#N/A</v>
      </c>
    </row>
    <row r="144" spans="2:13" hidden="1" x14ac:dyDescent="0.35">
      <c r="B144" s="27" t="s">
        <v>92</v>
      </c>
      <c r="C144" s="27" t="s">
        <v>5</v>
      </c>
      <c r="D144" s="27">
        <v>4001471109</v>
      </c>
      <c r="E144" s="27" t="s">
        <v>93</v>
      </c>
      <c r="F144" s="27">
        <v>1001101108</v>
      </c>
      <c r="G144" s="27" t="s">
        <v>94</v>
      </c>
      <c r="H144" s="27">
        <v>10.199999999999999</v>
      </c>
      <c r="I144" s="27">
        <v>0.48</v>
      </c>
      <c r="J144" s="27">
        <v>0.99</v>
      </c>
      <c r="K144" s="27">
        <v>0.99</v>
      </c>
      <c r="L144" t="str">
        <f t="shared" si="2"/>
        <v>BOM-1NFC40014711091001101108</v>
      </c>
      <c r="M144">
        <f>MATCH(L144,[1]BOM!$C:$C,0)</f>
        <v>123</v>
      </c>
    </row>
    <row r="145" spans="2:13" hidden="1" x14ac:dyDescent="0.35">
      <c r="B145" s="27" t="s">
        <v>92</v>
      </c>
      <c r="C145" s="27" t="s">
        <v>6</v>
      </c>
      <c r="D145" s="27">
        <v>4001471109</v>
      </c>
      <c r="E145" s="27" t="s">
        <v>93</v>
      </c>
      <c r="F145" s="27">
        <v>1001101108</v>
      </c>
      <c r="G145" s="27" t="s">
        <v>94</v>
      </c>
      <c r="H145" s="27">
        <v>10.199999999999999</v>
      </c>
      <c r="I145" s="27">
        <v>0.48</v>
      </c>
      <c r="J145" s="27">
        <v>0.99</v>
      </c>
      <c r="K145" s="27">
        <v>0.99</v>
      </c>
      <c r="L145" t="str">
        <f t="shared" si="2"/>
        <v>BOM-1GFC40014711091001101108</v>
      </c>
      <c r="M145">
        <f>MATCH(L145,[1]BOM!$C:$C,0)</f>
        <v>71</v>
      </c>
    </row>
    <row r="146" spans="2:13" hidden="1" x14ac:dyDescent="0.35">
      <c r="B146" s="27" t="s">
        <v>92</v>
      </c>
      <c r="C146" s="27" t="s">
        <v>7</v>
      </c>
      <c r="D146" s="27">
        <v>4001471109</v>
      </c>
      <c r="E146" s="27" t="s">
        <v>93</v>
      </c>
      <c r="F146" s="27">
        <v>1001101108</v>
      </c>
      <c r="G146" s="27" t="s">
        <v>94</v>
      </c>
      <c r="H146" s="27">
        <v>10.199999999999999</v>
      </c>
      <c r="I146" s="27">
        <v>0.48</v>
      </c>
      <c r="J146" s="27">
        <v>0.99</v>
      </c>
      <c r="K146" s="27">
        <v>0.99</v>
      </c>
      <c r="L146" t="str">
        <f t="shared" si="2"/>
        <v>BOM-1KFC40014711091001101108</v>
      </c>
      <c r="M146">
        <f>MATCH(L146,[1]BOM!$C:$C,0)</f>
        <v>40</v>
      </c>
    </row>
    <row r="147" spans="2:13" hidden="1" x14ac:dyDescent="0.35">
      <c r="B147" s="27" t="s">
        <v>92</v>
      </c>
      <c r="C147" s="27" t="s">
        <v>5</v>
      </c>
      <c r="D147" s="27">
        <v>4001471502</v>
      </c>
      <c r="E147" s="27" t="s">
        <v>93</v>
      </c>
      <c r="F147" s="27">
        <v>1001101108</v>
      </c>
      <c r="G147" s="27" t="s">
        <v>94</v>
      </c>
      <c r="H147" s="27">
        <v>7.22</v>
      </c>
      <c r="I147" s="27">
        <v>0.01</v>
      </c>
      <c r="J147" s="27">
        <v>0.78</v>
      </c>
      <c r="K147" s="27">
        <v>0.87</v>
      </c>
      <c r="L147" t="str">
        <f t="shared" si="2"/>
        <v>BOM-1NFC40014715021001101108</v>
      </c>
      <c r="M147" t="e">
        <f>MATCH(L147,[1]BOM!$C:$C,0)</f>
        <v>#N/A</v>
      </c>
    </row>
    <row r="148" spans="2:13" hidden="1" x14ac:dyDescent="0.35">
      <c r="B148" s="27" t="s">
        <v>92</v>
      </c>
      <c r="C148" s="27" t="s">
        <v>6</v>
      </c>
      <c r="D148" s="27">
        <v>4001471502</v>
      </c>
      <c r="E148" s="27" t="s">
        <v>93</v>
      </c>
      <c r="F148" s="27">
        <v>1001101108</v>
      </c>
      <c r="G148" s="27" t="s">
        <v>94</v>
      </c>
      <c r="H148" s="27">
        <v>7.22</v>
      </c>
      <c r="I148" s="27">
        <v>0.01</v>
      </c>
      <c r="J148" s="27">
        <v>0.78</v>
      </c>
      <c r="K148" s="27">
        <v>0.87</v>
      </c>
      <c r="L148" t="str">
        <f t="shared" si="2"/>
        <v>BOM-1GFC40014715021001101108</v>
      </c>
      <c r="M148" t="e">
        <f>MATCH(L148,[1]BOM!$C:$C,0)</f>
        <v>#N/A</v>
      </c>
    </row>
    <row r="149" spans="2:13" hidden="1" x14ac:dyDescent="0.35">
      <c r="B149" s="27" t="s">
        <v>92</v>
      </c>
      <c r="C149" s="27" t="s">
        <v>7</v>
      </c>
      <c r="D149" s="27">
        <v>4001471502</v>
      </c>
      <c r="E149" s="27" t="s">
        <v>93</v>
      </c>
      <c r="F149" s="27">
        <v>1001101108</v>
      </c>
      <c r="G149" s="27" t="s">
        <v>94</v>
      </c>
      <c r="H149" s="27">
        <v>7.22</v>
      </c>
      <c r="I149" s="27">
        <v>0.01</v>
      </c>
      <c r="J149" s="27">
        <v>0.78</v>
      </c>
      <c r="K149" s="27">
        <v>0.87</v>
      </c>
      <c r="L149" t="str">
        <f t="shared" si="2"/>
        <v>BOM-1KFC40014715021001101108</v>
      </c>
      <c r="M149" t="e">
        <f>MATCH(L149,[1]BOM!$C:$C,0)</f>
        <v>#N/A</v>
      </c>
    </row>
    <row r="150" spans="2:13" hidden="1" x14ac:dyDescent="0.35">
      <c r="B150" s="27" t="s">
        <v>92</v>
      </c>
      <c r="C150" s="27" t="s">
        <v>5</v>
      </c>
      <c r="D150" s="27">
        <v>4001471502</v>
      </c>
      <c r="E150" s="27" t="s">
        <v>93</v>
      </c>
      <c r="F150" s="27">
        <v>1005102057</v>
      </c>
      <c r="G150" s="27" t="s">
        <v>94</v>
      </c>
      <c r="H150" s="27">
        <v>1.57</v>
      </c>
      <c r="I150" s="27">
        <v>0.01</v>
      </c>
      <c r="J150" s="27">
        <v>0.87</v>
      </c>
      <c r="K150" s="27">
        <v>0.87</v>
      </c>
      <c r="L150" t="str">
        <f t="shared" si="2"/>
        <v>BOM-1NFC40014715021005102057</v>
      </c>
      <c r="M150" t="e">
        <f>MATCH(L150,[1]BOM!$C:$C,0)</f>
        <v>#N/A</v>
      </c>
    </row>
    <row r="151" spans="2:13" hidden="1" x14ac:dyDescent="0.35">
      <c r="B151" s="27" t="s">
        <v>92</v>
      </c>
      <c r="C151" s="27" t="s">
        <v>6</v>
      </c>
      <c r="D151" s="27">
        <v>4001471502</v>
      </c>
      <c r="E151" s="27" t="s">
        <v>93</v>
      </c>
      <c r="F151" s="27">
        <v>1005102057</v>
      </c>
      <c r="G151" s="27" t="s">
        <v>94</v>
      </c>
      <c r="H151" s="27">
        <v>1.57</v>
      </c>
      <c r="I151" s="27">
        <v>0.01</v>
      </c>
      <c r="J151" s="27">
        <v>0.87</v>
      </c>
      <c r="K151" s="27">
        <v>0.87</v>
      </c>
      <c r="L151" t="str">
        <f t="shared" si="2"/>
        <v>BOM-1GFC40014715021005102057</v>
      </c>
      <c r="M151" t="e">
        <f>MATCH(L151,[1]BOM!$C:$C,0)</f>
        <v>#N/A</v>
      </c>
    </row>
    <row r="152" spans="2:13" hidden="1" x14ac:dyDescent="0.35">
      <c r="B152" s="27" t="s">
        <v>92</v>
      </c>
      <c r="C152" s="27" t="s">
        <v>7</v>
      </c>
      <c r="D152" s="27">
        <v>4001471502</v>
      </c>
      <c r="E152" s="27" t="s">
        <v>93</v>
      </c>
      <c r="F152" s="27">
        <v>1005102057</v>
      </c>
      <c r="G152" s="27" t="s">
        <v>94</v>
      </c>
      <c r="H152" s="27">
        <v>1.57</v>
      </c>
      <c r="I152" s="27">
        <v>0.01</v>
      </c>
      <c r="J152" s="27">
        <v>0.87</v>
      </c>
      <c r="K152" s="27">
        <v>0.87</v>
      </c>
      <c r="L152" t="str">
        <f t="shared" si="2"/>
        <v>BOM-1KFC40014715021005102057</v>
      </c>
      <c r="M152" t="e">
        <f>MATCH(L152,[1]BOM!$C:$C,0)</f>
        <v>#N/A</v>
      </c>
    </row>
    <row r="153" spans="2:13" hidden="1" x14ac:dyDescent="0.35">
      <c r="B153" s="27" t="s">
        <v>92</v>
      </c>
      <c r="C153" s="27" t="s">
        <v>5</v>
      </c>
      <c r="D153" s="27">
        <v>4001370230</v>
      </c>
      <c r="E153" s="27" t="s">
        <v>93</v>
      </c>
      <c r="F153" s="27">
        <v>1001101108</v>
      </c>
      <c r="G153" s="27" t="s">
        <v>94</v>
      </c>
      <c r="H153" s="27">
        <v>3.62</v>
      </c>
      <c r="I153" s="27">
        <v>0</v>
      </c>
      <c r="J153" s="27">
        <v>0.7</v>
      </c>
      <c r="K153" s="27">
        <v>0.88</v>
      </c>
      <c r="L153" t="str">
        <f t="shared" si="2"/>
        <v>BOM-1NFC40013702301001101108</v>
      </c>
      <c r="M153">
        <f>MATCH(L153,[1]BOM!$C:$C,0)</f>
        <v>112</v>
      </c>
    </row>
    <row r="154" spans="2:13" hidden="1" x14ac:dyDescent="0.35">
      <c r="B154" s="27" t="s">
        <v>92</v>
      </c>
      <c r="C154" s="27" t="s">
        <v>5</v>
      </c>
      <c r="D154" s="27">
        <v>4001370230</v>
      </c>
      <c r="E154" s="27" t="s">
        <v>93</v>
      </c>
      <c r="F154" s="27">
        <v>1006102196</v>
      </c>
      <c r="G154" s="27" t="s">
        <v>94</v>
      </c>
      <c r="H154" s="27">
        <v>1.5</v>
      </c>
      <c r="I154" s="27">
        <v>0</v>
      </c>
      <c r="J154" s="27">
        <v>0.88</v>
      </c>
      <c r="K154" s="27">
        <v>0.88</v>
      </c>
      <c r="L154" t="str">
        <f t="shared" si="2"/>
        <v>BOM-1NFC40013702301006102196</v>
      </c>
      <c r="M154">
        <f>MATCH(L154,[1]BOM!$C:$C,0)</f>
        <v>113</v>
      </c>
    </row>
    <row r="155" spans="2:13" hidden="1" x14ac:dyDescent="0.35">
      <c r="B155" s="27" t="s">
        <v>92</v>
      </c>
      <c r="C155" s="27" t="s">
        <v>6</v>
      </c>
      <c r="D155" s="27">
        <v>4001370230</v>
      </c>
      <c r="E155" s="27" t="s">
        <v>93</v>
      </c>
      <c r="F155" s="27">
        <v>1001101108</v>
      </c>
      <c r="G155" s="27" t="s">
        <v>94</v>
      </c>
      <c r="H155" s="27">
        <v>3.8491486068111449</v>
      </c>
      <c r="I155" s="27">
        <v>2.5299999999999998</v>
      </c>
      <c r="J155" s="27">
        <v>0.88</v>
      </c>
      <c r="K155" s="27">
        <v>0.88</v>
      </c>
      <c r="L155" t="str">
        <f t="shared" si="2"/>
        <v>BOM-1GFC40013702301001101108</v>
      </c>
      <c r="M155">
        <f>MATCH(L155,[1]BOM!$C:$C,0)</f>
        <v>53</v>
      </c>
    </row>
    <row r="156" spans="2:13" hidden="1" x14ac:dyDescent="0.35">
      <c r="B156" s="27" t="s">
        <v>92</v>
      </c>
      <c r="C156" s="27" t="s">
        <v>6</v>
      </c>
      <c r="D156" s="27">
        <v>4001370230</v>
      </c>
      <c r="E156" s="27" t="s">
        <v>93</v>
      </c>
      <c r="F156" s="27">
        <v>1006102196</v>
      </c>
      <c r="G156" s="27" t="s">
        <v>94</v>
      </c>
      <c r="H156" s="27">
        <v>1.241615067079463</v>
      </c>
      <c r="I156" s="27">
        <v>2.5299999999999998</v>
      </c>
      <c r="J156" s="27">
        <v>0.88</v>
      </c>
      <c r="K156" s="27">
        <v>0.88</v>
      </c>
      <c r="L156" t="str">
        <f t="shared" si="2"/>
        <v>BOM-1GFC40013702301006102196</v>
      </c>
      <c r="M156">
        <f>MATCH(L156,[1]BOM!$C:$C,0)</f>
        <v>54</v>
      </c>
    </row>
    <row r="157" spans="2:13" hidden="1" x14ac:dyDescent="0.35">
      <c r="B157" s="27" t="s">
        <v>92</v>
      </c>
      <c r="C157" s="27" t="s">
        <v>7</v>
      </c>
      <c r="D157" s="27">
        <v>4001370230</v>
      </c>
      <c r="E157" s="27" t="s">
        <v>93</v>
      </c>
      <c r="F157" s="27">
        <v>1001101108</v>
      </c>
      <c r="G157" s="27" t="s">
        <v>94</v>
      </c>
      <c r="H157" s="27">
        <v>3.8491486068111449</v>
      </c>
      <c r="I157" s="27">
        <v>2.5299999999999998</v>
      </c>
      <c r="J157" s="27">
        <v>0.88</v>
      </c>
      <c r="K157" s="27">
        <v>0.88</v>
      </c>
      <c r="L157" t="str">
        <f t="shared" si="2"/>
        <v>BOM-1KFC40013702301001101108</v>
      </c>
      <c r="M157">
        <f>MATCH(L157,[1]BOM!$C:$C,0)</f>
        <v>59</v>
      </c>
    </row>
    <row r="158" spans="2:13" hidden="1" x14ac:dyDescent="0.35">
      <c r="B158" s="27" t="s">
        <v>92</v>
      </c>
      <c r="C158" s="27" t="s">
        <v>7</v>
      </c>
      <c r="D158" s="27">
        <v>4001370230</v>
      </c>
      <c r="E158" s="27" t="s">
        <v>93</v>
      </c>
      <c r="F158" s="27">
        <v>1006102196</v>
      </c>
      <c r="G158" s="27" t="s">
        <v>94</v>
      </c>
      <c r="H158" s="27">
        <v>1.241615067079463</v>
      </c>
      <c r="I158" s="27">
        <v>2.5299999999999998</v>
      </c>
      <c r="J158" s="27">
        <v>0.88</v>
      </c>
      <c r="K158" s="27">
        <v>0.88</v>
      </c>
      <c r="L158" t="str">
        <f t="shared" si="2"/>
        <v>BOM-1KFC40013702301006102196</v>
      </c>
      <c r="M158">
        <f>MATCH(L158,[1]BOM!$C:$C,0)</f>
        <v>60</v>
      </c>
    </row>
    <row r="159" spans="2:13" hidden="1" x14ac:dyDescent="0.35">
      <c r="B159" s="27" t="s">
        <v>92</v>
      </c>
      <c r="C159" s="27" t="s">
        <v>5</v>
      </c>
      <c r="D159" s="27">
        <v>4001370861</v>
      </c>
      <c r="E159" s="27" t="s">
        <v>93</v>
      </c>
      <c r="F159" s="27">
        <v>1001101108</v>
      </c>
      <c r="G159" s="27" t="s">
        <v>94</v>
      </c>
      <c r="H159" s="27">
        <v>9</v>
      </c>
      <c r="I159" s="27">
        <v>0</v>
      </c>
      <c r="J159" s="27">
        <v>0.99</v>
      </c>
      <c r="K159" s="27">
        <v>0.99</v>
      </c>
      <c r="L159" t="str">
        <f t="shared" si="2"/>
        <v>BOM-1NFC40013708611001101108</v>
      </c>
      <c r="M159">
        <f>MATCH(L159,[1]BOM!$C:$C,0)</f>
        <v>104</v>
      </c>
    </row>
    <row r="160" spans="2:13" hidden="1" x14ac:dyDescent="0.35">
      <c r="B160" s="27" t="s">
        <v>92</v>
      </c>
      <c r="C160" s="27" t="s">
        <v>7</v>
      </c>
      <c r="D160" s="27">
        <v>4001370861</v>
      </c>
      <c r="E160" s="27" t="s">
        <v>93</v>
      </c>
      <c r="F160" s="27">
        <v>1001101108</v>
      </c>
      <c r="G160" s="27" t="s">
        <v>94</v>
      </c>
      <c r="H160" s="27">
        <v>8.4060000000000006</v>
      </c>
      <c r="I160" s="27">
        <v>0.77786079999999991</v>
      </c>
      <c r="J160" s="27">
        <v>0.9937854066167483</v>
      </c>
      <c r="K160" s="27">
        <v>0.9937854066167483</v>
      </c>
      <c r="L160" t="str">
        <f t="shared" si="2"/>
        <v>BOM-1KFC40013708611001101108</v>
      </c>
      <c r="M160">
        <f>MATCH(L160,[1]BOM!$C:$C,0)</f>
        <v>92</v>
      </c>
    </row>
    <row r="161" spans="2:13" hidden="1" x14ac:dyDescent="0.35">
      <c r="B161" s="27" t="s">
        <v>92</v>
      </c>
      <c r="C161" s="27" t="s">
        <v>6</v>
      </c>
      <c r="D161" s="27">
        <v>4001370861</v>
      </c>
      <c r="E161" s="27" t="s">
        <v>93</v>
      </c>
      <c r="F161" s="27">
        <v>1001101108</v>
      </c>
      <c r="G161" s="27" t="s">
        <v>94</v>
      </c>
      <c r="H161" s="27">
        <v>8.4060000000000006</v>
      </c>
      <c r="I161" s="27">
        <v>0.77786079999999991</v>
      </c>
      <c r="J161" s="27">
        <v>0.9937854066167483</v>
      </c>
      <c r="K161" s="27">
        <v>0.9937854066167483</v>
      </c>
      <c r="L161" t="str">
        <f t="shared" si="2"/>
        <v>BOM-1GFC40013708611001101108</v>
      </c>
      <c r="M161">
        <f>MATCH(L161,[1]BOM!$C:$C,0)</f>
        <v>55</v>
      </c>
    </row>
    <row r="162" spans="2:13" hidden="1" x14ac:dyDescent="0.35">
      <c r="B162" s="27" t="s">
        <v>95</v>
      </c>
      <c r="C162" s="27" t="s">
        <v>5</v>
      </c>
      <c r="D162" s="27">
        <v>4001340510</v>
      </c>
      <c r="E162" s="27" t="s">
        <v>93</v>
      </c>
      <c r="F162" s="27">
        <v>1001101111</v>
      </c>
      <c r="G162" s="27" t="s">
        <v>94</v>
      </c>
      <c r="H162" s="27">
        <v>2.11</v>
      </c>
      <c r="I162" s="27">
        <v>0</v>
      </c>
      <c r="J162" s="27">
        <v>0.45</v>
      </c>
      <c r="K162" s="27">
        <v>0.97</v>
      </c>
      <c r="L162" t="str">
        <f t="shared" si="2"/>
        <v>BOM-2NFC40013405101001101111</v>
      </c>
      <c r="M162" t="e">
        <f>MATCH(L162,[1]BOM!$C:$C,0)</f>
        <v>#N/A</v>
      </c>
    </row>
    <row r="163" spans="2:13" hidden="1" x14ac:dyDescent="0.35">
      <c r="B163" s="27" t="s">
        <v>95</v>
      </c>
      <c r="C163" s="27" t="s">
        <v>6</v>
      </c>
      <c r="D163" s="27">
        <v>4001340510</v>
      </c>
      <c r="E163" s="27" t="s">
        <v>93</v>
      </c>
      <c r="F163" s="27">
        <v>1001101111</v>
      </c>
      <c r="G163" s="27" t="s">
        <v>94</v>
      </c>
      <c r="H163" s="27">
        <v>2.11</v>
      </c>
      <c r="I163" s="27">
        <v>0</v>
      </c>
      <c r="J163" s="27">
        <v>0.45</v>
      </c>
      <c r="K163" s="27">
        <v>0.97</v>
      </c>
      <c r="L163" t="str">
        <f t="shared" si="2"/>
        <v>BOM-2GFC40013405101001101111</v>
      </c>
      <c r="M163" t="e">
        <f>MATCH(L163,[1]BOM!$C:$C,0)</f>
        <v>#N/A</v>
      </c>
    </row>
    <row r="164" spans="2:13" hidden="1" x14ac:dyDescent="0.35">
      <c r="B164" s="27" t="s">
        <v>95</v>
      </c>
      <c r="C164" s="27" t="s">
        <v>7</v>
      </c>
      <c r="D164" s="27">
        <v>4001340510</v>
      </c>
      <c r="E164" s="27" t="s">
        <v>93</v>
      </c>
      <c r="F164" s="27">
        <v>1001101111</v>
      </c>
      <c r="G164" s="27" t="s">
        <v>94</v>
      </c>
      <c r="H164" s="27">
        <v>2.11</v>
      </c>
      <c r="I164" s="27">
        <v>0</v>
      </c>
      <c r="J164" s="27">
        <v>0.45</v>
      </c>
      <c r="K164" s="27">
        <v>0.97</v>
      </c>
      <c r="L164" t="str">
        <f t="shared" si="2"/>
        <v>BOM-2KFC40013405101001101111</v>
      </c>
      <c r="M164" t="e">
        <f>MATCH(L164,[1]BOM!$C:$C,0)</f>
        <v>#N/A</v>
      </c>
    </row>
    <row r="165" spans="2:13" hidden="1" x14ac:dyDescent="0.35">
      <c r="B165" s="27" t="s">
        <v>95</v>
      </c>
      <c r="C165" s="27" t="s">
        <v>5</v>
      </c>
      <c r="D165" s="27">
        <v>4001340510</v>
      </c>
      <c r="E165" s="27" t="s">
        <v>93</v>
      </c>
      <c r="F165" s="27">
        <v>1006102008</v>
      </c>
      <c r="G165" s="27" t="s">
        <v>94</v>
      </c>
      <c r="H165" s="27">
        <v>1.51</v>
      </c>
      <c r="I165" s="27">
        <v>0</v>
      </c>
      <c r="J165" s="27">
        <v>0.79</v>
      </c>
      <c r="K165" s="27">
        <v>0.97</v>
      </c>
      <c r="L165" t="str">
        <f t="shared" si="2"/>
        <v>BOM-2NFC40013405101006102008</v>
      </c>
      <c r="M165" t="e">
        <f>MATCH(L165,[1]BOM!$C:$C,0)</f>
        <v>#N/A</v>
      </c>
    </row>
    <row r="166" spans="2:13" hidden="1" x14ac:dyDescent="0.35">
      <c r="B166" s="27" t="s">
        <v>95</v>
      </c>
      <c r="C166" s="27" t="s">
        <v>6</v>
      </c>
      <c r="D166" s="27">
        <v>4001340510</v>
      </c>
      <c r="E166" s="27" t="s">
        <v>93</v>
      </c>
      <c r="F166" s="27">
        <v>1006102008</v>
      </c>
      <c r="G166" s="27" t="s">
        <v>94</v>
      </c>
      <c r="H166" s="27">
        <v>1.51</v>
      </c>
      <c r="I166" s="27">
        <v>0</v>
      </c>
      <c r="J166" s="27">
        <v>0.79</v>
      </c>
      <c r="K166" s="27">
        <v>0.97</v>
      </c>
      <c r="L166" t="str">
        <f t="shared" si="2"/>
        <v>BOM-2GFC40013405101006102008</v>
      </c>
      <c r="M166" t="e">
        <f>MATCH(L166,[1]BOM!$C:$C,0)</f>
        <v>#N/A</v>
      </c>
    </row>
    <row r="167" spans="2:13" hidden="1" x14ac:dyDescent="0.35">
      <c r="B167" s="27" t="s">
        <v>95</v>
      </c>
      <c r="C167" s="27" t="s">
        <v>7</v>
      </c>
      <c r="D167" s="27">
        <v>4001340510</v>
      </c>
      <c r="E167" s="27" t="s">
        <v>93</v>
      </c>
      <c r="F167" s="27">
        <v>1006102008</v>
      </c>
      <c r="G167" s="27" t="s">
        <v>94</v>
      </c>
      <c r="H167" s="27">
        <v>1.51</v>
      </c>
      <c r="I167" s="27">
        <v>0</v>
      </c>
      <c r="J167" s="27">
        <v>0.79</v>
      </c>
      <c r="K167" s="27">
        <v>0.97</v>
      </c>
      <c r="L167" t="str">
        <f t="shared" si="2"/>
        <v>BOM-2KFC40013405101006102008</v>
      </c>
      <c r="M167" t="e">
        <f>MATCH(L167,[1]BOM!$C:$C,0)</f>
        <v>#N/A</v>
      </c>
    </row>
    <row r="168" spans="2:13" hidden="1" x14ac:dyDescent="0.35">
      <c r="B168" s="27" t="s">
        <v>95</v>
      </c>
      <c r="C168" s="27" t="s">
        <v>5</v>
      </c>
      <c r="D168" s="27">
        <v>4001340510</v>
      </c>
      <c r="E168" s="27" t="s">
        <v>93</v>
      </c>
      <c r="F168" s="27">
        <v>1001101127</v>
      </c>
      <c r="G168" s="27" t="s">
        <v>94</v>
      </c>
      <c r="H168" s="27">
        <v>0.45</v>
      </c>
      <c r="I168" s="27">
        <v>0</v>
      </c>
      <c r="J168" s="27">
        <v>0.97</v>
      </c>
      <c r="K168" s="27">
        <v>0.97</v>
      </c>
      <c r="L168" t="str">
        <f t="shared" si="2"/>
        <v>BOM-2NFC40013405101001101127</v>
      </c>
      <c r="M168" t="e">
        <f>MATCH(L168,[1]BOM!$C:$C,0)</f>
        <v>#N/A</v>
      </c>
    </row>
    <row r="169" spans="2:13" hidden="1" x14ac:dyDescent="0.35">
      <c r="B169" s="27" t="s">
        <v>95</v>
      </c>
      <c r="C169" s="27" t="s">
        <v>6</v>
      </c>
      <c r="D169" s="27">
        <v>4001340510</v>
      </c>
      <c r="E169" s="27" t="s">
        <v>93</v>
      </c>
      <c r="F169" s="27">
        <v>1001101127</v>
      </c>
      <c r="G169" s="27" t="s">
        <v>94</v>
      </c>
      <c r="H169" s="27">
        <v>0.45</v>
      </c>
      <c r="I169" s="27">
        <v>0</v>
      </c>
      <c r="J169" s="27">
        <v>0.97</v>
      </c>
      <c r="K169" s="27">
        <v>0.97</v>
      </c>
      <c r="L169" t="str">
        <f t="shared" si="2"/>
        <v>BOM-2GFC40013405101001101127</v>
      </c>
      <c r="M169" t="e">
        <f>MATCH(L169,[1]BOM!$C:$C,0)</f>
        <v>#N/A</v>
      </c>
    </row>
    <row r="170" spans="2:13" hidden="1" x14ac:dyDescent="0.35">
      <c r="B170" s="27" t="s">
        <v>95</v>
      </c>
      <c r="C170" s="27" t="s">
        <v>7</v>
      </c>
      <c r="D170" s="27">
        <v>4001340510</v>
      </c>
      <c r="E170" s="27" t="s">
        <v>93</v>
      </c>
      <c r="F170" s="27">
        <v>1001101127</v>
      </c>
      <c r="G170" s="27" t="s">
        <v>94</v>
      </c>
      <c r="H170" s="27">
        <v>0.45</v>
      </c>
      <c r="I170" s="27">
        <v>0</v>
      </c>
      <c r="J170" s="27">
        <v>0.97</v>
      </c>
      <c r="K170" s="27">
        <v>0.97</v>
      </c>
      <c r="L170" t="str">
        <f t="shared" si="2"/>
        <v>BOM-2KFC40013405101001101127</v>
      </c>
      <c r="M170" t="e">
        <f>MATCH(L170,[1]BOM!$C:$C,0)</f>
        <v>#N/A</v>
      </c>
    </row>
    <row r="171" spans="2:13" hidden="1" x14ac:dyDescent="0.35">
      <c r="B171" s="27" t="s">
        <v>95</v>
      </c>
      <c r="C171" s="27" t="s">
        <v>5</v>
      </c>
      <c r="D171" s="27">
        <v>4001370125</v>
      </c>
      <c r="E171" s="27" t="s">
        <v>93</v>
      </c>
      <c r="F171" s="27">
        <v>1001101127</v>
      </c>
      <c r="G171" s="27" t="s">
        <v>94</v>
      </c>
      <c r="H171" s="27">
        <v>5.57</v>
      </c>
      <c r="I171" s="27">
        <v>5.01</v>
      </c>
      <c r="J171" s="27">
        <v>0.67</v>
      </c>
      <c r="K171" s="27">
        <v>0.85</v>
      </c>
      <c r="L171" t="str">
        <f t="shared" si="2"/>
        <v>BOM-2NFC40013701251001101127</v>
      </c>
      <c r="M171" t="e">
        <f>MATCH(L171,[1]BOM!$C:$C,0)</f>
        <v>#N/A</v>
      </c>
    </row>
    <row r="172" spans="2:13" hidden="1" x14ac:dyDescent="0.35">
      <c r="B172" s="27" t="s">
        <v>95</v>
      </c>
      <c r="C172" s="27" t="s">
        <v>6</v>
      </c>
      <c r="D172" s="27">
        <v>4001370125</v>
      </c>
      <c r="E172" s="27" t="s">
        <v>93</v>
      </c>
      <c r="F172" s="27">
        <v>1001101127</v>
      </c>
      <c r="G172" s="27" t="s">
        <v>94</v>
      </c>
      <c r="H172" s="27">
        <v>5.57</v>
      </c>
      <c r="I172" s="27">
        <v>5.01</v>
      </c>
      <c r="J172" s="27">
        <v>0.67</v>
      </c>
      <c r="K172" s="27">
        <v>0.85</v>
      </c>
      <c r="L172" t="str">
        <f t="shared" si="2"/>
        <v>BOM-2GFC40013701251001101127</v>
      </c>
      <c r="M172" t="e">
        <f>MATCH(L172,[1]BOM!$C:$C,0)</f>
        <v>#N/A</v>
      </c>
    </row>
    <row r="173" spans="2:13" hidden="1" x14ac:dyDescent="0.35">
      <c r="B173" s="27" t="s">
        <v>95</v>
      </c>
      <c r="C173" s="27" t="s">
        <v>7</v>
      </c>
      <c r="D173" s="27">
        <v>4001370125</v>
      </c>
      <c r="E173" s="27" t="s">
        <v>93</v>
      </c>
      <c r="F173" s="27">
        <v>1001101127</v>
      </c>
      <c r="G173" s="27" t="s">
        <v>94</v>
      </c>
      <c r="H173" s="27">
        <v>5.57</v>
      </c>
      <c r="I173" s="27">
        <v>5.01</v>
      </c>
      <c r="J173" s="27">
        <v>0.67</v>
      </c>
      <c r="K173" s="27">
        <v>0.85</v>
      </c>
      <c r="L173" t="str">
        <f t="shared" si="2"/>
        <v>BOM-2KFC40013701251001101127</v>
      </c>
      <c r="M173">
        <f>MATCH(L173,[1]BOM!$C:$C,0)</f>
        <v>100</v>
      </c>
    </row>
    <row r="174" spans="2:13" hidden="1" x14ac:dyDescent="0.35">
      <c r="B174" s="27" t="s">
        <v>95</v>
      </c>
      <c r="C174" s="27" t="s">
        <v>5</v>
      </c>
      <c r="D174" s="27">
        <v>4001370125</v>
      </c>
      <c r="E174" s="27" t="s">
        <v>93</v>
      </c>
      <c r="F174" s="27">
        <v>1001101111</v>
      </c>
      <c r="G174" s="27" t="s">
        <v>94</v>
      </c>
      <c r="H174" s="27">
        <v>3.05</v>
      </c>
      <c r="I174" s="27">
        <v>5.01</v>
      </c>
      <c r="J174" s="27">
        <v>0.8</v>
      </c>
      <c r="K174" s="27">
        <v>0.85</v>
      </c>
      <c r="L174" t="str">
        <f t="shared" si="2"/>
        <v>BOM-2NFC40013701251001101111</v>
      </c>
      <c r="M174" t="e">
        <f>MATCH(L174,[1]BOM!$C:$C,0)</f>
        <v>#N/A</v>
      </c>
    </row>
    <row r="175" spans="2:13" hidden="1" x14ac:dyDescent="0.35">
      <c r="B175" s="27" t="s">
        <v>95</v>
      </c>
      <c r="C175" s="27" t="s">
        <v>6</v>
      </c>
      <c r="D175" s="27">
        <v>4001370125</v>
      </c>
      <c r="E175" s="27" t="s">
        <v>93</v>
      </c>
      <c r="F175" s="27">
        <v>1001101111</v>
      </c>
      <c r="G175" s="27" t="s">
        <v>94</v>
      </c>
      <c r="H175" s="27">
        <v>3.05</v>
      </c>
      <c r="I175" s="27">
        <v>5.01</v>
      </c>
      <c r="J175" s="27">
        <v>0.8</v>
      </c>
      <c r="K175" s="27">
        <v>0.85</v>
      </c>
      <c r="L175" t="str">
        <f t="shared" si="2"/>
        <v>BOM-2GFC40013701251001101111</v>
      </c>
      <c r="M175" t="e">
        <f>MATCH(L175,[1]BOM!$C:$C,0)</f>
        <v>#N/A</v>
      </c>
    </row>
    <row r="176" spans="2:13" hidden="1" x14ac:dyDescent="0.35">
      <c r="B176" s="27" t="s">
        <v>95</v>
      </c>
      <c r="C176" s="27" t="s">
        <v>7</v>
      </c>
      <c r="D176" s="27">
        <v>4001370125</v>
      </c>
      <c r="E176" s="27" t="s">
        <v>93</v>
      </c>
      <c r="F176" s="27">
        <v>1001101111</v>
      </c>
      <c r="G176" s="27" t="s">
        <v>94</v>
      </c>
      <c r="H176" s="27">
        <v>3.05</v>
      </c>
      <c r="I176" s="27">
        <v>5.01</v>
      </c>
      <c r="J176" s="27">
        <v>0.8</v>
      </c>
      <c r="K176" s="27">
        <v>0.85</v>
      </c>
      <c r="L176" t="str">
        <f t="shared" si="2"/>
        <v>BOM-2KFC40013701251001101111</v>
      </c>
      <c r="M176">
        <f>MATCH(L176,[1]BOM!$C:$C,0)</f>
        <v>101</v>
      </c>
    </row>
    <row r="177" spans="2:13" hidden="1" x14ac:dyDescent="0.35">
      <c r="B177" s="27" t="s">
        <v>95</v>
      </c>
      <c r="C177" s="27" t="s">
        <v>5</v>
      </c>
      <c r="D177" s="27">
        <v>4001370150</v>
      </c>
      <c r="E177" s="27" t="s">
        <v>93</v>
      </c>
      <c r="F177" s="27">
        <v>1001101127</v>
      </c>
      <c r="G177" s="27" t="s">
        <v>94</v>
      </c>
      <c r="H177" s="27">
        <v>6.49</v>
      </c>
      <c r="I177" s="27">
        <v>3.44</v>
      </c>
      <c r="J177" s="27">
        <v>0.67</v>
      </c>
      <c r="K177" s="27">
        <v>0.85</v>
      </c>
      <c r="L177" t="str">
        <f t="shared" si="2"/>
        <v>BOM-2NFC40013701501001101127</v>
      </c>
      <c r="M177" t="e">
        <f>MATCH(L177,[1]BOM!$C:$C,0)</f>
        <v>#N/A</v>
      </c>
    </row>
    <row r="178" spans="2:13" hidden="1" x14ac:dyDescent="0.35">
      <c r="B178" s="27" t="s">
        <v>95</v>
      </c>
      <c r="C178" s="27" t="s">
        <v>6</v>
      </c>
      <c r="D178" s="27">
        <v>4001370150</v>
      </c>
      <c r="E178" s="27" t="s">
        <v>93</v>
      </c>
      <c r="F178" s="27">
        <v>1001101127</v>
      </c>
      <c r="G178" s="27" t="s">
        <v>94</v>
      </c>
      <c r="H178" s="27">
        <v>6.49</v>
      </c>
      <c r="I178" s="27">
        <v>3.44</v>
      </c>
      <c r="J178" s="27">
        <v>0.67</v>
      </c>
      <c r="K178" s="27">
        <v>0.85</v>
      </c>
      <c r="L178" t="str">
        <f t="shared" si="2"/>
        <v>BOM-2GFC40013701501001101127</v>
      </c>
      <c r="M178" t="e">
        <f>MATCH(L178,[1]BOM!$C:$C,0)</f>
        <v>#N/A</v>
      </c>
    </row>
    <row r="179" spans="2:13" hidden="1" x14ac:dyDescent="0.35">
      <c r="B179" s="27" t="s">
        <v>95</v>
      </c>
      <c r="C179" s="27" t="s">
        <v>7</v>
      </c>
      <c r="D179" s="27">
        <v>4001370150</v>
      </c>
      <c r="E179" s="27" t="s">
        <v>93</v>
      </c>
      <c r="F179" s="27">
        <v>1001101127</v>
      </c>
      <c r="G179" s="27" t="s">
        <v>94</v>
      </c>
      <c r="H179" s="27">
        <v>6.49</v>
      </c>
      <c r="I179" s="27">
        <v>3.44</v>
      </c>
      <c r="J179" s="27">
        <v>0.67</v>
      </c>
      <c r="K179" s="27">
        <v>0.85</v>
      </c>
      <c r="L179" t="str">
        <f t="shared" si="2"/>
        <v>BOM-2KFC40013701501001101127</v>
      </c>
      <c r="M179">
        <f>MATCH(L179,[1]BOM!$C:$C,0)</f>
        <v>108</v>
      </c>
    </row>
    <row r="180" spans="2:13" hidden="1" x14ac:dyDescent="0.35">
      <c r="B180" s="27" t="s">
        <v>95</v>
      </c>
      <c r="C180" s="27" t="s">
        <v>5</v>
      </c>
      <c r="D180" s="27">
        <v>4001370150</v>
      </c>
      <c r="E180" s="27" t="s">
        <v>93</v>
      </c>
      <c r="F180" s="27">
        <v>1001101111</v>
      </c>
      <c r="G180" s="27" t="s">
        <v>94</v>
      </c>
      <c r="H180" s="27">
        <v>3.55</v>
      </c>
      <c r="I180" s="27">
        <v>3.44</v>
      </c>
      <c r="J180" s="27">
        <v>0.8</v>
      </c>
      <c r="K180" s="27">
        <v>0.85</v>
      </c>
      <c r="L180" t="str">
        <f t="shared" si="2"/>
        <v>BOM-2NFC40013701501001101111</v>
      </c>
      <c r="M180" t="e">
        <f>MATCH(L180,[1]BOM!$C:$C,0)</f>
        <v>#N/A</v>
      </c>
    </row>
    <row r="181" spans="2:13" hidden="1" x14ac:dyDescent="0.35">
      <c r="B181" s="27" t="s">
        <v>95</v>
      </c>
      <c r="C181" s="27" t="s">
        <v>6</v>
      </c>
      <c r="D181" s="27">
        <v>4001370150</v>
      </c>
      <c r="E181" s="27" t="s">
        <v>93</v>
      </c>
      <c r="F181" s="27">
        <v>1001101111</v>
      </c>
      <c r="G181" s="27" t="s">
        <v>94</v>
      </c>
      <c r="H181" s="27">
        <v>3.55</v>
      </c>
      <c r="I181" s="27">
        <v>3.44</v>
      </c>
      <c r="J181" s="27">
        <v>0.8</v>
      </c>
      <c r="K181" s="27">
        <v>0.85</v>
      </c>
      <c r="L181" t="str">
        <f t="shared" si="2"/>
        <v>BOM-2GFC40013701501001101111</v>
      </c>
      <c r="M181" t="e">
        <f>MATCH(L181,[1]BOM!$C:$C,0)</f>
        <v>#N/A</v>
      </c>
    </row>
    <row r="182" spans="2:13" hidden="1" x14ac:dyDescent="0.35">
      <c r="B182" s="27" t="s">
        <v>95</v>
      </c>
      <c r="C182" s="27" t="s">
        <v>7</v>
      </c>
      <c r="D182" s="27">
        <v>4001370150</v>
      </c>
      <c r="E182" s="27" t="s">
        <v>93</v>
      </c>
      <c r="F182" s="27">
        <v>1001101111</v>
      </c>
      <c r="G182" s="27" t="s">
        <v>94</v>
      </c>
      <c r="H182" s="27">
        <v>3.55</v>
      </c>
      <c r="I182" s="27">
        <v>3.44</v>
      </c>
      <c r="J182" s="27">
        <v>0.8</v>
      </c>
      <c r="K182" s="27">
        <v>0.85</v>
      </c>
      <c r="L182" t="str">
        <f t="shared" si="2"/>
        <v>BOM-2KFC40013701501001101111</v>
      </c>
      <c r="M182">
        <f>MATCH(L182,[1]BOM!$C:$C,0)</f>
        <v>109</v>
      </c>
    </row>
    <row r="183" spans="2:13" hidden="1" x14ac:dyDescent="0.35">
      <c r="B183" s="27" t="s">
        <v>95</v>
      </c>
      <c r="C183" s="27" t="s">
        <v>5</v>
      </c>
      <c r="D183" s="27">
        <v>4001370150</v>
      </c>
      <c r="E183" s="27" t="s">
        <v>93</v>
      </c>
      <c r="F183" s="27">
        <v>1006102131</v>
      </c>
      <c r="G183" s="27" t="s">
        <v>94</v>
      </c>
      <c r="H183" s="27">
        <v>0.31</v>
      </c>
      <c r="I183" s="27">
        <v>3.44</v>
      </c>
      <c r="J183" s="27">
        <v>0.85</v>
      </c>
      <c r="K183" s="27">
        <v>0.85</v>
      </c>
      <c r="L183" t="str">
        <f t="shared" si="2"/>
        <v>BOM-2NFC40013701501006102131</v>
      </c>
      <c r="M183" t="e">
        <f>MATCH(L183,[1]BOM!$C:$C,0)</f>
        <v>#N/A</v>
      </c>
    </row>
    <row r="184" spans="2:13" hidden="1" x14ac:dyDescent="0.35">
      <c r="B184" s="27" t="s">
        <v>95</v>
      </c>
      <c r="C184" s="27" t="s">
        <v>6</v>
      </c>
      <c r="D184" s="27">
        <v>4001370150</v>
      </c>
      <c r="E184" s="27" t="s">
        <v>93</v>
      </c>
      <c r="F184" s="27">
        <v>1006102131</v>
      </c>
      <c r="G184" s="27" t="s">
        <v>94</v>
      </c>
      <c r="H184" s="27">
        <v>0.31</v>
      </c>
      <c r="I184" s="27">
        <v>3.44</v>
      </c>
      <c r="J184" s="27">
        <v>0.85</v>
      </c>
      <c r="K184" s="27">
        <v>0.85</v>
      </c>
      <c r="L184" t="str">
        <f t="shared" si="2"/>
        <v>BOM-2GFC40013701501006102131</v>
      </c>
      <c r="M184" t="e">
        <f>MATCH(L184,[1]BOM!$C:$C,0)</f>
        <v>#N/A</v>
      </c>
    </row>
    <row r="185" spans="2:13" hidden="1" x14ac:dyDescent="0.35">
      <c r="B185" s="27" t="s">
        <v>95</v>
      </c>
      <c r="C185" s="27" t="s">
        <v>7</v>
      </c>
      <c r="D185" s="27">
        <v>4001370150</v>
      </c>
      <c r="E185" s="27" t="s">
        <v>93</v>
      </c>
      <c r="F185" s="27">
        <v>1006102131</v>
      </c>
      <c r="G185" s="27" t="s">
        <v>94</v>
      </c>
      <c r="H185" s="27">
        <v>0.31</v>
      </c>
      <c r="I185" s="27">
        <v>3.44</v>
      </c>
      <c r="J185" s="27">
        <v>0.85</v>
      </c>
      <c r="K185" s="27">
        <v>0.85</v>
      </c>
      <c r="L185" t="str">
        <f t="shared" si="2"/>
        <v>BOM-2KFC40013701501006102131</v>
      </c>
      <c r="M185">
        <f>MATCH(L185,[1]BOM!$C:$C,0)</f>
        <v>110</v>
      </c>
    </row>
    <row r="186" spans="2:13" hidden="1" x14ac:dyDescent="0.35">
      <c r="B186" s="27" t="s">
        <v>95</v>
      </c>
      <c r="C186" s="27" t="s">
        <v>5</v>
      </c>
      <c r="D186" s="27">
        <v>4001370228</v>
      </c>
      <c r="E186" s="27" t="s">
        <v>93</v>
      </c>
      <c r="F186" s="27">
        <v>1001101127</v>
      </c>
      <c r="G186" s="27" t="s">
        <v>94</v>
      </c>
      <c r="H186" s="27">
        <v>5.9</v>
      </c>
      <c r="I186" s="27">
        <v>0</v>
      </c>
      <c r="J186" s="27">
        <v>0.75</v>
      </c>
      <c r="K186" s="27">
        <v>0.88</v>
      </c>
      <c r="L186" t="str">
        <f t="shared" si="2"/>
        <v>BOM-2NFC40013702281001101127</v>
      </c>
      <c r="M186" t="e">
        <f>MATCH(L186,[1]BOM!$C:$C,0)</f>
        <v>#N/A</v>
      </c>
    </row>
    <row r="187" spans="2:13" hidden="1" x14ac:dyDescent="0.35">
      <c r="B187" s="27" t="s">
        <v>95</v>
      </c>
      <c r="C187" s="27" t="s">
        <v>6</v>
      </c>
      <c r="D187" s="27">
        <v>4001370228</v>
      </c>
      <c r="E187" s="27" t="s">
        <v>93</v>
      </c>
      <c r="F187" s="27">
        <v>1001101127</v>
      </c>
      <c r="G187" s="27" t="s">
        <v>94</v>
      </c>
      <c r="H187" s="27">
        <v>5.9</v>
      </c>
      <c r="I187" s="27">
        <v>0</v>
      </c>
      <c r="J187" s="27">
        <v>0.75</v>
      </c>
      <c r="K187" s="27">
        <v>0.88</v>
      </c>
      <c r="L187" t="str">
        <f t="shared" si="2"/>
        <v>BOM-2GFC40013702281001101127</v>
      </c>
      <c r="M187" t="e">
        <f>MATCH(L187,[1]BOM!$C:$C,0)</f>
        <v>#N/A</v>
      </c>
    </row>
    <row r="188" spans="2:13" hidden="1" x14ac:dyDescent="0.35">
      <c r="B188" s="27" t="s">
        <v>95</v>
      </c>
      <c r="C188" s="27" t="s">
        <v>7</v>
      </c>
      <c r="D188" s="27">
        <v>4001370228</v>
      </c>
      <c r="E188" s="27" t="s">
        <v>93</v>
      </c>
      <c r="F188" s="27">
        <v>1001101127</v>
      </c>
      <c r="G188" s="27" t="s">
        <v>94</v>
      </c>
      <c r="H188" s="27">
        <v>5.9</v>
      </c>
      <c r="I188" s="27">
        <v>0</v>
      </c>
      <c r="J188" s="27">
        <v>0.75</v>
      </c>
      <c r="K188" s="27">
        <v>0.88</v>
      </c>
      <c r="L188" t="str">
        <f t="shared" si="2"/>
        <v>BOM-2KFC40013702281001101127</v>
      </c>
      <c r="M188" t="e">
        <f>MATCH(L188,[1]BOM!$C:$C,0)</f>
        <v>#N/A</v>
      </c>
    </row>
    <row r="189" spans="2:13" hidden="1" x14ac:dyDescent="0.35">
      <c r="B189" s="27" t="s">
        <v>95</v>
      </c>
      <c r="C189" s="27" t="s">
        <v>5</v>
      </c>
      <c r="D189" s="27">
        <v>4001370228</v>
      </c>
      <c r="E189" s="27" t="s">
        <v>93</v>
      </c>
      <c r="F189" s="27">
        <v>1006102196</v>
      </c>
      <c r="G189" s="27" t="s">
        <v>94</v>
      </c>
      <c r="H189" s="27">
        <v>1.58</v>
      </c>
      <c r="I189" s="27">
        <v>0</v>
      </c>
      <c r="J189" s="27">
        <v>0.88</v>
      </c>
      <c r="K189" s="27">
        <v>0.88</v>
      </c>
      <c r="L189" t="str">
        <f t="shared" si="2"/>
        <v>BOM-2NFC40013702281006102196</v>
      </c>
      <c r="M189" t="e">
        <f>MATCH(L189,[1]BOM!$C:$C,0)</f>
        <v>#N/A</v>
      </c>
    </row>
    <row r="190" spans="2:13" hidden="1" x14ac:dyDescent="0.35">
      <c r="B190" s="27" t="s">
        <v>95</v>
      </c>
      <c r="C190" s="27" t="s">
        <v>6</v>
      </c>
      <c r="D190" s="27">
        <v>4001370228</v>
      </c>
      <c r="E190" s="27" t="s">
        <v>93</v>
      </c>
      <c r="F190" s="27">
        <v>1006102196</v>
      </c>
      <c r="G190" s="27" t="s">
        <v>94</v>
      </c>
      <c r="H190" s="27">
        <v>1.58</v>
      </c>
      <c r="I190" s="27">
        <v>0</v>
      </c>
      <c r="J190" s="27">
        <v>0.88</v>
      </c>
      <c r="K190" s="27">
        <v>0.88</v>
      </c>
      <c r="L190" t="str">
        <f t="shared" si="2"/>
        <v>BOM-2GFC40013702281006102196</v>
      </c>
      <c r="M190" t="e">
        <f>MATCH(L190,[1]BOM!$C:$C,0)</f>
        <v>#N/A</v>
      </c>
    </row>
    <row r="191" spans="2:13" hidden="1" x14ac:dyDescent="0.35">
      <c r="B191" s="27" t="s">
        <v>95</v>
      </c>
      <c r="C191" s="27" t="s">
        <v>7</v>
      </c>
      <c r="D191" s="27">
        <v>4001370228</v>
      </c>
      <c r="E191" s="27" t="s">
        <v>93</v>
      </c>
      <c r="F191" s="27">
        <v>1006102196</v>
      </c>
      <c r="G191" s="27" t="s">
        <v>94</v>
      </c>
      <c r="H191" s="27">
        <v>1.58</v>
      </c>
      <c r="I191" s="27">
        <v>0</v>
      </c>
      <c r="J191" s="27">
        <v>0.88</v>
      </c>
      <c r="K191" s="27">
        <v>0.88</v>
      </c>
      <c r="L191" t="str">
        <f t="shared" si="2"/>
        <v>BOM-2KFC40013702281006102196</v>
      </c>
      <c r="M191" t="e">
        <f>MATCH(L191,[1]BOM!$C:$C,0)</f>
        <v>#N/A</v>
      </c>
    </row>
    <row r="192" spans="2:13" hidden="1" x14ac:dyDescent="0.35">
      <c r="B192" s="27" t="s">
        <v>95</v>
      </c>
      <c r="C192" s="27" t="s">
        <v>5</v>
      </c>
      <c r="D192" s="27">
        <v>4001370230</v>
      </c>
      <c r="E192" s="27" t="s">
        <v>93</v>
      </c>
      <c r="F192" s="27">
        <v>1001101127</v>
      </c>
      <c r="G192" s="27" t="s">
        <v>94</v>
      </c>
      <c r="H192" s="27">
        <v>4.08</v>
      </c>
      <c r="I192" s="27">
        <v>2.5299999999999998</v>
      </c>
      <c r="J192" s="27">
        <v>0.73</v>
      </c>
      <c r="K192" s="27">
        <v>0.88</v>
      </c>
      <c r="L192" t="str">
        <f t="shared" si="2"/>
        <v>BOM-2NFC40013702301001101127</v>
      </c>
      <c r="M192" t="e">
        <f>MATCH(L192,[1]BOM!$C:$C,0)</f>
        <v>#N/A</v>
      </c>
    </row>
    <row r="193" spans="2:13" hidden="1" x14ac:dyDescent="0.35">
      <c r="B193" s="27" t="s">
        <v>95</v>
      </c>
      <c r="C193" s="27" t="s">
        <v>6</v>
      </c>
      <c r="D193" s="27">
        <v>4001370230</v>
      </c>
      <c r="E193" s="27" t="s">
        <v>93</v>
      </c>
      <c r="F193" s="27">
        <v>1001101127</v>
      </c>
      <c r="G193" s="27" t="s">
        <v>94</v>
      </c>
      <c r="H193" s="27">
        <v>4.08</v>
      </c>
      <c r="I193" s="27">
        <v>2.5299999999999998</v>
      </c>
      <c r="J193" s="27">
        <v>0.73</v>
      </c>
      <c r="K193" s="27">
        <v>0.88</v>
      </c>
      <c r="L193" t="str">
        <f t="shared" si="2"/>
        <v>BOM-2GFC40013702301001101127</v>
      </c>
      <c r="M193" t="e">
        <f>MATCH(L193,[1]BOM!$C:$C,0)</f>
        <v>#N/A</v>
      </c>
    </row>
    <row r="194" spans="2:13" hidden="1" x14ac:dyDescent="0.35">
      <c r="B194" s="27" t="s">
        <v>95</v>
      </c>
      <c r="C194" s="27" t="s">
        <v>7</v>
      </c>
      <c r="D194" s="27">
        <v>4001370230</v>
      </c>
      <c r="E194" s="27" t="s">
        <v>93</v>
      </c>
      <c r="F194" s="27">
        <v>1001101127</v>
      </c>
      <c r="G194" s="27" t="s">
        <v>94</v>
      </c>
      <c r="H194" s="27">
        <v>4.08</v>
      </c>
      <c r="I194" s="27">
        <v>2.5299999999999998</v>
      </c>
      <c r="J194" s="27">
        <v>0.73</v>
      </c>
      <c r="K194" s="27">
        <v>0.88</v>
      </c>
      <c r="L194" t="str">
        <f t="shared" si="2"/>
        <v>BOM-2KFC40013702301001101127</v>
      </c>
      <c r="M194">
        <f>MATCH(L194,[1]BOM!$C:$C,0)</f>
        <v>61</v>
      </c>
    </row>
    <row r="195" spans="2:13" hidden="1" x14ac:dyDescent="0.35">
      <c r="B195" s="27" t="s">
        <v>95</v>
      </c>
      <c r="C195" s="27" t="s">
        <v>5</v>
      </c>
      <c r="D195" s="27">
        <v>4001370230</v>
      </c>
      <c r="E195" s="27" t="s">
        <v>93</v>
      </c>
      <c r="F195" s="27">
        <v>1006102196</v>
      </c>
      <c r="G195" s="27" t="s">
        <v>94</v>
      </c>
      <c r="H195" s="27">
        <v>1.24</v>
      </c>
      <c r="I195" s="27">
        <v>2.5299999999999998</v>
      </c>
      <c r="J195" s="27">
        <v>0.88</v>
      </c>
      <c r="K195" s="27">
        <v>0.88</v>
      </c>
      <c r="L195" t="str">
        <f t="shared" si="2"/>
        <v>BOM-2NFC40013702301006102196</v>
      </c>
      <c r="M195" t="e">
        <f>MATCH(L195,[1]BOM!$C:$C,0)</f>
        <v>#N/A</v>
      </c>
    </row>
    <row r="196" spans="2:13" hidden="1" x14ac:dyDescent="0.35">
      <c r="B196" s="27" t="s">
        <v>95</v>
      </c>
      <c r="C196" s="27" t="s">
        <v>6</v>
      </c>
      <c r="D196" s="27">
        <v>4001370230</v>
      </c>
      <c r="E196" s="27" t="s">
        <v>93</v>
      </c>
      <c r="F196" s="27">
        <v>1006102196</v>
      </c>
      <c r="G196" s="27" t="s">
        <v>94</v>
      </c>
      <c r="H196" s="27">
        <v>1.24</v>
      </c>
      <c r="I196" s="27">
        <v>2.5299999999999998</v>
      </c>
      <c r="J196" s="27">
        <v>0.88</v>
      </c>
      <c r="K196" s="27">
        <v>0.88</v>
      </c>
      <c r="L196" t="str">
        <f t="shared" si="2"/>
        <v>BOM-2GFC40013702301006102196</v>
      </c>
      <c r="M196" t="e">
        <f>MATCH(L196,[1]BOM!$C:$C,0)</f>
        <v>#N/A</v>
      </c>
    </row>
    <row r="197" spans="2:13" hidden="1" x14ac:dyDescent="0.35">
      <c r="B197" s="27" t="s">
        <v>95</v>
      </c>
      <c r="C197" s="27" t="s">
        <v>7</v>
      </c>
      <c r="D197" s="27">
        <v>4001370230</v>
      </c>
      <c r="E197" s="27" t="s">
        <v>93</v>
      </c>
      <c r="F197" s="27">
        <v>1006102196</v>
      </c>
      <c r="G197" s="27" t="s">
        <v>94</v>
      </c>
      <c r="H197" s="27">
        <v>1.24</v>
      </c>
      <c r="I197" s="27">
        <v>2.5299999999999998</v>
      </c>
      <c r="J197" s="27">
        <v>0.88</v>
      </c>
      <c r="K197" s="27">
        <v>0.88</v>
      </c>
      <c r="L197" t="str">
        <f t="shared" si="2"/>
        <v>BOM-2KFC40013702301006102196</v>
      </c>
      <c r="M197">
        <f>MATCH(L197,[1]BOM!$C:$C,0)</f>
        <v>62</v>
      </c>
    </row>
    <row r="198" spans="2:13" hidden="1" x14ac:dyDescent="0.35">
      <c r="B198" s="27" t="s">
        <v>95</v>
      </c>
      <c r="C198" s="27" t="s">
        <v>5</v>
      </c>
      <c r="D198" s="27">
        <v>4001370306</v>
      </c>
      <c r="E198" s="27" t="s">
        <v>93</v>
      </c>
      <c r="F198" s="27">
        <v>1001102080</v>
      </c>
      <c r="G198" s="27" t="s">
        <v>94</v>
      </c>
      <c r="H198" s="27">
        <v>0.93</v>
      </c>
      <c r="I198" s="27">
        <v>2.89</v>
      </c>
      <c r="J198" s="27">
        <v>0.38</v>
      </c>
      <c r="K198" s="27">
        <v>0.81</v>
      </c>
      <c r="L198" t="str">
        <f t="shared" si="2"/>
        <v>BOM-2NFC40013703061001102080</v>
      </c>
      <c r="M198" t="e">
        <f>MATCH(L198,[1]BOM!$C:$C,0)</f>
        <v>#N/A</v>
      </c>
    </row>
    <row r="199" spans="2:13" hidden="1" x14ac:dyDescent="0.35">
      <c r="B199" s="27" t="s">
        <v>95</v>
      </c>
      <c r="C199" s="27" t="s">
        <v>6</v>
      </c>
      <c r="D199" s="27">
        <v>4001370306</v>
      </c>
      <c r="E199" s="27" t="s">
        <v>93</v>
      </c>
      <c r="F199" s="27">
        <v>1001102080</v>
      </c>
      <c r="G199" s="27" t="s">
        <v>94</v>
      </c>
      <c r="H199" s="27">
        <v>0.93</v>
      </c>
      <c r="I199" s="27">
        <v>2.89</v>
      </c>
      <c r="J199" s="27">
        <v>0.38</v>
      </c>
      <c r="K199" s="27">
        <v>0.81</v>
      </c>
      <c r="L199" t="str">
        <f t="shared" ref="L199:L227" si="3">B199&amp;C199&amp;D199&amp;F199</f>
        <v>BOM-2GFC40013703061001102080</v>
      </c>
      <c r="M199" t="e">
        <f>MATCH(L199,[1]BOM!$C:$C,0)</f>
        <v>#N/A</v>
      </c>
    </row>
    <row r="200" spans="2:13" hidden="1" x14ac:dyDescent="0.35">
      <c r="B200" s="27" t="s">
        <v>95</v>
      </c>
      <c r="C200" s="27" t="s">
        <v>7</v>
      </c>
      <c r="D200" s="27">
        <v>4001370306</v>
      </c>
      <c r="E200" s="27" t="s">
        <v>93</v>
      </c>
      <c r="F200" s="27">
        <v>1001102080</v>
      </c>
      <c r="G200" s="27" t="s">
        <v>94</v>
      </c>
      <c r="H200" s="27">
        <v>0.93</v>
      </c>
      <c r="I200" s="27">
        <v>2.89</v>
      </c>
      <c r="J200" s="27">
        <v>0.38</v>
      </c>
      <c r="K200" s="27">
        <v>0.81</v>
      </c>
      <c r="L200" t="str">
        <f t="shared" si="3"/>
        <v>BOM-2KFC40013703061001102080</v>
      </c>
      <c r="M200">
        <f>MATCH(L200,[1]BOM!$C:$C,0)</f>
        <v>67</v>
      </c>
    </row>
    <row r="201" spans="2:13" hidden="1" x14ac:dyDescent="0.35">
      <c r="B201" s="27" t="s">
        <v>95</v>
      </c>
      <c r="C201" s="27" t="s">
        <v>5</v>
      </c>
      <c r="D201" s="27">
        <v>4001370306</v>
      </c>
      <c r="E201" s="27" t="s">
        <v>93</v>
      </c>
      <c r="F201" s="27">
        <v>1001101127</v>
      </c>
      <c r="G201" s="27" t="s">
        <v>94</v>
      </c>
      <c r="H201" s="27">
        <v>3.24</v>
      </c>
      <c r="I201" s="27">
        <v>2.89</v>
      </c>
      <c r="J201" s="27">
        <v>0.74</v>
      </c>
      <c r="K201" s="27">
        <v>0.81</v>
      </c>
      <c r="L201" t="str">
        <f t="shared" si="3"/>
        <v>BOM-2NFC40013703061001101127</v>
      </c>
      <c r="M201" t="e">
        <f>MATCH(L201,[1]BOM!$C:$C,0)</f>
        <v>#N/A</v>
      </c>
    </row>
    <row r="202" spans="2:13" hidden="1" x14ac:dyDescent="0.35">
      <c r="B202" s="27" t="s">
        <v>95</v>
      </c>
      <c r="C202" s="27" t="s">
        <v>6</v>
      </c>
      <c r="D202" s="27">
        <v>4001370306</v>
      </c>
      <c r="E202" s="27" t="s">
        <v>93</v>
      </c>
      <c r="F202" s="27">
        <v>1001101127</v>
      </c>
      <c r="G202" s="27" t="s">
        <v>94</v>
      </c>
      <c r="H202" s="27">
        <v>3.24</v>
      </c>
      <c r="I202" s="27">
        <v>2.89</v>
      </c>
      <c r="J202" s="27">
        <v>0.74</v>
      </c>
      <c r="K202" s="27">
        <v>0.81</v>
      </c>
      <c r="L202" t="str">
        <f t="shared" si="3"/>
        <v>BOM-2GFC40013703061001101127</v>
      </c>
      <c r="M202" t="e">
        <f>MATCH(L202,[1]BOM!$C:$C,0)</f>
        <v>#N/A</v>
      </c>
    </row>
    <row r="203" spans="2:13" hidden="1" x14ac:dyDescent="0.35">
      <c r="B203" s="27" t="s">
        <v>95</v>
      </c>
      <c r="C203" s="27" t="s">
        <v>7</v>
      </c>
      <c r="D203" s="27">
        <v>4001370306</v>
      </c>
      <c r="E203" s="27" t="s">
        <v>93</v>
      </c>
      <c r="F203" s="27">
        <v>1001101127</v>
      </c>
      <c r="G203" s="27" t="s">
        <v>94</v>
      </c>
      <c r="H203" s="27">
        <v>3.24</v>
      </c>
      <c r="I203" s="27">
        <v>2.89</v>
      </c>
      <c r="J203" s="27">
        <v>0.74</v>
      </c>
      <c r="K203" s="27">
        <v>0.81</v>
      </c>
      <c r="L203" t="str">
        <f t="shared" si="3"/>
        <v>BOM-2KFC40013703061001101127</v>
      </c>
      <c r="M203">
        <f>MATCH(L203,[1]BOM!$C:$C,0)</f>
        <v>66</v>
      </c>
    </row>
    <row r="204" spans="2:13" hidden="1" x14ac:dyDescent="0.35">
      <c r="B204" s="27" t="s">
        <v>95</v>
      </c>
      <c r="C204" s="27" t="s">
        <v>5</v>
      </c>
      <c r="D204" s="27">
        <v>4001370306</v>
      </c>
      <c r="E204" s="27" t="s">
        <v>93</v>
      </c>
      <c r="F204" s="27">
        <v>1006102213</v>
      </c>
      <c r="G204" s="27" t="s">
        <v>94</v>
      </c>
      <c r="H204" s="27">
        <v>0.26</v>
      </c>
      <c r="I204" s="27">
        <v>2.89</v>
      </c>
      <c r="J204" s="27">
        <v>0.81</v>
      </c>
      <c r="K204" s="27">
        <v>0.81</v>
      </c>
      <c r="L204" t="str">
        <f t="shared" si="3"/>
        <v>BOM-2NFC40013703061006102213</v>
      </c>
      <c r="M204" t="e">
        <f>MATCH(L204,[1]BOM!$C:$C,0)</f>
        <v>#N/A</v>
      </c>
    </row>
    <row r="205" spans="2:13" hidden="1" x14ac:dyDescent="0.35">
      <c r="B205" s="27" t="s">
        <v>95</v>
      </c>
      <c r="C205" s="27" t="s">
        <v>6</v>
      </c>
      <c r="D205" s="27">
        <v>4001370306</v>
      </c>
      <c r="E205" s="27" t="s">
        <v>93</v>
      </c>
      <c r="F205" s="27">
        <v>1006102213</v>
      </c>
      <c r="G205" s="27" t="s">
        <v>94</v>
      </c>
      <c r="H205" s="27">
        <v>0.26</v>
      </c>
      <c r="I205" s="27">
        <v>2.89</v>
      </c>
      <c r="J205" s="27">
        <v>0.81</v>
      </c>
      <c r="K205" s="27">
        <v>0.81</v>
      </c>
      <c r="L205" t="str">
        <f t="shared" si="3"/>
        <v>BOM-2GFC40013703061006102213</v>
      </c>
      <c r="M205" t="e">
        <f>MATCH(L205,[1]BOM!$C:$C,0)</f>
        <v>#N/A</v>
      </c>
    </row>
    <row r="206" spans="2:13" hidden="1" x14ac:dyDescent="0.35">
      <c r="B206" s="27" t="s">
        <v>95</v>
      </c>
      <c r="C206" s="27" t="s">
        <v>7</v>
      </c>
      <c r="D206" s="27">
        <v>4001370306</v>
      </c>
      <c r="E206" s="27" t="s">
        <v>93</v>
      </c>
      <c r="F206" s="27">
        <v>1006102213</v>
      </c>
      <c r="G206" s="27" t="s">
        <v>94</v>
      </c>
      <c r="H206" s="27">
        <v>0.26</v>
      </c>
      <c r="I206" s="27">
        <v>2.89</v>
      </c>
      <c r="J206" s="27">
        <v>0.81</v>
      </c>
      <c r="K206" s="27">
        <v>0.81</v>
      </c>
      <c r="L206" t="str">
        <f t="shared" si="3"/>
        <v>BOM-2KFC40013703061006102213</v>
      </c>
      <c r="M206">
        <f>MATCH(L206,[1]BOM!$C:$C,0)</f>
        <v>68</v>
      </c>
    </row>
    <row r="207" spans="2:13" hidden="1" x14ac:dyDescent="0.35">
      <c r="B207" s="27" t="s">
        <v>95</v>
      </c>
      <c r="C207" s="27" t="s">
        <v>5</v>
      </c>
      <c r="D207" s="27">
        <v>4001370310</v>
      </c>
      <c r="E207" s="27" t="s">
        <v>93</v>
      </c>
      <c r="F207" s="27">
        <v>1001101127</v>
      </c>
      <c r="G207" s="27" t="s">
        <v>94</v>
      </c>
      <c r="H207" s="27">
        <v>5.31</v>
      </c>
      <c r="I207" s="27">
        <v>0</v>
      </c>
      <c r="J207" s="27">
        <v>0.75</v>
      </c>
      <c r="K207" s="27">
        <v>0.82</v>
      </c>
      <c r="L207" t="str">
        <f t="shared" si="3"/>
        <v>BOM-2NFC40013703101001101127</v>
      </c>
      <c r="M207" t="e">
        <f>MATCH(L207,[1]BOM!$C:$C,0)</f>
        <v>#N/A</v>
      </c>
    </row>
    <row r="208" spans="2:13" hidden="1" x14ac:dyDescent="0.35">
      <c r="B208" s="27" t="s">
        <v>95</v>
      </c>
      <c r="C208" s="27" t="s">
        <v>6</v>
      </c>
      <c r="D208" s="27">
        <v>4001370310</v>
      </c>
      <c r="E208" s="27" t="s">
        <v>93</v>
      </c>
      <c r="F208" s="27">
        <v>1001101127</v>
      </c>
      <c r="G208" s="27" t="s">
        <v>94</v>
      </c>
      <c r="H208" s="27">
        <v>5.31</v>
      </c>
      <c r="I208" s="27">
        <v>0</v>
      </c>
      <c r="J208" s="27">
        <v>0.75</v>
      </c>
      <c r="K208" s="27">
        <v>0.82</v>
      </c>
      <c r="L208" t="str">
        <f t="shared" si="3"/>
        <v>BOM-2GFC40013703101001101127</v>
      </c>
      <c r="M208" t="e">
        <f>MATCH(L208,[1]BOM!$C:$C,0)</f>
        <v>#N/A</v>
      </c>
    </row>
    <row r="209" spans="2:13" hidden="1" x14ac:dyDescent="0.35">
      <c r="B209" s="27" t="s">
        <v>95</v>
      </c>
      <c r="C209" s="27" t="s">
        <v>7</v>
      </c>
      <c r="D209" s="27">
        <v>4001370310</v>
      </c>
      <c r="E209" s="27" t="s">
        <v>93</v>
      </c>
      <c r="F209" s="27">
        <v>1001101127</v>
      </c>
      <c r="G209" s="27" t="s">
        <v>94</v>
      </c>
      <c r="H209" s="27">
        <v>5.31</v>
      </c>
      <c r="I209" s="27">
        <v>0</v>
      </c>
      <c r="J209" s="27">
        <v>0.75</v>
      </c>
      <c r="K209" s="27">
        <v>0.82</v>
      </c>
      <c r="L209" t="str">
        <f t="shared" si="3"/>
        <v>BOM-2KFC40013703101001101127</v>
      </c>
      <c r="M209" t="e">
        <f>MATCH(L209,[1]BOM!$C:$C,0)</f>
        <v>#N/A</v>
      </c>
    </row>
    <row r="210" spans="2:13" hidden="1" x14ac:dyDescent="0.35">
      <c r="B210" s="27" t="s">
        <v>95</v>
      </c>
      <c r="C210" s="27" t="s">
        <v>5</v>
      </c>
      <c r="D210" s="27">
        <v>4001370310</v>
      </c>
      <c r="E210" s="27" t="s">
        <v>93</v>
      </c>
      <c r="F210" s="27">
        <v>1006102030</v>
      </c>
      <c r="G210" s="27" t="s">
        <v>94</v>
      </c>
      <c r="H210" s="27">
        <v>0.79</v>
      </c>
      <c r="I210" s="27">
        <v>0</v>
      </c>
      <c r="J210" s="27">
        <v>0.82</v>
      </c>
      <c r="K210" s="27">
        <v>0.82</v>
      </c>
      <c r="L210" t="str">
        <f t="shared" si="3"/>
        <v>BOM-2NFC40013703101006102030</v>
      </c>
      <c r="M210" t="e">
        <f>MATCH(L210,[1]BOM!$C:$C,0)</f>
        <v>#N/A</v>
      </c>
    </row>
    <row r="211" spans="2:13" hidden="1" x14ac:dyDescent="0.35">
      <c r="B211" s="27" t="s">
        <v>95</v>
      </c>
      <c r="C211" s="27" t="s">
        <v>6</v>
      </c>
      <c r="D211" s="27">
        <v>4001370310</v>
      </c>
      <c r="E211" s="27" t="s">
        <v>93</v>
      </c>
      <c r="F211" s="27">
        <v>1006102030</v>
      </c>
      <c r="G211" s="27" t="s">
        <v>94</v>
      </c>
      <c r="H211" s="27">
        <v>0.79</v>
      </c>
      <c r="I211" s="27">
        <v>0</v>
      </c>
      <c r="J211" s="27">
        <v>0.82</v>
      </c>
      <c r="K211" s="27">
        <v>0.82</v>
      </c>
      <c r="L211" t="str">
        <f t="shared" si="3"/>
        <v>BOM-2GFC40013703101006102030</v>
      </c>
      <c r="M211" t="e">
        <f>MATCH(L211,[1]BOM!$C:$C,0)</f>
        <v>#N/A</v>
      </c>
    </row>
    <row r="212" spans="2:13" hidden="1" x14ac:dyDescent="0.35">
      <c r="B212" s="27" t="s">
        <v>95</v>
      </c>
      <c r="C212" s="27" t="s">
        <v>7</v>
      </c>
      <c r="D212" s="27">
        <v>4001370310</v>
      </c>
      <c r="E212" s="27" t="s">
        <v>93</v>
      </c>
      <c r="F212" s="27">
        <v>1006102030</v>
      </c>
      <c r="G212" s="27" t="s">
        <v>94</v>
      </c>
      <c r="H212" s="27">
        <v>0.79</v>
      </c>
      <c r="I212" s="27">
        <v>0</v>
      </c>
      <c r="J212" s="27">
        <v>0.82</v>
      </c>
      <c r="K212" s="27">
        <v>0.82</v>
      </c>
      <c r="L212" t="str">
        <f t="shared" si="3"/>
        <v>BOM-2KFC40013703101006102030</v>
      </c>
      <c r="M212" t="e">
        <f>MATCH(L212,[1]BOM!$C:$C,0)</f>
        <v>#N/A</v>
      </c>
    </row>
    <row r="213" spans="2:13" hidden="1" x14ac:dyDescent="0.35">
      <c r="B213" s="27" t="s">
        <v>95</v>
      </c>
      <c r="C213" s="27" t="s">
        <v>5</v>
      </c>
      <c r="D213" s="27">
        <v>4001370316</v>
      </c>
      <c r="E213" s="27" t="s">
        <v>93</v>
      </c>
      <c r="F213" s="27">
        <v>1001101127</v>
      </c>
      <c r="G213" s="27" t="s">
        <v>94</v>
      </c>
      <c r="H213" s="27">
        <v>4.45</v>
      </c>
      <c r="I213" s="27">
        <v>0</v>
      </c>
      <c r="J213" s="27">
        <v>0.72</v>
      </c>
      <c r="K213" s="27">
        <v>0.82</v>
      </c>
      <c r="L213" t="str">
        <f t="shared" si="3"/>
        <v>BOM-2NFC40013703161001101127</v>
      </c>
      <c r="M213" t="e">
        <f>MATCH(L213,[1]BOM!$C:$C,0)</f>
        <v>#N/A</v>
      </c>
    </row>
    <row r="214" spans="2:13" hidden="1" x14ac:dyDescent="0.35">
      <c r="B214" s="27" t="s">
        <v>95</v>
      </c>
      <c r="C214" s="27" t="s">
        <v>6</v>
      </c>
      <c r="D214" s="27">
        <v>4001370316</v>
      </c>
      <c r="E214" s="27" t="s">
        <v>93</v>
      </c>
      <c r="F214" s="27">
        <v>1001101127</v>
      </c>
      <c r="G214" s="27" t="s">
        <v>94</v>
      </c>
      <c r="H214" s="27">
        <v>4.45</v>
      </c>
      <c r="I214" s="27">
        <v>0</v>
      </c>
      <c r="J214" s="27">
        <v>0.72</v>
      </c>
      <c r="K214" s="27">
        <v>0.82</v>
      </c>
      <c r="L214" t="str">
        <f t="shared" si="3"/>
        <v>BOM-2GFC40013703161001101127</v>
      </c>
      <c r="M214" t="e">
        <f>MATCH(L214,[1]BOM!$C:$C,0)</f>
        <v>#N/A</v>
      </c>
    </row>
    <row r="215" spans="2:13" hidden="1" x14ac:dyDescent="0.35">
      <c r="B215" s="27" t="s">
        <v>95</v>
      </c>
      <c r="C215" s="27" t="s">
        <v>7</v>
      </c>
      <c r="D215" s="27">
        <v>4001370316</v>
      </c>
      <c r="E215" s="27" t="s">
        <v>93</v>
      </c>
      <c r="F215" s="27">
        <v>1001101127</v>
      </c>
      <c r="G215" s="27" t="s">
        <v>94</v>
      </c>
      <c r="H215" s="27">
        <v>4.45</v>
      </c>
      <c r="I215" s="27">
        <v>0</v>
      </c>
      <c r="J215" s="27">
        <v>0.72</v>
      </c>
      <c r="K215" s="27">
        <v>0.82</v>
      </c>
      <c r="L215" t="str">
        <f t="shared" si="3"/>
        <v>BOM-2KFC40013703161001101127</v>
      </c>
      <c r="M215">
        <f>MATCH(L215,[1]BOM!$C:$C,0)</f>
        <v>80</v>
      </c>
    </row>
    <row r="216" spans="2:13" hidden="1" x14ac:dyDescent="0.35">
      <c r="B216" s="27" t="s">
        <v>95</v>
      </c>
      <c r="C216" s="27" t="s">
        <v>5</v>
      </c>
      <c r="D216" s="27">
        <v>4001370316</v>
      </c>
      <c r="E216" s="27" t="s">
        <v>93</v>
      </c>
      <c r="F216" s="27">
        <v>1006102030</v>
      </c>
      <c r="G216" s="27" t="s">
        <v>94</v>
      </c>
      <c r="H216" s="27">
        <v>0.9</v>
      </c>
      <c r="I216" s="27">
        <v>0</v>
      </c>
      <c r="J216" s="27">
        <v>0.82</v>
      </c>
      <c r="K216" s="27">
        <v>0.82</v>
      </c>
      <c r="L216" t="str">
        <f t="shared" si="3"/>
        <v>BOM-2NFC40013703161006102030</v>
      </c>
      <c r="M216" t="e">
        <f>MATCH(L216,[1]BOM!$C:$C,0)</f>
        <v>#N/A</v>
      </c>
    </row>
    <row r="217" spans="2:13" hidden="1" x14ac:dyDescent="0.35">
      <c r="B217" s="27" t="s">
        <v>95</v>
      </c>
      <c r="C217" s="27" t="s">
        <v>6</v>
      </c>
      <c r="D217" s="27">
        <v>4001370316</v>
      </c>
      <c r="E217" s="27" t="s">
        <v>93</v>
      </c>
      <c r="F217" s="27">
        <v>1006102030</v>
      </c>
      <c r="G217" s="27" t="s">
        <v>94</v>
      </c>
      <c r="H217" s="27">
        <v>0.9</v>
      </c>
      <c r="I217" s="27">
        <v>0</v>
      </c>
      <c r="J217" s="27">
        <v>0.82</v>
      </c>
      <c r="K217" s="27">
        <v>0.82</v>
      </c>
      <c r="L217" t="str">
        <f t="shared" si="3"/>
        <v>BOM-2GFC40013703161006102030</v>
      </c>
      <c r="M217" t="e">
        <f>MATCH(L217,[1]BOM!$C:$C,0)</f>
        <v>#N/A</v>
      </c>
    </row>
    <row r="218" spans="2:13" hidden="1" x14ac:dyDescent="0.35">
      <c r="B218" s="27" t="s">
        <v>95</v>
      </c>
      <c r="C218" s="27" t="s">
        <v>7</v>
      </c>
      <c r="D218" s="27">
        <v>4001370316</v>
      </c>
      <c r="E218" s="27" t="s">
        <v>93</v>
      </c>
      <c r="F218" s="27">
        <v>1006102030</v>
      </c>
      <c r="G218" s="27" t="s">
        <v>94</v>
      </c>
      <c r="H218" s="27">
        <v>0.9</v>
      </c>
      <c r="I218" s="27">
        <v>0</v>
      </c>
      <c r="J218" s="27">
        <v>0.82</v>
      </c>
      <c r="K218" s="27">
        <v>0.82</v>
      </c>
      <c r="L218" t="str">
        <f t="shared" si="3"/>
        <v>BOM-2KFC40013703161006102030</v>
      </c>
      <c r="M218">
        <f>MATCH(L218,[1]BOM!$C:$C,0)</f>
        <v>81</v>
      </c>
    </row>
    <row r="219" spans="2:13" x14ac:dyDescent="0.35">
      <c r="B219" s="27" t="s">
        <v>95</v>
      </c>
      <c r="C219" s="27" t="s">
        <v>5</v>
      </c>
      <c r="D219" s="27">
        <v>4001370861</v>
      </c>
      <c r="E219" s="27" t="s">
        <v>93</v>
      </c>
      <c r="F219" s="27">
        <v>1001101127</v>
      </c>
      <c r="G219" s="27" t="s">
        <v>94</v>
      </c>
      <c r="H219" s="27">
        <v>9</v>
      </c>
      <c r="I219" s="27">
        <v>0.78</v>
      </c>
      <c r="J219" s="27">
        <v>1</v>
      </c>
      <c r="K219" s="27">
        <v>1</v>
      </c>
      <c r="L219" t="str">
        <f t="shared" si="3"/>
        <v>BOM-2NFC40013708611001101127</v>
      </c>
      <c r="M219" t="e">
        <f>MATCH(L219,[1]BOM!$C:$C,0)</f>
        <v>#N/A</v>
      </c>
    </row>
    <row r="220" spans="2:13" x14ac:dyDescent="0.35">
      <c r="B220" s="27" t="s">
        <v>95</v>
      </c>
      <c r="C220" s="27" t="s">
        <v>6</v>
      </c>
      <c r="D220" s="27">
        <v>4001370861</v>
      </c>
      <c r="E220" s="27" t="s">
        <v>93</v>
      </c>
      <c r="F220" s="27">
        <v>1001101127</v>
      </c>
      <c r="G220" s="27" t="s">
        <v>94</v>
      </c>
      <c r="H220" s="27">
        <v>9</v>
      </c>
      <c r="I220" s="27">
        <v>0.78</v>
      </c>
      <c r="J220" s="27">
        <v>1</v>
      </c>
      <c r="K220" s="27">
        <v>1</v>
      </c>
      <c r="L220" t="str">
        <f t="shared" si="3"/>
        <v>BOM-2GFC40013708611001101127</v>
      </c>
      <c r="M220" t="e">
        <f>MATCH(L220,[1]BOM!$C:$C,0)</f>
        <v>#N/A</v>
      </c>
    </row>
    <row r="221" spans="2:13" hidden="1" x14ac:dyDescent="0.35">
      <c r="B221" s="27" t="s">
        <v>95</v>
      </c>
      <c r="C221" s="27" t="s">
        <v>7</v>
      </c>
      <c r="D221" s="27">
        <v>4001370861</v>
      </c>
      <c r="E221" s="27" t="s">
        <v>93</v>
      </c>
      <c r="F221" s="27">
        <v>1001101127</v>
      </c>
      <c r="G221" s="27" t="s">
        <v>94</v>
      </c>
      <c r="H221" s="27">
        <v>9</v>
      </c>
      <c r="I221" s="27">
        <v>0.78</v>
      </c>
      <c r="J221" s="27">
        <v>1</v>
      </c>
      <c r="K221" s="27">
        <v>1</v>
      </c>
      <c r="L221" t="str">
        <f t="shared" si="3"/>
        <v>BOM-2KFC40013708611001101127</v>
      </c>
      <c r="M221">
        <f>MATCH(L221,[1]BOM!$C:$C,0)</f>
        <v>93</v>
      </c>
    </row>
    <row r="222" spans="2:13" hidden="1" x14ac:dyDescent="0.35">
      <c r="B222" s="27" t="s">
        <v>95</v>
      </c>
      <c r="C222" s="27" t="s">
        <v>5</v>
      </c>
      <c r="D222" s="27">
        <v>4001371115</v>
      </c>
      <c r="E222" s="27" t="s">
        <v>93</v>
      </c>
      <c r="F222" s="27">
        <v>1001101127</v>
      </c>
      <c r="G222" s="27" t="s">
        <v>94</v>
      </c>
      <c r="H222" s="27">
        <v>1.74</v>
      </c>
      <c r="I222" s="27">
        <v>0</v>
      </c>
      <c r="J222" s="27">
        <v>0.56999999999999995</v>
      </c>
      <c r="K222" s="27">
        <v>0.85</v>
      </c>
      <c r="L222" t="str">
        <f t="shared" si="3"/>
        <v>BOM-2NFC40013711151001101127</v>
      </c>
      <c r="M222" t="e">
        <f>MATCH(L222,[1]BOM!$C:$C,0)</f>
        <v>#N/A</v>
      </c>
    </row>
    <row r="223" spans="2:13" hidden="1" x14ac:dyDescent="0.35">
      <c r="B223" s="27" t="s">
        <v>95</v>
      </c>
      <c r="C223" s="27" t="s">
        <v>6</v>
      </c>
      <c r="D223" s="27">
        <v>4001371115</v>
      </c>
      <c r="E223" s="27" t="s">
        <v>93</v>
      </c>
      <c r="F223" s="27">
        <v>1001101127</v>
      </c>
      <c r="G223" s="27" t="s">
        <v>94</v>
      </c>
      <c r="H223" s="27">
        <v>1.74</v>
      </c>
      <c r="I223" s="27">
        <v>0</v>
      </c>
      <c r="J223" s="27">
        <v>0.56999999999999995</v>
      </c>
      <c r="K223" s="27">
        <v>0.85</v>
      </c>
      <c r="L223" t="str">
        <f t="shared" si="3"/>
        <v>BOM-2GFC40013711151001101127</v>
      </c>
      <c r="M223" t="e">
        <f>MATCH(L223,[1]BOM!$C:$C,0)</f>
        <v>#N/A</v>
      </c>
    </row>
    <row r="224" spans="2:13" hidden="1" x14ac:dyDescent="0.35">
      <c r="B224" s="27" t="s">
        <v>95</v>
      </c>
      <c r="C224" s="27" t="s">
        <v>7</v>
      </c>
      <c r="D224" s="27">
        <v>4001371115</v>
      </c>
      <c r="E224" s="27" t="s">
        <v>93</v>
      </c>
      <c r="F224" s="27">
        <v>1001101127</v>
      </c>
      <c r="G224" s="27" t="s">
        <v>94</v>
      </c>
      <c r="H224" s="27">
        <v>1.74</v>
      </c>
      <c r="I224" s="27">
        <v>0</v>
      </c>
      <c r="J224" s="27">
        <v>0.56999999999999995</v>
      </c>
      <c r="K224" s="27">
        <v>0.85</v>
      </c>
      <c r="L224" t="str">
        <f t="shared" si="3"/>
        <v>BOM-2KFC40013711151001101127</v>
      </c>
      <c r="M224" t="e">
        <f>MATCH(L224,[1]BOM!$C:$C,0)</f>
        <v>#N/A</v>
      </c>
    </row>
    <row r="225" spans="2:13" hidden="1" x14ac:dyDescent="0.35">
      <c r="B225" s="27" t="s">
        <v>95</v>
      </c>
      <c r="C225" s="27" t="s">
        <v>5</v>
      </c>
      <c r="D225" s="27">
        <v>4001371115</v>
      </c>
      <c r="E225" s="27" t="s">
        <v>93</v>
      </c>
      <c r="F225" s="27">
        <v>1001101111</v>
      </c>
      <c r="G225" s="27" t="s">
        <v>94</v>
      </c>
      <c r="H225" s="27">
        <v>1.58</v>
      </c>
      <c r="I225" s="27">
        <v>0</v>
      </c>
      <c r="J225" s="27">
        <v>0.85</v>
      </c>
      <c r="K225" s="27">
        <v>0.85</v>
      </c>
      <c r="L225" t="str">
        <f t="shared" si="3"/>
        <v>BOM-2NFC40013711151001101111</v>
      </c>
      <c r="M225" t="e">
        <f>MATCH(L225,[1]BOM!$C:$C,0)</f>
        <v>#N/A</v>
      </c>
    </row>
    <row r="226" spans="2:13" hidden="1" x14ac:dyDescent="0.35">
      <c r="B226" s="27" t="s">
        <v>95</v>
      </c>
      <c r="C226" s="27" t="s">
        <v>6</v>
      </c>
      <c r="D226" s="27">
        <v>4001371115</v>
      </c>
      <c r="E226" s="27" t="s">
        <v>93</v>
      </c>
      <c r="F226" s="27">
        <v>1001101111</v>
      </c>
      <c r="G226" s="27" t="s">
        <v>94</v>
      </c>
      <c r="H226" s="27">
        <v>1.58</v>
      </c>
      <c r="I226" s="27">
        <v>0</v>
      </c>
      <c r="J226" s="27">
        <v>0.85</v>
      </c>
      <c r="K226" s="27">
        <v>0.85</v>
      </c>
      <c r="L226" t="str">
        <f t="shared" si="3"/>
        <v>BOM-2GFC40013711151001101111</v>
      </c>
      <c r="M226" t="e">
        <f>MATCH(L226,[1]BOM!$C:$C,0)</f>
        <v>#N/A</v>
      </c>
    </row>
    <row r="227" spans="2:13" hidden="1" x14ac:dyDescent="0.35">
      <c r="B227" s="27" t="s">
        <v>95</v>
      </c>
      <c r="C227" s="27" t="s">
        <v>7</v>
      </c>
      <c r="D227" s="27">
        <v>4001371115</v>
      </c>
      <c r="E227" s="27" t="s">
        <v>93</v>
      </c>
      <c r="F227" s="27">
        <v>1001101111</v>
      </c>
      <c r="G227" s="27" t="s">
        <v>94</v>
      </c>
      <c r="H227" s="27">
        <v>1.58</v>
      </c>
      <c r="I227" s="27">
        <v>0</v>
      </c>
      <c r="J227" s="27">
        <v>0.85</v>
      </c>
      <c r="K227" s="27">
        <v>0.85</v>
      </c>
      <c r="L227" t="str">
        <f t="shared" si="3"/>
        <v>BOM-2KFC40013711151001101111</v>
      </c>
      <c r="M227" t="e">
        <f>MATCH(L227,[1]BOM!$C:$C,0)</f>
        <v>#N/A</v>
      </c>
    </row>
    <row r="228" spans="2:13" x14ac:dyDescent="0.35">
      <c r="B228" s="31"/>
      <c r="C228" s="31"/>
      <c r="D228" s="31"/>
      <c r="E228" s="31"/>
      <c r="F228" s="31"/>
      <c r="G228" s="31"/>
      <c r="H228" s="31"/>
      <c r="I228" s="31"/>
      <c r="J228" s="31"/>
      <c r="K228" s="31"/>
    </row>
    <row r="229" spans="2:13" x14ac:dyDescent="0.35">
      <c r="B229" t="s">
        <v>92</v>
      </c>
      <c r="C229" t="s">
        <v>7</v>
      </c>
      <c r="D229">
        <v>4001370813</v>
      </c>
      <c r="E229" t="s">
        <v>93</v>
      </c>
      <c r="F229">
        <v>1001101108</v>
      </c>
      <c r="G229" t="s">
        <v>94</v>
      </c>
      <c r="H229">
        <v>8.8954160000000009</v>
      </c>
      <c r="I229">
        <v>1.0102216583991681</v>
      </c>
      <c r="J229">
        <v>0.9842982019763109</v>
      </c>
      <c r="K229">
        <v>0.9842982019763109</v>
      </c>
    </row>
    <row r="230" spans="2:13" x14ac:dyDescent="0.35">
      <c r="B230" t="s">
        <v>92</v>
      </c>
      <c r="C230" t="s">
        <v>7</v>
      </c>
      <c r="D230">
        <v>4001370125</v>
      </c>
      <c r="E230" t="s">
        <v>93</v>
      </c>
      <c r="F230">
        <v>1001101108</v>
      </c>
      <c r="G230" t="s">
        <v>94</v>
      </c>
      <c r="H230">
        <v>5.2060693000000002</v>
      </c>
      <c r="I230">
        <v>4.4374028903069149</v>
      </c>
      <c r="J230">
        <v>0.6703822584122876</v>
      </c>
      <c r="K230">
        <v>0.84636251916494065</v>
      </c>
    </row>
    <row r="231" spans="2:13" x14ac:dyDescent="0.35">
      <c r="B231" t="s">
        <v>92</v>
      </c>
      <c r="C231" t="s">
        <v>7</v>
      </c>
      <c r="D231">
        <v>4001370125</v>
      </c>
      <c r="E231" t="s">
        <v>93</v>
      </c>
      <c r="F231">
        <v>1001101111</v>
      </c>
      <c r="G231" t="s">
        <v>94</v>
      </c>
      <c r="H231">
        <v>3.0508899999999999</v>
      </c>
      <c r="I231">
        <v>4.4374028903069149</v>
      </c>
      <c r="J231">
        <v>0.79550029127136301</v>
      </c>
      <c r="K231">
        <v>0.84636251916494065</v>
      </c>
    </row>
    <row r="232" spans="2:13" x14ac:dyDescent="0.35">
      <c r="B232" t="s">
        <v>92</v>
      </c>
      <c r="C232" t="s">
        <v>7</v>
      </c>
      <c r="D232">
        <v>4001370125</v>
      </c>
      <c r="E232" t="s">
        <v>93</v>
      </c>
      <c r="F232">
        <v>1006102131</v>
      </c>
      <c r="G232" t="s">
        <v>94</v>
      </c>
      <c r="H232">
        <v>0.26721</v>
      </c>
      <c r="I232">
        <v>4.4374028903069149</v>
      </c>
      <c r="J232">
        <v>0.84636251916494065</v>
      </c>
      <c r="K232">
        <v>0.84636251916494065</v>
      </c>
    </row>
    <row r="233" spans="2:13" x14ac:dyDescent="0.35">
      <c r="B233" t="s">
        <v>92</v>
      </c>
      <c r="C233" t="s">
        <v>7</v>
      </c>
      <c r="D233">
        <v>4001370150</v>
      </c>
      <c r="E233" t="s">
        <v>93</v>
      </c>
      <c r="F233">
        <v>1001101108</v>
      </c>
      <c r="G233" t="s">
        <v>94</v>
      </c>
      <c r="H233">
        <v>6.0653679800000004</v>
      </c>
      <c r="I233">
        <v>2.8408664763469051</v>
      </c>
      <c r="J233">
        <v>0.67067892486002878</v>
      </c>
      <c r="K233">
        <v>0.84674580517907194</v>
      </c>
    </row>
    <row r="234" spans="2:13" x14ac:dyDescent="0.35">
      <c r="B234" t="s">
        <v>92</v>
      </c>
      <c r="C234" t="s">
        <v>7</v>
      </c>
      <c r="D234">
        <v>4001370150</v>
      </c>
      <c r="E234" t="s">
        <v>93</v>
      </c>
      <c r="F234">
        <v>1001101111</v>
      </c>
      <c r="G234" t="s">
        <v>94</v>
      </c>
      <c r="H234">
        <v>3.5545</v>
      </c>
      <c r="I234">
        <v>2.8408664763469051</v>
      </c>
      <c r="J234">
        <v>0.79585369849772647</v>
      </c>
      <c r="K234">
        <v>0.84674580517907194</v>
      </c>
    </row>
    <row r="235" spans="2:13" x14ac:dyDescent="0.35">
      <c r="B235" t="s">
        <v>92</v>
      </c>
      <c r="C235" t="s">
        <v>7</v>
      </c>
      <c r="D235">
        <v>4001370150</v>
      </c>
      <c r="E235" t="s">
        <v>93</v>
      </c>
      <c r="F235">
        <v>1006102131</v>
      </c>
      <c r="G235" t="s">
        <v>94</v>
      </c>
      <c r="H235">
        <v>0.31136000000000003</v>
      </c>
      <c r="I235">
        <v>2.8408664763469051</v>
      </c>
      <c r="J235">
        <v>0.84674580517907194</v>
      </c>
      <c r="K235">
        <v>0.84674580517907194</v>
      </c>
    </row>
    <row r="236" spans="2:13" x14ac:dyDescent="0.35">
      <c r="B236" t="s">
        <v>92</v>
      </c>
      <c r="C236" t="s">
        <v>5</v>
      </c>
      <c r="D236">
        <v>4001350114</v>
      </c>
      <c r="E236" t="s">
        <v>93</v>
      </c>
      <c r="F236">
        <v>1001101123</v>
      </c>
      <c r="G236" t="s">
        <v>94</v>
      </c>
      <c r="H236">
        <v>5.7130090642154983</v>
      </c>
      <c r="I236">
        <v>2.5817200358326682</v>
      </c>
      <c r="J236">
        <v>0.70912187101254254</v>
      </c>
      <c r="K236">
        <v>0.83941365518585176</v>
      </c>
    </row>
    <row r="237" spans="2:13" x14ac:dyDescent="0.35">
      <c r="B237" t="s">
        <v>92</v>
      </c>
      <c r="C237" t="s">
        <v>5</v>
      </c>
      <c r="D237">
        <v>4001350114</v>
      </c>
      <c r="E237" t="s">
        <v>93</v>
      </c>
      <c r="F237">
        <v>1006102042</v>
      </c>
      <c r="G237" t="s">
        <v>94</v>
      </c>
      <c r="H237">
        <v>0.42847567981616241</v>
      </c>
      <c r="I237">
        <v>2.5817200358326682</v>
      </c>
      <c r="J237">
        <v>0.78416869698838554</v>
      </c>
      <c r="K237">
        <v>0.83941365518585176</v>
      </c>
    </row>
    <row r="238" spans="2:13" x14ac:dyDescent="0.35">
      <c r="B238" t="s">
        <v>92</v>
      </c>
      <c r="C238" t="s">
        <v>5</v>
      </c>
      <c r="D238">
        <v>4001350114</v>
      </c>
      <c r="E238" t="s">
        <v>93</v>
      </c>
      <c r="F238">
        <v>1006102005</v>
      </c>
      <c r="G238" t="s">
        <v>94</v>
      </c>
      <c r="H238">
        <v>8.5695135963232472E-2</v>
      </c>
      <c r="I238">
        <v>2.5817200358326682</v>
      </c>
      <c r="J238">
        <v>0.83941365518585176</v>
      </c>
      <c r="K238">
        <v>0.83941365518585176</v>
      </c>
    </row>
    <row r="239" spans="2:13" x14ac:dyDescent="0.35">
      <c r="B239" t="s">
        <v>92</v>
      </c>
      <c r="C239" t="s">
        <v>5</v>
      </c>
      <c r="D239">
        <v>4001350514</v>
      </c>
      <c r="E239" t="s">
        <v>93</v>
      </c>
      <c r="F239">
        <v>1001101112</v>
      </c>
      <c r="G239" t="s">
        <v>94</v>
      </c>
      <c r="H239">
        <v>2.606390210740992</v>
      </c>
      <c r="I239">
        <v>1.8384730208685769</v>
      </c>
      <c r="J239">
        <v>0.57002538995231267</v>
      </c>
      <c r="K239">
        <v>0.95440973760685677</v>
      </c>
    </row>
    <row r="240" spans="2:13" x14ac:dyDescent="0.35">
      <c r="B240" t="s">
        <v>92</v>
      </c>
      <c r="C240" t="s">
        <v>5</v>
      </c>
      <c r="D240">
        <v>4001350514</v>
      </c>
      <c r="E240" t="s">
        <v>93</v>
      </c>
      <c r="F240">
        <v>1001101108</v>
      </c>
      <c r="G240" t="s">
        <v>94</v>
      </c>
      <c r="H240">
        <v>3.1203263086335831</v>
      </c>
      <c r="I240">
        <v>1.8384730208685769</v>
      </c>
      <c r="J240">
        <v>0.95440973760685677</v>
      </c>
      <c r="K240">
        <v>0.95440973760685677</v>
      </c>
    </row>
    <row r="241" spans="2:11" x14ac:dyDescent="0.35">
      <c r="B241" t="s">
        <v>92</v>
      </c>
      <c r="C241" t="s">
        <v>7</v>
      </c>
      <c r="D241">
        <v>4001410212</v>
      </c>
      <c r="E241" t="s">
        <v>93</v>
      </c>
      <c r="F241">
        <v>1001101007</v>
      </c>
      <c r="G241" t="s">
        <v>94</v>
      </c>
      <c r="H241">
        <v>8.3660399999999999</v>
      </c>
      <c r="I241">
        <v>1.0542935697003659</v>
      </c>
      <c r="J241">
        <v>0.62256423835395613</v>
      </c>
      <c r="K241">
        <v>0.99849995428102989</v>
      </c>
    </row>
    <row r="242" spans="2:11" x14ac:dyDescent="0.35">
      <c r="B242" t="s">
        <v>92</v>
      </c>
      <c r="C242" t="s">
        <v>7</v>
      </c>
      <c r="D242">
        <v>4001410212</v>
      </c>
      <c r="E242" t="s">
        <v>93</v>
      </c>
      <c r="F242">
        <v>1001101002</v>
      </c>
      <c r="G242" t="s">
        <v>94</v>
      </c>
      <c r="H242">
        <v>4.1830800000000004</v>
      </c>
      <c r="I242">
        <v>1.0542935697003659</v>
      </c>
      <c r="J242">
        <v>0.99849995428102989</v>
      </c>
      <c r="K242">
        <v>0.99849995428102989</v>
      </c>
    </row>
    <row r="243" spans="2:11" x14ac:dyDescent="0.35">
      <c r="B243" t="s">
        <v>92</v>
      </c>
      <c r="C243" t="s">
        <v>5</v>
      </c>
      <c r="D243">
        <v>4001410212</v>
      </c>
      <c r="E243" t="s">
        <v>93</v>
      </c>
      <c r="F243">
        <v>1001101007</v>
      </c>
      <c r="G243" t="s">
        <v>94</v>
      </c>
      <c r="H243">
        <v>7.3861729513276444</v>
      </c>
      <c r="I243">
        <v>0.57518440826678041</v>
      </c>
      <c r="J243">
        <v>0.55338186304090109</v>
      </c>
      <c r="K243">
        <v>0.99822246878927157</v>
      </c>
    </row>
    <row r="244" spans="2:11" x14ac:dyDescent="0.35">
      <c r="B244" t="s">
        <v>92</v>
      </c>
      <c r="C244" t="s">
        <v>5</v>
      </c>
      <c r="D244">
        <v>4001410212</v>
      </c>
      <c r="E244" t="s">
        <v>93</v>
      </c>
      <c r="F244">
        <v>1001101002</v>
      </c>
      <c r="G244" t="s">
        <v>94</v>
      </c>
      <c r="H244">
        <v>5.052915097487725</v>
      </c>
      <c r="I244">
        <v>0.57518440826678041</v>
      </c>
      <c r="J244">
        <v>0.99822246878927157</v>
      </c>
      <c r="K244">
        <v>0.99822246878927157</v>
      </c>
    </row>
    <row r="245" spans="2:11" x14ac:dyDescent="0.35">
      <c r="B245" t="s">
        <v>92</v>
      </c>
      <c r="C245" t="s">
        <v>5</v>
      </c>
      <c r="D245">
        <v>4001370861</v>
      </c>
      <c r="E245" t="s">
        <v>93</v>
      </c>
      <c r="F245">
        <v>1001101108</v>
      </c>
      <c r="G245" t="s">
        <v>94</v>
      </c>
      <c r="H245">
        <v>8.9975405804230206</v>
      </c>
      <c r="I245">
        <v>0.87551179363775256</v>
      </c>
      <c r="J245">
        <v>0.99456544664781521</v>
      </c>
      <c r="K245">
        <v>0.99456544664781521</v>
      </c>
    </row>
    <row r="246" spans="2:11" x14ac:dyDescent="0.35">
      <c r="B246" t="s">
        <v>92</v>
      </c>
      <c r="C246" t="s">
        <v>5</v>
      </c>
      <c r="D246">
        <v>4001370861</v>
      </c>
      <c r="E246" t="s">
        <v>93</v>
      </c>
      <c r="F246">
        <v>1001101108</v>
      </c>
      <c r="G246" t="s">
        <v>94</v>
      </c>
      <c r="H246">
        <v>8.571495327102804</v>
      </c>
      <c r="I246">
        <v>1.2065697273820351</v>
      </c>
      <c r="J246">
        <v>0.99450207618683706</v>
      </c>
      <c r="K246">
        <v>0.99450207618683706</v>
      </c>
    </row>
    <row r="247" spans="2:11" x14ac:dyDescent="0.35">
      <c r="B247" t="s">
        <v>92</v>
      </c>
      <c r="C247" t="s">
        <v>7</v>
      </c>
      <c r="D247">
        <v>4001370861</v>
      </c>
      <c r="E247" t="s">
        <v>93</v>
      </c>
      <c r="F247">
        <v>1001101108</v>
      </c>
      <c r="G247" t="s">
        <v>94</v>
      </c>
      <c r="H247">
        <v>8.4060000000000006</v>
      </c>
      <c r="I247">
        <v>1.3334207881464539</v>
      </c>
      <c r="J247">
        <v>0.99229933643363966</v>
      </c>
      <c r="K247">
        <v>0.99229933643363966</v>
      </c>
    </row>
    <row r="248" spans="2:11" x14ac:dyDescent="0.35">
      <c r="B248" t="s">
        <v>92</v>
      </c>
      <c r="C248" t="s">
        <v>6</v>
      </c>
      <c r="D248">
        <v>4001370861</v>
      </c>
      <c r="E248" t="s">
        <v>93</v>
      </c>
      <c r="F248">
        <v>1001101108</v>
      </c>
      <c r="G248" t="s">
        <v>94</v>
      </c>
      <c r="H248">
        <v>7.9896263736263737</v>
      </c>
      <c r="I248">
        <v>1.3310606541361509</v>
      </c>
      <c r="J248">
        <v>0.99406394061612235</v>
      </c>
      <c r="K248">
        <v>0.99406394061612235</v>
      </c>
    </row>
    <row r="249" spans="2:11" x14ac:dyDescent="0.35">
      <c r="B249" t="s">
        <v>92</v>
      </c>
      <c r="C249" t="s">
        <v>5</v>
      </c>
      <c r="D249">
        <v>4001370801</v>
      </c>
      <c r="E249" t="s">
        <v>93</v>
      </c>
      <c r="F249">
        <v>1001101108</v>
      </c>
      <c r="G249" t="s">
        <v>94</v>
      </c>
      <c r="H249">
        <v>5.4644386863409187</v>
      </c>
      <c r="I249">
        <v>0.86681574527910177</v>
      </c>
      <c r="J249">
        <v>0.84963667690856193</v>
      </c>
      <c r="K249">
        <v>0.84963667690856193</v>
      </c>
    </row>
    <row r="250" spans="2:11" x14ac:dyDescent="0.35">
      <c r="B250" t="s">
        <v>92</v>
      </c>
      <c r="C250" t="s">
        <v>5</v>
      </c>
      <c r="D250">
        <v>4001370316</v>
      </c>
      <c r="E250" t="s">
        <v>93</v>
      </c>
      <c r="F250">
        <v>1001101108</v>
      </c>
      <c r="G250" t="s">
        <v>94</v>
      </c>
      <c r="H250">
        <v>4.1593998580204854</v>
      </c>
      <c r="I250">
        <v>0.92878996932640367</v>
      </c>
      <c r="J250">
        <v>0.75503928599687631</v>
      </c>
      <c r="K250">
        <v>0.84315354955264343</v>
      </c>
    </row>
    <row r="251" spans="2:11" x14ac:dyDescent="0.35">
      <c r="B251" t="s">
        <v>92</v>
      </c>
      <c r="C251" t="s">
        <v>5</v>
      </c>
      <c r="D251">
        <v>4001370316</v>
      </c>
      <c r="E251" t="s">
        <v>93</v>
      </c>
      <c r="F251">
        <v>1006102030</v>
      </c>
      <c r="G251" t="s">
        <v>94</v>
      </c>
      <c r="H251">
        <v>0.89525873492613817</v>
      </c>
      <c r="I251">
        <v>0.92878996932640367</v>
      </c>
      <c r="J251">
        <v>0.84315354955264343</v>
      </c>
      <c r="K251">
        <v>0.84315354955264343</v>
      </c>
    </row>
    <row r="252" spans="2:11" x14ac:dyDescent="0.35">
      <c r="B252" t="s">
        <v>92</v>
      </c>
      <c r="C252" t="s">
        <v>7</v>
      </c>
      <c r="D252">
        <v>4001370316</v>
      </c>
      <c r="E252" t="s">
        <v>93</v>
      </c>
      <c r="F252">
        <v>1001101108</v>
      </c>
      <c r="G252" t="s">
        <v>94</v>
      </c>
      <c r="H252">
        <v>4.4152981999999996</v>
      </c>
      <c r="I252">
        <v>0.98484720167103346</v>
      </c>
      <c r="J252">
        <v>0.78796189341123712</v>
      </c>
      <c r="K252">
        <v>0.8595261636148982</v>
      </c>
    </row>
    <row r="253" spans="2:11" x14ac:dyDescent="0.35">
      <c r="B253" t="s">
        <v>92</v>
      </c>
      <c r="C253" t="s">
        <v>7</v>
      </c>
      <c r="D253">
        <v>4001370316</v>
      </c>
      <c r="E253" t="s">
        <v>93</v>
      </c>
      <c r="F253">
        <v>1006102030</v>
      </c>
      <c r="G253" t="s">
        <v>94</v>
      </c>
      <c r="H253">
        <v>0.63849999999999996</v>
      </c>
      <c r="I253">
        <v>0.98484720167103346</v>
      </c>
      <c r="J253">
        <v>0.8595261636148982</v>
      </c>
      <c r="K253">
        <v>0.8595261636148982</v>
      </c>
    </row>
    <row r="254" spans="2:11" x14ac:dyDescent="0.35">
      <c r="B254" t="s">
        <v>92</v>
      </c>
      <c r="C254" t="s">
        <v>6</v>
      </c>
      <c r="D254">
        <v>4001370316</v>
      </c>
      <c r="E254" t="s">
        <v>93</v>
      </c>
      <c r="F254">
        <v>1001101108</v>
      </c>
      <c r="G254" t="s">
        <v>94</v>
      </c>
      <c r="H254">
        <v>4.3973731343283582</v>
      </c>
      <c r="I254">
        <v>0.8479243966351333</v>
      </c>
      <c r="J254">
        <v>0.76189633380299504</v>
      </c>
      <c r="K254">
        <v>0.85765491852625264</v>
      </c>
    </row>
    <row r="255" spans="2:11" x14ac:dyDescent="0.35">
      <c r="B255" t="s">
        <v>92</v>
      </c>
      <c r="C255" t="s">
        <v>6</v>
      </c>
      <c r="D255">
        <v>4001370316</v>
      </c>
      <c r="E255" t="s">
        <v>93</v>
      </c>
      <c r="F255">
        <v>1006102030</v>
      </c>
      <c r="G255" t="s">
        <v>94</v>
      </c>
      <c r="H255">
        <v>0.99781988931745769</v>
      </c>
      <c r="I255">
        <v>0.8479243966351333</v>
      </c>
      <c r="J255">
        <v>0.85765491852625264</v>
      </c>
      <c r="K255">
        <v>0.85765491852625264</v>
      </c>
    </row>
    <row r="256" spans="2:11" x14ac:dyDescent="0.35">
      <c r="B256" t="s">
        <v>92</v>
      </c>
      <c r="C256" t="s">
        <v>6</v>
      </c>
      <c r="D256">
        <v>4001471109</v>
      </c>
      <c r="E256" t="s">
        <v>93</v>
      </c>
      <c r="F256">
        <v>1001101108</v>
      </c>
      <c r="G256" t="s">
        <v>94</v>
      </c>
      <c r="H256">
        <v>10.202470260758281</v>
      </c>
      <c r="I256">
        <v>0.90249237022164175</v>
      </c>
      <c r="J256">
        <v>0.99037477449273004</v>
      </c>
      <c r="K256">
        <v>0.99037477449273004</v>
      </c>
    </row>
    <row r="257" spans="2:11" x14ac:dyDescent="0.35">
      <c r="B257" t="s">
        <v>92</v>
      </c>
      <c r="C257" t="s">
        <v>7</v>
      </c>
      <c r="D257">
        <v>4001370230</v>
      </c>
      <c r="E257" t="s">
        <v>93</v>
      </c>
      <c r="F257">
        <v>1001101108</v>
      </c>
      <c r="G257" t="s">
        <v>94</v>
      </c>
      <c r="H257">
        <v>3.80709608</v>
      </c>
      <c r="I257">
        <v>2.7343335305331311</v>
      </c>
      <c r="J257">
        <v>0.76912083625090955</v>
      </c>
      <c r="K257">
        <v>0.89176966154402915</v>
      </c>
    </row>
    <row r="258" spans="2:11" x14ac:dyDescent="0.35">
      <c r="B258" t="s">
        <v>92</v>
      </c>
      <c r="C258" t="s">
        <v>7</v>
      </c>
      <c r="D258">
        <v>4001370230</v>
      </c>
      <c r="E258" t="s">
        <v>93</v>
      </c>
      <c r="F258">
        <v>1006102196</v>
      </c>
      <c r="G258" t="s">
        <v>94</v>
      </c>
      <c r="H258">
        <v>1.0177</v>
      </c>
      <c r="I258">
        <v>2.7343335305331311</v>
      </c>
      <c r="J258">
        <v>0.89176966154402915</v>
      </c>
      <c r="K258">
        <v>0.89176966154402915</v>
      </c>
    </row>
    <row r="259" spans="2:11" x14ac:dyDescent="0.35">
      <c r="B259" t="s">
        <v>92</v>
      </c>
      <c r="C259" t="s">
        <v>6</v>
      </c>
      <c r="D259">
        <v>4001370230</v>
      </c>
      <c r="E259" t="s">
        <v>93</v>
      </c>
      <c r="F259">
        <v>1001101108</v>
      </c>
      <c r="G259" t="s">
        <v>94</v>
      </c>
      <c r="H259">
        <v>3.8491486068111449</v>
      </c>
      <c r="I259">
        <v>2.5033055348177782</v>
      </c>
      <c r="J259">
        <v>0.75583818473453857</v>
      </c>
      <c r="K259">
        <v>0.89527100418903549</v>
      </c>
    </row>
    <row r="260" spans="2:11" x14ac:dyDescent="0.35">
      <c r="B260" t="s">
        <v>92</v>
      </c>
      <c r="C260" t="s">
        <v>6</v>
      </c>
      <c r="D260">
        <v>4001370230</v>
      </c>
      <c r="E260" t="s">
        <v>93</v>
      </c>
      <c r="F260">
        <v>1006102196</v>
      </c>
      <c r="G260" t="s">
        <v>94</v>
      </c>
      <c r="H260">
        <v>1.241615067079463</v>
      </c>
      <c r="I260">
        <v>2.5033055348177782</v>
      </c>
      <c r="J260">
        <v>0.89527100418903549</v>
      </c>
      <c r="K260">
        <v>0.89527100418903549</v>
      </c>
    </row>
    <row r="261" spans="2:11" x14ac:dyDescent="0.35">
      <c r="B261" t="s">
        <v>92</v>
      </c>
      <c r="C261" t="s">
        <v>7</v>
      </c>
      <c r="D261">
        <v>4001370306</v>
      </c>
      <c r="E261" t="s">
        <v>93</v>
      </c>
      <c r="F261">
        <v>1001101108</v>
      </c>
      <c r="G261" t="s">
        <v>94</v>
      </c>
      <c r="H261">
        <v>3.02943834</v>
      </c>
      <c r="I261">
        <v>2.7816713795577059</v>
      </c>
      <c r="J261">
        <v>0.3802175612019732</v>
      </c>
      <c r="K261">
        <v>0.80608633629924298</v>
      </c>
    </row>
    <row r="262" spans="2:11" x14ac:dyDescent="0.35">
      <c r="B262" t="s">
        <v>92</v>
      </c>
      <c r="C262" t="s">
        <v>7</v>
      </c>
      <c r="D262">
        <v>4001370306</v>
      </c>
      <c r="E262" t="s">
        <v>93</v>
      </c>
      <c r="F262">
        <v>1001102080</v>
      </c>
      <c r="G262" t="s">
        <v>94</v>
      </c>
      <c r="H262">
        <v>0.93129999999999991</v>
      </c>
      <c r="I262">
        <v>2.7816713795577059</v>
      </c>
      <c r="J262">
        <v>0.73030416926074393</v>
      </c>
      <c r="K262">
        <v>0.80608633629924298</v>
      </c>
    </row>
    <row r="263" spans="2:11" x14ac:dyDescent="0.35">
      <c r="B263" t="s">
        <v>92</v>
      </c>
      <c r="C263" t="s">
        <v>7</v>
      </c>
      <c r="D263">
        <v>4001370306</v>
      </c>
      <c r="E263" t="s">
        <v>93</v>
      </c>
      <c r="F263">
        <v>1006102213</v>
      </c>
      <c r="G263" t="s">
        <v>94</v>
      </c>
      <c r="H263">
        <v>0.25911000000000001</v>
      </c>
      <c r="I263">
        <v>2.7816713795577059</v>
      </c>
      <c r="J263">
        <v>0.80608633629924298</v>
      </c>
      <c r="K263">
        <v>0.80608633629924298</v>
      </c>
    </row>
    <row r="264" spans="2:11" x14ac:dyDescent="0.35">
      <c r="B264" t="s">
        <v>92</v>
      </c>
      <c r="C264" t="s">
        <v>6</v>
      </c>
      <c r="D264">
        <v>4001370228</v>
      </c>
      <c r="E264" t="s">
        <v>93</v>
      </c>
      <c r="F264">
        <v>1001101108</v>
      </c>
      <c r="G264" t="s">
        <v>94</v>
      </c>
      <c r="H264">
        <v>5.6148070280822946</v>
      </c>
      <c r="I264">
        <v>0.67384132703652055</v>
      </c>
      <c r="J264">
        <v>0.78102852894556729</v>
      </c>
      <c r="K264">
        <v>0.90161545752759686</v>
      </c>
    </row>
    <row r="265" spans="2:11" x14ac:dyDescent="0.35">
      <c r="B265" t="s">
        <v>92</v>
      </c>
      <c r="C265" t="s">
        <v>6</v>
      </c>
      <c r="D265">
        <v>4001370228</v>
      </c>
      <c r="E265" t="s">
        <v>93</v>
      </c>
      <c r="F265">
        <v>1006102196</v>
      </c>
      <c r="G265" t="s">
        <v>94</v>
      </c>
      <c r="H265">
        <v>1.5158432197026579</v>
      </c>
      <c r="I265">
        <v>0.67384132703652055</v>
      </c>
      <c r="J265">
        <v>0.90161545752759686</v>
      </c>
      <c r="K265">
        <v>0.90161545752759686</v>
      </c>
    </row>
    <row r="266" spans="2:11" x14ac:dyDescent="0.35">
      <c r="B266" t="s">
        <v>92</v>
      </c>
      <c r="C266" t="s">
        <v>5</v>
      </c>
      <c r="D266">
        <v>4001371504</v>
      </c>
      <c r="E266" t="s">
        <v>93</v>
      </c>
      <c r="F266">
        <v>1001101108</v>
      </c>
      <c r="G266" t="s">
        <v>94</v>
      </c>
      <c r="H266">
        <v>4.8477045262789469</v>
      </c>
      <c r="I266">
        <v>0.96086710227012295</v>
      </c>
      <c r="J266">
        <v>0.85997092531941044</v>
      </c>
      <c r="K266">
        <v>0.85997092531941044</v>
      </c>
    </row>
    <row r="267" spans="2:11" x14ac:dyDescent="0.35">
      <c r="B267" t="s">
        <v>92</v>
      </c>
      <c r="C267" t="s">
        <v>6</v>
      </c>
      <c r="D267">
        <v>4001371504</v>
      </c>
      <c r="E267" t="s">
        <v>93</v>
      </c>
      <c r="F267">
        <v>1001101108</v>
      </c>
      <c r="G267" t="s">
        <v>94</v>
      </c>
      <c r="H267">
        <v>5.1806269270298051</v>
      </c>
      <c r="I267">
        <v>0.87083086223486794</v>
      </c>
      <c r="J267">
        <v>0.82971567430511428</v>
      </c>
      <c r="K267">
        <v>0.82971567430511428</v>
      </c>
    </row>
    <row r="268" spans="2:11" x14ac:dyDescent="0.35">
      <c r="B268" t="s">
        <v>92</v>
      </c>
      <c r="C268" t="s">
        <v>5</v>
      </c>
      <c r="D268">
        <v>4001370845</v>
      </c>
      <c r="E268" t="s">
        <v>93</v>
      </c>
      <c r="F268">
        <v>1001101108</v>
      </c>
      <c r="G268" t="s">
        <v>94</v>
      </c>
      <c r="H268">
        <v>8.0381893076074906</v>
      </c>
      <c r="I268">
        <v>0.91053668975177482</v>
      </c>
      <c r="J268">
        <v>0.84963667690856182</v>
      </c>
      <c r="K268">
        <v>0.84963667690856182</v>
      </c>
    </row>
    <row r="269" spans="2:11" x14ac:dyDescent="0.35">
      <c r="B269" t="s">
        <v>92</v>
      </c>
      <c r="C269" t="s">
        <v>6</v>
      </c>
      <c r="D269">
        <v>4001370845</v>
      </c>
      <c r="E269" t="s">
        <v>93</v>
      </c>
      <c r="F269">
        <v>1001101108</v>
      </c>
      <c r="G269" t="s">
        <v>94</v>
      </c>
      <c r="H269">
        <v>7.8847256053875912</v>
      </c>
      <c r="I269">
        <v>0.84494897286443105</v>
      </c>
      <c r="J269">
        <v>0.82447059159241642</v>
      </c>
      <c r="K269">
        <v>0.82447059159241642</v>
      </c>
    </row>
    <row r="270" spans="2:11" x14ac:dyDescent="0.35">
      <c r="B270" t="s">
        <v>92</v>
      </c>
      <c r="C270" t="s">
        <v>7</v>
      </c>
      <c r="D270">
        <v>4001360101</v>
      </c>
      <c r="E270" t="s">
        <v>93</v>
      </c>
      <c r="F270">
        <v>1001101007</v>
      </c>
      <c r="G270" t="s">
        <v>94</v>
      </c>
      <c r="H270">
        <v>4.7618999999999998</v>
      </c>
      <c r="I270">
        <v>1.0827923816459359</v>
      </c>
      <c r="J270">
        <v>0.56361888183224462</v>
      </c>
      <c r="K270">
        <v>0.90396268115138634</v>
      </c>
    </row>
    <row r="271" spans="2:11" x14ac:dyDescent="0.35">
      <c r="B271" t="s">
        <v>92</v>
      </c>
      <c r="C271" t="s">
        <v>7</v>
      </c>
      <c r="D271">
        <v>4001360101</v>
      </c>
      <c r="E271" t="s">
        <v>93</v>
      </c>
      <c r="F271">
        <v>1001101002</v>
      </c>
      <c r="G271" t="s">
        <v>94</v>
      </c>
      <c r="H271">
        <v>2.3809999999999998</v>
      </c>
      <c r="I271">
        <v>1.0827923816459359</v>
      </c>
      <c r="J271">
        <v>0.90396268115138634</v>
      </c>
      <c r="K271">
        <v>0.90396268115138634</v>
      </c>
    </row>
    <row r="272" spans="2:11" x14ac:dyDescent="0.35">
      <c r="B272" t="s">
        <v>92</v>
      </c>
      <c r="C272" t="s">
        <v>5</v>
      </c>
      <c r="D272">
        <v>4001310185</v>
      </c>
      <c r="E272" t="s">
        <v>93</v>
      </c>
      <c r="F272">
        <v>1006102334</v>
      </c>
      <c r="G272" t="s">
        <v>94</v>
      </c>
      <c r="H272">
        <v>0.62142647598093148</v>
      </c>
      <c r="I272">
        <v>4.1817038880397561</v>
      </c>
      <c r="J272">
        <v>0.21984174339084131</v>
      </c>
      <c r="K272">
        <v>0.81447970327567776</v>
      </c>
    </row>
    <row r="273" spans="2:11" x14ac:dyDescent="0.35">
      <c r="B273" t="s">
        <v>92</v>
      </c>
      <c r="C273" t="s">
        <v>5</v>
      </c>
      <c r="D273">
        <v>4001310185</v>
      </c>
      <c r="E273" t="s">
        <v>93</v>
      </c>
      <c r="F273">
        <v>1006102473</v>
      </c>
      <c r="G273" t="s">
        <v>94</v>
      </c>
      <c r="H273">
        <v>7.7264393105977269E-2</v>
      </c>
      <c r="I273">
        <v>4.1817038880397561</v>
      </c>
      <c r="J273">
        <v>0.42987548550986382</v>
      </c>
      <c r="K273">
        <v>0.81447970327567776</v>
      </c>
    </row>
    <row r="274" spans="2:11" x14ac:dyDescent="0.35">
      <c r="B274" t="s">
        <v>92</v>
      </c>
      <c r="C274" t="s">
        <v>5</v>
      </c>
      <c r="D274">
        <v>4001310185</v>
      </c>
      <c r="E274" t="s">
        <v>93</v>
      </c>
      <c r="F274">
        <v>1006102404</v>
      </c>
      <c r="G274" t="s">
        <v>94</v>
      </c>
      <c r="H274">
        <v>9.1140447378071143E-2</v>
      </c>
      <c r="I274">
        <v>4.1817038880397561</v>
      </c>
      <c r="J274">
        <v>0.55819060150988353</v>
      </c>
      <c r="K274">
        <v>0.81447970327567776</v>
      </c>
    </row>
    <row r="275" spans="2:11" x14ac:dyDescent="0.35">
      <c r="B275" t="s">
        <v>92</v>
      </c>
      <c r="C275" t="s">
        <v>5</v>
      </c>
      <c r="D275">
        <v>4001310185</v>
      </c>
      <c r="E275" t="s">
        <v>93</v>
      </c>
      <c r="F275">
        <v>1006102397</v>
      </c>
      <c r="G275" t="s">
        <v>94</v>
      </c>
      <c r="H275">
        <v>0.18701136780344699</v>
      </c>
      <c r="I275">
        <v>4.1817038880397561</v>
      </c>
      <c r="J275">
        <v>0.65552571045091379</v>
      </c>
      <c r="K275">
        <v>0.81447970327567776</v>
      </c>
    </row>
    <row r="276" spans="2:11" x14ac:dyDescent="0.35">
      <c r="B276" t="s">
        <v>92</v>
      </c>
      <c r="C276" t="s">
        <v>5</v>
      </c>
      <c r="D276">
        <v>4001310185</v>
      </c>
      <c r="E276" t="s">
        <v>93</v>
      </c>
      <c r="F276">
        <v>1006102472</v>
      </c>
      <c r="G276" t="s">
        <v>94</v>
      </c>
      <c r="H276">
        <v>0.32608727539420612</v>
      </c>
      <c r="I276">
        <v>4.1817038880397561</v>
      </c>
      <c r="J276">
        <v>0.74905261809677159</v>
      </c>
      <c r="K276">
        <v>0.81447970327567776</v>
      </c>
    </row>
    <row r="277" spans="2:11" x14ac:dyDescent="0.35">
      <c r="B277" t="s">
        <v>92</v>
      </c>
      <c r="C277" t="s">
        <v>5</v>
      </c>
      <c r="D277">
        <v>4001310185</v>
      </c>
      <c r="E277" t="s">
        <v>93</v>
      </c>
      <c r="F277">
        <v>1005102193</v>
      </c>
      <c r="G277" t="s">
        <v>94</v>
      </c>
      <c r="H277">
        <v>0.30385405207187388</v>
      </c>
      <c r="I277">
        <v>4.1817038880397561</v>
      </c>
      <c r="J277">
        <v>0.81447970327567776</v>
      </c>
      <c r="K277">
        <v>0.81447970327567776</v>
      </c>
    </row>
    <row r="278" spans="2:11" x14ac:dyDescent="0.35">
      <c r="B278" t="s">
        <v>92</v>
      </c>
      <c r="C278" t="s">
        <v>7</v>
      </c>
      <c r="D278">
        <v>4001310185</v>
      </c>
      <c r="E278" t="s">
        <v>93</v>
      </c>
      <c r="F278">
        <v>1006102334</v>
      </c>
      <c r="G278" t="s">
        <v>94</v>
      </c>
      <c r="H278">
        <v>0.62142647598093148</v>
      </c>
      <c r="I278">
        <v>4.1817038880397561</v>
      </c>
      <c r="J278">
        <v>0.21984174339084131</v>
      </c>
      <c r="K278">
        <v>0.81447970327567776</v>
      </c>
    </row>
    <row r="279" spans="2:11" x14ac:dyDescent="0.35">
      <c r="B279" t="s">
        <v>92</v>
      </c>
      <c r="C279" t="s">
        <v>7</v>
      </c>
      <c r="D279">
        <v>4001310185</v>
      </c>
      <c r="E279" t="s">
        <v>93</v>
      </c>
      <c r="F279">
        <v>1006102473</v>
      </c>
      <c r="G279" t="s">
        <v>94</v>
      </c>
      <c r="H279">
        <v>7.7264393105977269E-2</v>
      </c>
      <c r="I279">
        <v>4.1817038880397561</v>
      </c>
      <c r="J279">
        <v>0.42987548550986382</v>
      </c>
      <c r="K279">
        <v>0.81447970327567776</v>
      </c>
    </row>
    <row r="280" spans="2:11" x14ac:dyDescent="0.35">
      <c r="B280" t="s">
        <v>92</v>
      </c>
      <c r="C280" t="s">
        <v>7</v>
      </c>
      <c r="D280">
        <v>4001310185</v>
      </c>
      <c r="E280" t="s">
        <v>93</v>
      </c>
      <c r="F280">
        <v>1006102404</v>
      </c>
      <c r="G280" t="s">
        <v>94</v>
      </c>
      <c r="H280">
        <v>9.1140447378071143E-2</v>
      </c>
      <c r="I280">
        <v>4.1817038880397561</v>
      </c>
      <c r="J280">
        <v>0.55819060150988353</v>
      </c>
      <c r="K280">
        <v>0.81447970327567776</v>
      </c>
    </row>
    <row r="281" spans="2:11" x14ac:dyDescent="0.35">
      <c r="B281" t="s">
        <v>92</v>
      </c>
      <c r="C281" t="s">
        <v>7</v>
      </c>
      <c r="D281">
        <v>4001310185</v>
      </c>
      <c r="E281" t="s">
        <v>93</v>
      </c>
      <c r="F281">
        <v>1006102397</v>
      </c>
      <c r="G281" t="s">
        <v>94</v>
      </c>
      <c r="H281">
        <v>0.18701136780344699</v>
      </c>
      <c r="I281">
        <v>4.1817038880397561</v>
      </c>
      <c r="J281">
        <v>0.65552571045091379</v>
      </c>
      <c r="K281">
        <v>0.81447970327567776</v>
      </c>
    </row>
    <row r="282" spans="2:11" x14ac:dyDescent="0.35">
      <c r="B282" t="s">
        <v>92</v>
      </c>
      <c r="C282" t="s">
        <v>7</v>
      </c>
      <c r="D282">
        <v>4001310185</v>
      </c>
      <c r="E282" t="s">
        <v>93</v>
      </c>
      <c r="F282">
        <v>1006102472</v>
      </c>
      <c r="G282" t="s">
        <v>94</v>
      </c>
      <c r="H282">
        <v>0.32608727539420612</v>
      </c>
      <c r="I282">
        <v>4.1817038880397561</v>
      </c>
      <c r="J282">
        <v>0.74905261809677159</v>
      </c>
      <c r="K282">
        <v>0.81447970327567776</v>
      </c>
    </row>
    <row r="283" spans="2:11" x14ac:dyDescent="0.35">
      <c r="B283" t="s">
        <v>92</v>
      </c>
      <c r="C283" t="s">
        <v>7</v>
      </c>
      <c r="D283">
        <v>4001310185</v>
      </c>
      <c r="E283" t="s">
        <v>93</v>
      </c>
      <c r="F283">
        <v>1005102193</v>
      </c>
      <c r="G283" t="s">
        <v>94</v>
      </c>
      <c r="H283">
        <v>0.30385405207187388</v>
      </c>
      <c r="I283">
        <v>4.1817038880397561</v>
      </c>
      <c r="J283">
        <v>0.81447970327567776</v>
      </c>
      <c r="K283">
        <v>0.81447970327567776</v>
      </c>
    </row>
    <row r="284" spans="2:11" x14ac:dyDescent="0.35">
      <c r="B284" t="s">
        <v>92</v>
      </c>
      <c r="C284" t="s">
        <v>6</v>
      </c>
      <c r="D284">
        <v>4001310185</v>
      </c>
      <c r="E284" t="s">
        <v>93</v>
      </c>
      <c r="F284">
        <v>1006102334</v>
      </c>
      <c r="G284" t="s">
        <v>94</v>
      </c>
      <c r="H284">
        <v>0.62142647598093148</v>
      </c>
      <c r="I284">
        <v>4.1817038880397561</v>
      </c>
      <c r="J284">
        <v>0.21984174339084131</v>
      </c>
      <c r="K284">
        <v>0.81447970327567776</v>
      </c>
    </row>
    <row r="285" spans="2:11" x14ac:dyDescent="0.35">
      <c r="B285" t="s">
        <v>92</v>
      </c>
      <c r="C285" t="s">
        <v>6</v>
      </c>
      <c r="D285">
        <v>4001310185</v>
      </c>
      <c r="E285" t="s">
        <v>93</v>
      </c>
      <c r="F285">
        <v>1006102473</v>
      </c>
      <c r="G285" t="s">
        <v>94</v>
      </c>
      <c r="H285">
        <v>7.7264393105977269E-2</v>
      </c>
      <c r="I285">
        <v>4.1817038880397561</v>
      </c>
      <c r="J285">
        <v>0.42987548550986382</v>
      </c>
      <c r="K285">
        <v>0.81447970327567776</v>
      </c>
    </row>
    <row r="286" spans="2:11" x14ac:dyDescent="0.35">
      <c r="B286" t="s">
        <v>92</v>
      </c>
      <c r="C286" t="s">
        <v>6</v>
      </c>
      <c r="D286">
        <v>4001310185</v>
      </c>
      <c r="E286" t="s">
        <v>93</v>
      </c>
      <c r="F286">
        <v>1006102404</v>
      </c>
      <c r="G286" t="s">
        <v>94</v>
      </c>
      <c r="H286">
        <v>9.1140447378071143E-2</v>
      </c>
      <c r="I286">
        <v>4.1817038880397561</v>
      </c>
      <c r="J286">
        <v>0.55819060150988353</v>
      </c>
      <c r="K286">
        <v>0.81447970327567776</v>
      </c>
    </row>
    <row r="287" spans="2:11" x14ac:dyDescent="0.35">
      <c r="B287" t="s">
        <v>92</v>
      </c>
      <c r="C287" t="s">
        <v>6</v>
      </c>
      <c r="D287">
        <v>4001310185</v>
      </c>
      <c r="E287" t="s">
        <v>93</v>
      </c>
      <c r="F287">
        <v>1006102397</v>
      </c>
      <c r="G287" t="s">
        <v>94</v>
      </c>
      <c r="H287">
        <v>0.18701136780344699</v>
      </c>
      <c r="I287">
        <v>4.1817038880397561</v>
      </c>
      <c r="J287">
        <v>0.65552571045091379</v>
      </c>
      <c r="K287">
        <v>0.81447970327567776</v>
      </c>
    </row>
    <row r="288" spans="2:11" x14ac:dyDescent="0.35">
      <c r="B288" t="s">
        <v>92</v>
      </c>
      <c r="C288" t="s">
        <v>6</v>
      </c>
      <c r="D288">
        <v>4001310185</v>
      </c>
      <c r="E288" t="s">
        <v>93</v>
      </c>
      <c r="F288">
        <v>1006102472</v>
      </c>
      <c r="G288" t="s">
        <v>94</v>
      </c>
      <c r="H288">
        <v>0.32608727539420612</v>
      </c>
      <c r="I288">
        <v>4.1817038880397561</v>
      </c>
      <c r="J288">
        <v>0.74905261809677159</v>
      </c>
      <c r="K288">
        <v>0.81447970327567776</v>
      </c>
    </row>
    <row r="289" spans="2:11" x14ac:dyDescent="0.35">
      <c r="B289" t="s">
        <v>92</v>
      </c>
      <c r="C289" t="s">
        <v>6</v>
      </c>
      <c r="D289">
        <v>4001310185</v>
      </c>
      <c r="E289" t="s">
        <v>93</v>
      </c>
      <c r="F289">
        <v>1005102193</v>
      </c>
      <c r="G289" t="s">
        <v>94</v>
      </c>
      <c r="H289">
        <v>0.30385405207187388</v>
      </c>
      <c r="I289">
        <v>4.1817038880397561</v>
      </c>
      <c r="J289">
        <v>0.81447970327567776</v>
      </c>
      <c r="K289">
        <v>0.81447970327567776</v>
      </c>
    </row>
    <row r="290" spans="2:11" x14ac:dyDescent="0.35">
      <c r="B290" t="s">
        <v>92</v>
      </c>
      <c r="C290" t="s">
        <v>7</v>
      </c>
      <c r="D290">
        <v>4001350114</v>
      </c>
      <c r="E290" t="s">
        <v>93</v>
      </c>
      <c r="F290">
        <v>1001101123</v>
      </c>
      <c r="G290" t="s">
        <v>94</v>
      </c>
      <c r="H290">
        <v>5.7130090642154983</v>
      </c>
      <c r="I290">
        <v>2.5817200358326682</v>
      </c>
      <c r="J290">
        <v>0.70912187101254254</v>
      </c>
      <c r="K290">
        <v>0.83941365518585176</v>
      </c>
    </row>
    <row r="291" spans="2:11" x14ac:dyDescent="0.35">
      <c r="B291" t="s">
        <v>92</v>
      </c>
      <c r="C291" t="s">
        <v>7</v>
      </c>
      <c r="D291">
        <v>4001350114</v>
      </c>
      <c r="E291" t="s">
        <v>93</v>
      </c>
      <c r="F291">
        <v>1006102042</v>
      </c>
      <c r="G291" t="s">
        <v>94</v>
      </c>
      <c r="H291">
        <v>0.42847567981616241</v>
      </c>
      <c r="I291">
        <v>2.5817200358326682</v>
      </c>
      <c r="J291">
        <v>0.78416869698838554</v>
      </c>
      <c r="K291">
        <v>0.83941365518585176</v>
      </c>
    </row>
    <row r="292" spans="2:11" x14ac:dyDescent="0.35">
      <c r="B292" t="s">
        <v>92</v>
      </c>
      <c r="C292" t="s">
        <v>7</v>
      </c>
      <c r="D292">
        <v>4001350114</v>
      </c>
      <c r="E292" t="s">
        <v>93</v>
      </c>
      <c r="F292">
        <v>1006102005</v>
      </c>
      <c r="G292" t="s">
        <v>94</v>
      </c>
      <c r="H292">
        <v>8.5695135963232472E-2</v>
      </c>
      <c r="I292">
        <v>2.5817200358326682</v>
      </c>
      <c r="J292">
        <v>0.83941365518585176</v>
      </c>
      <c r="K292">
        <v>0.83941365518585176</v>
      </c>
    </row>
    <row r="293" spans="2:11" x14ac:dyDescent="0.35">
      <c r="B293" t="s">
        <v>92</v>
      </c>
      <c r="C293" t="s">
        <v>6</v>
      </c>
      <c r="D293">
        <v>4001350114</v>
      </c>
      <c r="E293" t="s">
        <v>93</v>
      </c>
      <c r="F293">
        <v>1001101123</v>
      </c>
      <c r="G293" t="s">
        <v>94</v>
      </c>
      <c r="H293">
        <v>5.7130090642154983</v>
      </c>
      <c r="I293">
        <v>2.5817200358326682</v>
      </c>
      <c r="J293">
        <v>0.70912187101254254</v>
      </c>
      <c r="K293">
        <v>0.83941365518585176</v>
      </c>
    </row>
    <row r="294" spans="2:11" x14ac:dyDescent="0.35">
      <c r="B294" t="s">
        <v>92</v>
      </c>
      <c r="C294" t="s">
        <v>6</v>
      </c>
      <c r="D294">
        <v>4001350114</v>
      </c>
      <c r="E294" t="s">
        <v>93</v>
      </c>
      <c r="F294">
        <v>1006102042</v>
      </c>
      <c r="G294" t="s">
        <v>94</v>
      </c>
      <c r="H294">
        <v>0.42847567981616241</v>
      </c>
      <c r="I294">
        <v>2.5817200358326682</v>
      </c>
      <c r="J294">
        <v>0.78416869698838554</v>
      </c>
      <c r="K294">
        <v>0.83941365518585176</v>
      </c>
    </row>
    <row r="295" spans="2:11" x14ac:dyDescent="0.35">
      <c r="B295" t="s">
        <v>92</v>
      </c>
      <c r="C295" t="s">
        <v>6</v>
      </c>
      <c r="D295">
        <v>4001350114</v>
      </c>
      <c r="E295" t="s">
        <v>93</v>
      </c>
      <c r="F295">
        <v>1006102005</v>
      </c>
      <c r="G295" t="s">
        <v>94</v>
      </c>
      <c r="H295">
        <v>8.5695135963232472E-2</v>
      </c>
      <c r="I295">
        <v>2.5817200358326682</v>
      </c>
      <c r="J295">
        <v>0.83941365518585176</v>
      </c>
      <c r="K295">
        <v>0.83941365518585176</v>
      </c>
    </row>
    <row r="296" spans="2:11" x14ac:dyDescent="0.35">
      <c r="B296" t="s">
        <v>92</v>
      </c>
      <c r="C296" t="s">
        <v>7</v>
      </c>
      <c r="D296">
        <v>4001350514</v>
      </c>
      <c r="E296" t="s">
        <v>93</v>
      </c>
      <c r="F296">
        <v>1001101112</v>
      </c>
      <c r="G296" t="s">
        <v>94</v>
      </c>
      <c r="H296">
        <v>2.606390210740992</v>
      </c>
      <c r="I296">
        <v>1.8384730208685769</v>
      </c>
      <c r="J296">
        <v>0.57002538995231267</v>
      </c>
      <c r="K296">
        <v>0.95440973760685677</v>
      </c>
    </row>
    <row r="297" spans="2:11" x14ac:dyDescent="0.35">
      <c r="B297" t="s">
        <v>92</v>
      </c>
      <c r="C297" t="s">
        <v>7</v>
      </c>
      <c r="D297">
        <v>4001350514</v>
      </c>
      <c r="E297" t="s">
        <v>93</v>
      </c>
      <c r="F297">
        <v>1001101108</v>
      </c>
      <c r="G297" t="s">
        <v>94</v>
      </c>
      <c r="H297">
        <v>3.1203263086335831</v>
      </c>
      <c r="I297">
        <v>1.8384730208685769</v>
      </c>
      <c r="J297">
        <v>0.95440973760685677</v>
      </c>
      <c r="K297">
        <v>0.95440973760685677</v>
      </c>
    </row>
    <row r="298" spans="2:11" x14ac:dyDescent="0.35">
      <c r="B298" t="s">
        <v>92</v>
      </c>
      <c r="C298" t="s">
        <v>6</v>
      </c>
      <c r="D298">
        <v>4001350514</v>
      </c>
      <c r="E298" t="s">
        <v>93</v>
      </c>
      <c r="F298">
        <v>1001101112</v>
      </c>
      <c r="G298" t="s">
        <v>94</v>
      </c>
      <c r="H298">
        <v>2.606390210740992</v>
      </c>
      <c r="I298">
        <v>1.8384730208685769</v>
      </c>
      <c r="J298">
        <v>0.57002538995231267</v>
      </c>
      <c r="K298">
        <v>0.95440973760685677</v>
      </c>
    </row>
    <row r="299" spans="2:11" x14ac:dyDescent="0.35">
      <c r="B299" t="s">
        <v>92</v>
      </c>
      <c r="C299" t="s">
        <v>6</v>
      </c>
      <c r="D299">
        <v>4001350514</v>
      </c>
      <c r="E299" t="s">
        <v>93</v>
      </c>
      <c r="F299">
        <v>1001101108</v>
      </c>
      <c r="G299" t="s">
        <v>94</v>
      </c>
      <c r="H299">
        <v>3.1203263086335831</v>
      </c>
      <c r="I299">
        <v>1.8384730208685769</v>
      </c>
      <c r="J299">
        <v>0.95440973760685677</v>
      </c>
      <c r="K299">
        <v>0.95440973760685677</v>
      </c>
    </row>
    <row r="300" spans="2:11" x14ac:dyDescent="0.35">
      <c r="B300" t="s">
        <v>92</v>
      </c>
      <c r="C300" t="s">
        <v>5</v>
      </c>
      <c r="D300">
        <v>4001360101</v>
      </c>
      <c r="E300" t="s">
        <v>93</v>
      </c>
      <c r="F300">
        <v>1001101007</v>
      </c>
      <c r="G300" t="s">
        <v>94</v>
      </c>
      <c r="H300">
        <v>4.7618999999999998</v>
      </c>
      <c r="I300">
        <v>1.0827923816459359</v>
      </c>
      <c r="J300">
        <v>0.56361888183224462</v>
      </c>
      <c r="K300">
        <v>0.90396268115138634</v>
      </c>
    </row>
    <row r="301" spans="2:11" x14ac:dyDescent="0.35">
      <c r="B301" t="s">
        <v>92</v>
      </c>
      <c r="C301" t="s">
        <v>5</v>
      </c>
      <c r="D301">
        <v>4001360101</v>
      </c>
      <c r="E301" t="s">
        <v>93</v>
      </c>
      <c r="F301">
        <v>1001101002</v>
      </c>
      <c r="G301" t="s">
        <v>94</v>
      </c>
      <c r="H301">
        <v>2.3809999999999998</v>
      </c>
      <c r="I301">
        <v>1.0827923816459359</v>
      </c>
      <c r="J301">
        <v>0.90396268115138634</v>
      </c>
      <c r="K301">
        <v>0.90396268115138634</v>
      </c>
    </row>
    <row r="302" spans="2:11" x14ac:dyDescent="0.35">
      <c r="B302" t="s">
        <v>92</v>
      </c>
      <c r="C302" t="s">
        <v>6</v>
      </c>
      <c r="D302">
        <v>4001360101</v>
      </c>
      <c r="E302" t="s">
        <v>93</v>
      </c>
      <c r="F302">
        <v>1001101007</v>
      </c>
      <c r="G302" t="s">
        <v>94</v>
      </c>
      <c r="H302">
        <v>4.7618999999999998</v>
      </c>
      <c r="I302">
        <v>1.0827923816459359</v>
      </c>
      <c r="J302">
        <v>0.56361888183224462</v>
      </c>
      <c r="K302">
        <v>0.90396268115138634</v>
      </c>
    </row>
    <row r="303" spans="2:11" x14ac:dyDescent="0.35">
      <c r="B303" t="s">
        <v>92</v>
      </c>
      <c r="C303" t="s">
        <v>6</v>
      </c>
      <c r="D303">
        <v>4001360101</v>
      </c>
      <c r="E303" t="s">
        <v>93</v>
      </c>
      <c r="F303">
        <v>1001101002</v>
      </c>
      <c r="G303" t="s">
        <v>94</v>
      </c>
      <c r="H303">
        <v>2.3809999999999998</v>
      </c>
      <c r="I303">
        <v>1.0827923816459359</v>
      </c>
      <c r="J303">
        <v>0.90396268115138634</v>
      </c>
      <c r="K303">
        <v>0.90396268115138634</v>
      </c>
    </row>
    <row r="304" spans="2:11" x14ac:dyDescent="0.35">
      <c r="B304" t="s">
        <v>92</v>
      </c>
      <c r="C304" t="s">
        <v>6</v>
      </c>
      <c r="D304">
        <v>4001370125</v>
      </c>
      <c r="E304" t="s">
        <v>93</v>
      </c>
      <c r="F304">
        <v>1001101108</v>
      </c>
      <c r="G304" t="s">
        <v>94</v>
      </c>
      <c r="H304">
        <v>5.2060693000000002</v>
      </c>
      <c r="I304">
        <v>4.4374028903069149</v>
      </c>
      <c r="J304">
        <v>0.6703822584122876</v>
      </c>
      <c r="K304">
        <v>0.84636251916494065</v>
      </c>
    </row>
    <row r="305" spans="2:11" x14ac:dyDescent="0.35">
      <c r="B305" t="s">
        <v>92</v>
      </c>
      <c r="C305" t="s">
        <v>6</v>
      </c>
      <c r="D305">
        <v>4001370125</v>
      </c>
      <c r="E305" t="s">
        <v>93</v>
      </c>
      <c r="F305">
        <v>1001101111</v>
      </c>
      <c r="G305" t="s">
        <v>94</v>
      </c>
      <c r="H305">
        <v>3.0508899999999999</v>
      </c>
      <c r="I305">
        <v>4.4374028903069149</v>
      </c>
      <c r="J305">
        <v>0.79550029127136301</v>
      </c>
      <c r="K305">
        <v>0.84636251916494065</v>
      </c>
    </row>
    <row r="306" spans="2:11" x14ac:dyDescent="0.35">
      <c r="B306" t="s">
        <v>92</v>
      </c>
      <c r="C306" t="s">
        <v>6</v>
      </c>
      <c r="D306">
        <v>4001370125</v>
      </c>
      <c r="E306" t="s">
        <v>93</v>
      </c>
      <c r="F306">
        <v>1006102131</v>
      </c>
      <c r="G306" t="s">
        <v>94</v>
      </c>
      <c r="H306">
        <v>0.26721</v>
      </c>
      <c r="I306">
        <v>4.4374028903069149</v>
      </c>
      <c r="J306">
        <v>0.84636251916494065</v>
      </c>
      <c r="K306">
        <v>0.84636251916494065</v>
      </c>
    </row>
    <row r="307" spans="2:11" x14ac:dyDescent="0.35">
      <c r="B307" t="s">
        <v>92</v>
      </c>
      <c r="C307" t="s">
        <v>5</v>
      </c>
      <c r="D307">
        <v>4001370125</v>
      </c>
      <c r="E307" t="s">
        <v>93</v>
      </c>
      <c r="F307">
        <v>1001101108</v>
      </c>
      <c r="G307" t="s">
        <v>94</v>
      </c>
      <c r="H307">
        <v>5.2060693000000002</v>
      </c>
      <c r="I307">
        <v>4.4374028903069149</v>
      </c>
      <c r="J307">
        <v>0.6703822584122876</v>
      </c>
      <c r="K307">
        <v>0.84636251916494065</v>
      </c>
    </row>
    <row r="308" spans="2:11" x14ac:dyDescent="0.35">
      <c r="B308" t="s">
        <v>92</v>
      </c>
      <c r="C308" t="s">
        <v>5</v>
      </c>
      <c r="D308">
        <v>4001370125</v>
      </c>
      <c r="E308" t="s">
        <v>93</v>
      </c>
      <c r="F308">
        <v>1001101111</v>
      </c>
      <c r="G308" t="s">
        <v>94</v>
      </c>
      <c r="H308">
        <v>3.0508899999999999</v>
      </c>
      <c r="I308">
        <v>4.4374028903069149</v>
      </c>
      <c r="J308">
        <v>0.79550029127136301</v>
      </c>
      <c r="K308">
        <v>0.84636251916494065</v>
      </c>
    </row>
    <row r="309" spans="2:11" x14ac:dyDescent="0.35">
      <c r="B309" t="s">
        <v>92</v>
      </c>
      <c r="C309" t="s">
        <v>5</v>
      </c>
      <c r="D309">
        <v>4001370125</v>
      </c>
      <c r="E309" t="s">
        <v>93</v>
      </c>
      <c r="F309">
        <v>1006102131</v>
      </c>
      <c r="G309" t="s">
        <v>94</v>
      </c>
      <c r="H309">
        <v>0.26721</v>
      </c>
      <c r="I309">
        <v>4.4374028903069149</v>
      </c>
      <c r="J309">
        <v>0.84636251916494065</v>
      </c>
      <c r="K309">
        <v>0.84636251916494065</v>
      </c>
    </row>
    <row r="310" spans="2:11" x14ac:dyDescent="0.35">
      <c r="B310" t="s">
        <v>92</v>
      </c>
      <c r="C310" t="s">
        <v>5</v>
      </c>
      <c r="D310">
        <v>4001370150</v>
      </c>
      <c r="E310" t="s">
        <v>93</v>
      </c>
      <c r="F310">
        <v>1001101108</v>
      </c>
      <c r="G310" t="s">
        <v>94</v>
      </c>
      <c r="H310">
        <v>6.0653679800000004</v>
      </c>
      <c r="I310">
        <v>2.8408664763469051</v>
      </c>
      <c r="J310">
        <v>0.67067892486002878</v>
      </c>
      <c r="K310">
        <v>0.84674580517907194</v>
      </c>
    </row>
    <row r="311" spans="2:11" x14ac:dyDescent="0.35">
      <c r="B311" t="s">
        <v>92</v>
      </c>
      <c r="C311" t="s">
        <v>5</v>
      </c>
      <c r="D311">
        <v>4001370150</v>
      </c>
      <c r="E311" t="s">
        <v>93</v>
      </c>
      <c r="F311">
        <v>1001101111</v>
      </c>
      <c r="G311" t="s">
        <v>94</v>
      </c>
      <c r="H311">
        <v>3.5545</v>
      </c>
      <c r="I311">
        <v>2.8408664763469051</v>
      </c>
      <c r="J311">
        <v>0.79585369849772647</v>
      </c>
      <c r="K311">
        <v>0.84674580517907194</v>
      </c>
    </row>
    <row r="312" spans="2:11" x14ac:dyDescent="0.35">
      <c r="B312" t="s">
        <v>92</v>
      </c>
      <c r="C312" t="s">
        <v>5</v>
      </c>
      <c r="D312">
        <v>4001370150</v>
      </c>
      <c r="E312" t="s">
        <v>93</v>
      </c>
      <c r="F312">
        <v>1006102131</v>
      </c>
      <c r="G312" t="s">
        <v>94</v>
      </c>
      <c r="H312">
        <v>0.31136000000000003</v>
      </c>
      <c r="I312">
        <v>2.8408664763469051</v>
      </c>
      <c r="J312">
        <v>0.84674580517907194</v>
      </c>
      <c r="K312">
        <v>0.84674580517907194</v>
      </c>
    </row>
    <row r="313" spans="2:11" x14ac:dyDescent="0.35">
      <c r="B313" t="s">
        <v>92</v>
      </c>
      <c r="C313" t="s">
        <v>6</v>
      </c>
      <c r="D313">
        <v>4001370150</v>
      </c>
      <c r="E313" t="s">
        <v>93</v>
      </c>
      <c r="F313">
        <v>1001101108</v>
      </c>
      <c r="G313" t="s">
        <v>94</v>
      </c>
      <c r="H313">
        <v>6.0653679800000004</v>
      </c>
      <c r="I313">
        <v>2.8408664763469051</v>
      </c>
      <c r="J313">
        <v>0.67067892486002878</v>
      </c>
      <c r="K313">
        <v>0.84674580517907194</v>
      </c>
    </row>
    <row r="314" spans="2:11" x14ac:dyDescent="0.35">
      <c r="B314" t="s">
        <v>92</v>
      </c>
      <c r="C314" t="s">
        <v>6</v>
      </c>
      <c r="D314">
        <v>4001370150</v>
      </c>
      <c r="E314" t="s">
        <v>93</v>
      </c>
      <c r="F314">
        <v>1001101111</v>
      </c>
      <c r="G314" t="s">
        <v>94</v>
      </c>
      <c r="H314">
        <v>3.5545</v>
      </c>
      <c r="I314">
        <v>2.8408664763469051</v>
      </c>
      <c r="J314">
        <v>0.79585369849772647</v>
      </c>
      <c r="K314">
        <v>0.84674580517907194</v>
      </c>
    </row>
    <row r="315" spans="2:11" x14ac:dyDescent="0.35">
      <c r="B315" t="s">
        <v>92</v>
      </c>
      <c r="C315" t="s">
        <v>6</v>
      </c>
      <c r="D315">
        <v>4001370150</v>
      </c>
      <c r="E315" t="s">
        <v>93</v>
      </c>
      <c r="F315">
        <v>1006102131</v>
      </c>
      <c r="G315" t="s">
        <v>94</v>
      </c>
      <c r="H315">
        <v>0.31136000000000003</v>
      </c>
      <c r="I315">
        <v>2.8408664763469051</v>
      </c>
      <c r="J315">
        <v>0.84674580517907194</v>
      </c>
      <c r="K315">
        <v>0.84674580517907194</v>
      </c>
    </row>
    <row r="316" spans="2:11" x14ac:dyDescent="0.35">
      <c r="B316" t="s">
        <v>92</v>
      </c>
      <c r="C316" t="s">
        <v>5</v>
      </c>
      <c r="D316">
        <v>4001370228</v>
      </c>
      <c r="E316" t="s">
        <v>93</v>
      </c>
      <c r="F316">
        <v>1001101108</v>
      </c>
      <c r="G316" t="s">
        <v>94</v>
      </c>
      <c r="H316">
        <v>5.6148070280822946</v>
      </c>
      <c r="I316">
        <v>0.67384132703652055</v>
      </c>
      <c r="J316">
        <v>0.78102852894556729</v>
      </c>
      <c r="K316">
        <v>0.90161545752759686</v>
      </c>
    </row>
    <row r="317" spans="2:11" x14ac:dyDescent="0.35">
      <c r="B317" t="s">
        <v>92</v>
      </c>
      <c r="C317" t="s">
        <v>5</v>
      </c>
      <c r="D317">
        <v>4001370228</v>
      </c>
      <c r="E317" t="s">
        <v>93</v>
      </c>
      <c r="F317">
        <v>1006102196</v>
      </c>
      <c r="G317" t="s">
        <v>94</v>
      </c>
      <c r="H317">
        <v>1.5158432197026579</v>
      </c>
      <c r="I317">
        <v>0.67384132703652055</v>
      </c>
      <c r="J317">
        <v>0.90161545752759686</v>
      </c>
      <c r="K317">
        <v>0.90161545752759686</v>
      </c>
    </row>
    <row r="318" spans="2:11" x14ac:dyDescent="0.35">
      <c r="B318" t="s">
        <v>92</v>
      </c>
      <c r="C318" t="s">
        <v>7</v>
      </c>
      <c r="D318">
        <v>4001370228</v>
      </c>
      <c r="E318" t="s">
        <v>93</v>
      </c>
      <c r="F318">
        <v>1001101108</v>
      </c>
      <c r="G318" t="s">
        <v>94</v>
      </c>
      <c r="H318">
        <v>5.6148070280822946</v>
      </c>
      <c r="I318">
        <v>0.67384132703652055</v>
      </c>
      <c r="J318">
        <v>0.78102852894556729</v>
      </c>
      <c r="K318">
        <v>0.90161545752759686</v>
      </c>
    </row>
    <row r="319" spans="2:11" x14ac:dyDescent="0.35">
      <c r="B319" t="s">
        <v>92</v>
      </c>
      <c r="C319" t="s">
        <v>7</v>
      </c>
      <c r="D319">
        <v>4001370228</v>
      </c>
      <c r="E319" t="s">
        <v>93</v>
      </c>
      <c r="F319">
        <v>1006102196</v>
      </c>
      <c r="G319" t="s">
        <v>94</v>
      </c>
      <c r="H319">
        <v>1.5158432197026579</v>
      </c>
      <c r="I319">
        <v>0.67384132703652055</v>
      </c>
      <c r="J319">
        <v>0.90161545752759686</v>
      </c>
      <c r="K319">
        <v>0.90161545752759686</v>
      </c>
    </row>
    <row r="320" spans="2:11" x14ac:dyDescent="0.35">
      <c r="B320" t="s">
        <v>92</v>
      </c>
      <c r="C320" t="s">
        <v>5</v>
      </c>
      <c r="D320">
        <v>4001370230</v>
      </c>
      <c r="E320" t="s">
        <v>93</v>
      </c>
      <c r="F320">
        <v>1001101108</v>
      </c>
      <c r="G320" t="s">
        <v>94</v>
      </c>
      <c r="H320">
        <v>3.8491486068111449</v>
      </c>
      <c r="I320">
        <v>2.5033055348177782</v>
      </c>
      <c r="J320">
        <v>0.75583818473453857</v>
      </c>
      <c r="K320">
        <v>0.89527100418903549</v>
      </c>
    </row>
    <row r="321" spans="2:11" x14ac:dyDescent="0.35">
      <c r="B321" t="s">
        <v>92</v>
      </c>
      <c r="C321" t="s">
        <v>5</v>
      </c>
      <c r="D321">
        <v>4001370230</v>
      </c>
      <c r="E321" t="s">
        <v>93</v>
      </c>
      <c r="F321">
        <v>1006102196</v>
      </c>
      <c r="G321" t="s">
        <v>94</v>
      </c>
      <c r="H321">
        <v>1.241615067079463</v>
      </c>
      <c r="I321">
        <v>2.5033055348177782</v>
      </c>
      <c r="J321">
        <v>0.89527100418903549</v>
      </c>
      <c r="K321">
        <v>0.89527100418903549</v>
      </c>
    </row>
    <row r="322" spans="2:11" x14ac:dyDescent="0.35">
      <c r="B322" t="s">
        <v>92</v>
      </c>
      <c r="C322" t="s">
        <v>5</v>
      </c>
      <c r="D322">
        <v>4001370306</v>
      </c>
      <c r="E322" t="s">
        <v>93</v>
      </c>
      <c r="F322">
        <v>1001101108</v>
      </c>
      <c r="G322" t="s">
        <v>94</v>
      </c>
      <c r="H322">
        <v>3.02943834</v>
      </c>
      <c r="I322">
        <v>2.7816713795577059</v>
      </c>
      <c r="J322">
        <v>0.3802175612019732</v>
      </c>
      <c r="K322">
        <v>0.80608633629924298</v>
      </c>
    </row>
    <row r="323" spans="2:11" x14ac:dyDescent="0.35">
      <c r="B323" t="s">
        <v>92</v>
      </c>
      <c r="C323" t="s">
        <v>5</v>
      </c>
      <c r="D323">
        <v>4001370306</v>
      </c>
      <c r="E323" t="s">
        <v>93</v>
      </c>
      <c r="F323">
        <v>1001102080</v>
      </c>
      <c r="G323" t="s">
        <v>94</v>
      </c>
      <c r="H323">
        <v>0.93129999999999991</v>
      </c>
      <c r="I323">
        <v>2.7816713795577059</v>
      </c>
      <c r="J323">
        <v>0.73030416926074393</v>
      </c>
      <c r="K323">
        <v>0.80608633629924298</v>
      </c>
    </row>
    <row r="324" spans="2:11" x14ac:dyDescent="0.35">
      <c r="B324" t="s">
        <v>92</v>
      </c>
      <c r="C324" t="s">
        <v>5</v>
      </c>
      <c r="D324">
        <v>4001370306</v>
      </c>
      <c r="E324" t="s">
        <v>93</v>
      </c>
      <c r="F324">
        <v>1006102213</v>
      </c>
      <c r="G324" t="s">
        <v>94</v>
      </c>
      <c r="H324">
        <v>0.25911000000000001</v>
      </c>
      <c r="I324">
        <v>2.7816713795577059</v>
      </c>
      <c r="J324">
        <v>0.80608633629924298</v>
      </c>
      <c r="K324">
        <v>0.80608633629924298</v>
      </c>
    </row>
    <row r="325" spans="2:11" x14ac:dyDescent="0.35">
      <c r="B325" t="s">
        <v>92</v>
      </c>
      <c r="C325" t="s">
        <v>6</v>
      </c>
      <c r="D325">
        <v>4001370306</v>
      </c>
      <c r="E325" t="s">
        <v>93</v>
      </c>
      <c r="F325">
        <v>1001101108</v>
      </c>
      <c r="G325" t="s">
        <v>94</v>
      </c>
      <c r="H325">
        <v>3.02943834</v>
      </c>
      <c r="I325">
        <v>2.7816713795577059</v>
      </c>
      <c r="J325">
        <v>0.3802175612019732</v>
      </c>
      <c r="K325">
        <v>0.80608633629924298</v>
      </c>
    </row>
    <row r="326" spans="2:11" x14ac:dyDescent="0.35">
      <c r="B326" t="s">
        <v>92</v>
      </c>
      <c r="C326" t="s">
        <v>6</v>
      </c>
      <c r="D326">
        <v>4001370306</v>
      </c>
      <c r="E326" t="s">
        <v>93</v>
      </c>
      <c r="F326">
        <v>1001102080</v>
      </c>
      <c r="G326" t="s">
        <v>94</v>
      </c>
      <c r="H326">
        <v>0.93129999999999991</v>
      </c>
      <c r="I326">
        <v>2.7816713795577059</v>
      </c>
      <c r="J326">
        <v>0.73030416926074393</v>
      </c>
      <c r="K326">
        <v>0.80608633629924298</v>
      </c>
    </row>
    <row r="327" spans="2:11" x14ac:dyDescent="0.35">
      <c r="B327" t="s">
        <v>92</v>
      </c>
      <c r="C327" t="s">
        <v>6</v>
      </c>
      <c r="D327">
        <v>4001370306</v>
      </c>
      <c r="E327" t="s">
        <v>93</v>
      </c>
      <c r="F327">
        <v>1006102213</v>
      </c>
      <c r="G327" t="s">
        <v>94</v>
      </c>
      <c r="H327">
        <v>0.25911000000000001</v>
      </c>
      <c r="I327">
        <v>2.7816713795577059</v>
      </c>
      <c r="J327">
        <v>0.80608633629924298</v>
      </c>
      <c r="K327">
        <v>0.80608633629924298</v>
      </c>
    </row>
    <row r="328" spans="2:11" x14ac:dyDescent="0.35">
      <c r="B328" t="s">
        <v>92</v>
      </c>
      <c r="C328" t="s">
        <v>7</v>
      </c>
      <c r="D328">
        <v>4001370801</v>
      </c>
      <c r="E328" t="s">
        <v>93</v>
      </c>
      <c r="F328">
        <v>1001101108</v>
      </c>
      <c r="G328" t="s">
        <v>94</v>
      </c>
      <c r="H328">
        <v>5.4644386863409187</v>
      </c>
      <c r="I328">
        <v>0.86681574527910177</v>
      </c>
      <c r="J328">
        <v>0.84963667690856193</v>
      </c>
      <c r="K328">
        <v>0.84963667690856193</v>
      </c>
    </row>
    <row r="329" spans="2:11" x14ac:dyDescent="0.35">
      <c r="B329" t="s">
        <v>92</v>
      </c>
      <c r="C329" t="s">
        <v>6</v>
      </c>
      <c r="D329">
        <v>4001370801</v>
      </c>
      <c r="E329" t="s">
        <v>93</v>
      </c>
      <c r="F329">
        <v>1001101108</v>
      </c>
      <c r="G329" t="s">
        <v>94</v>
      </c>
      <c r="H329">
        <v>5.4644386863409187</v>
      </c>
      <c r="I329">
        <v>0.86681574527910177</v>
      </c>
      <c r="J329">
        <v>0.84963667690856193</v>
      </c>
      <c r="K329">
        <v>0.84963667690856193</v>
      </c>
    </row>
    <row r="330" spans="2:11" x14ac:dyDescent="0.35">
      <c r="B330" t="s">
        <v>92</v>
      </c>
      <c r="C330" t="s">
        <v>5</v>
      </c>
      <c r="D330">
        <v>4001370813</v>
      </c>
      <c r="E330" t="s">
        <v>93</v>
      </c>
      <c r="F330">
        <v>1001101108</v>
      </c>
      <c r="G330" t="s">
        <v>94</v>
      </c>
      <c r="H330">
        <v>8.8954160000000009</v>
      </c>
      <c r="I330">
        <v>1.0102216583991681</v>
      </c>
      <c r="J330">
        <v>0.9842982019763109</v>
      </c>
      <c r="K330">
        <v>0.9842982019763109</v>
      </c>
    </row>
    <row r="331" spans="2:11" x14ac:dyDescent="0.35">
      <c r="B331" t="s">
        <v>92</v>
      </c>
      <c r="C331" t="s">
        <v>6</v>
      </c>
      <c r="D331">
        <v>4001370813</v>
      </c>
      <c r="E331" t="s">
        <v>93</v>
      </c>
      <c r="F331">
        <v>1001101108</v>
      </c>
      <c r="G331" t="s">
        <v>94</v>
      </c>
      <c r="H331">
        <v>8.8954160000000009</v>
      </c>
      <c r="I331">
        <v>1.0102216583991681</v>
      </c>
      <c r="J331">
        <v>0.9842982019763109</v>
      </c>
      <c r="K331">
        <v>0.9842982019763109</v>
      </c>
    </row>
    <row r="332" spans="2:11" x14ac:dyDescent="0.35">
      <c r="B332" t="s">
        <v>92</v>
      </c>
      <c r="C332" t="s">
        <v>7</v>
      </c>
      <c r="D332">
        <v>4001370845</v>
      </c>
      <c r="E332" t="s">
        <v>93</v>
      </c>
      <c r="F332">
        <v>1001101108</v>
      </c>
      <c r="G332" t="s">
        <v>94</v>
      </c>
      <c r="H332">
        <v>7.8847256053875912</v>
      </c>
      <c r="I332">
        <v>0.84494897286443105</v>
      </c>
      <c r="J332">
        <v>0.82447059159241642</v>
      </c>
      <c r="K332">
        <v>0.82447059159241642</v>
      </c>
    </row>
    <row r="333" spans="2:11" x14ac:dyDescent="0.35">
      <c r="B333" t="s">
        <v>92</v>
      </c>
      <c r="C333" t="s">
        <v>7</v>
      </c>
      <c r="D333">
        <v>4001371504</v>
      </c>
      <c r="E333" t="s">
        <v>93</v>
      </c>
      <c r="F333">
        <v>1001101108</v>
      </c>
      <c r="G333" t="s">
        <v>94</v>
      </c>
      <c r="H333">
        <v>5.1806269270298051</v>
      </c>
      <c r="I333">
        <v>0.87083086223486794</v>
      </c>
      <c r="J333">
        <v>0.82971567430511428</v>
      </c>
      <c r="K333">
        <v>0.82971567430511428</v>
      </c>
    </row>
    <row r="334" spans="2:11" x14ac:dyDescent="0.35">
      <c r="B334" t="s">
        <v>92</v>
      </c>
      <c r="C334" t="s">
        <v>6</v>
      </c>
      <c r="D334">
        <v>4001410212</v>
      </c>
      <c r="E334" t="s">
        <v>93</v>
      </c>
      <c r="F334">
        <v>1001101007</v>
      </c>
      <c r="G334" t="s">
        <v>94</v>
      </c>
      <c r="H334">
        <v>7.3861729513276444</v>
      </c>
      <c r="I334">
        <v>0.57518440826678041</v>
      </c>
      <c r="J334">
        <v>0.55338186304090109</v>
      </c>
      <c r="K334">
        <v>0.99822246878927157</v>
      </c>
    </row>
    <row r="335" spans="2:11" x14ac:dyDescent="0.35">
      <c r="B335" t="s">
        <v>92</v>
      </c>
      <c r="C335" t="s">
        <v>6</v>
      </c>
      <c r="D335">
        <v>4001410212</v>
      </c>
      <c r="E335" t="s">
        <v>93</v>
      </c>
      <c r="F335">
        <v>1001101002</v>
      </c>
      <c r="G335" t="s">
        <v>94</v>
      </c>
      <c r="H335">
        <v>5.052915097487725</v>
      </c>
      <c r="I335">
        <v>0.57518440826678041</v>
      </c>
      <c r="J335">
        <v>0.99822246878927157</v>
      </c>
      <c r="K335">
        <v>0.99822246878927157</v>
      </c>
    </row>
    <row r="336" spans="2:11" x14ac:dyDescent="0.35">
      <c r="B336" t="s">
        <v>92</v>
      </c>
      <c r="C336" t="s">
        <v>7</v>
      </c>
      <c r="D336">
        <v>4001471109</v>
      </c>
      <c r="E336" t="s">
        <v>93</v>
      </c>
      <c r="F336">
        <v>1001101108</v>
      </c>
      <c r="G336" t="s">
        <v>94</v>
      </c>
      <c r="H336">
        <v>10.202470260758281</v>
      </c>
      <c r="I336">
        <v>0.90249237022164175</v>
      </c>
      <c r="J336">
        <v>0.99037477449273004</v>
      </c>
      <c r="K336">
        <v>0.99037477449273004</v>
      </c>
    </row>
    <row r="337" spans="2:11" x14ac:dyDescent="0.35">
      <c r="B337" t="s">
        <v>92</v>
      </c>
      <c r="C337" t="s">
        <v>5</v>
      </c>
      <c r="D337">
        <v>4001471109</v>
      </c>
      <c r="E337" t="s">
        <v>93</v>
      </c>
      <c r="F337">
        <v>1001101108</v>
      </c>
      <c r="G337" t="s">
        <v>94</v>
      </c>
      <c r="H337">
        <v>10.202470260758281</v>
      </c>
      <c r="I337">
        <v>0.90249237022164175</v>
      </c>
      <c r="J337">
        <v>0.99037477449273004</v>
      </c>
      <c r="K337">
        <v>0.99037477449273004</v>
      </c>
    </row>
    <row r="338" spans="2:11" x14ac:dyDescent="0.35">
      <c r="B338" t="s">
        <v>95</v>
      </c>
      <c r="C338" t="s">
        <v>7</v>
      </c>
      <c r="D338">
        <v>4001370316</v>
      </c>
      <c r="E338" t="s">
        <v>93</v>
      </c>
      <c r="F338">
        <v>1001101127</v>
      </c>
      <c r="G338" t="s">
        <v>94</v>
      </c>
      <c r="H338">
        <v>4.7272999999999996</v>
      </c>
      <c r="I338">
        <v>0.98484720167103346</v>
      </c>
      <c r="J338">
        <v>0.7879023223602305</v>
      </c>
      <c r="K338">
        <v>0.86156832649506376</v>
      </c>
    </row>
    <row r="339" spans="2:11" x14ac:dyDescent="0.35">
      <c r="B339" t="s">
        <v>95</v>
      </c>
      <c r="C339" t="s">
        <v>7</v>
      </c>
      <c r="D339">
        <v>4001370316</v>
      </c>
      <c r="E339" t="s">
        <v>93</v>
      </c>
      <c r="F339">
        <v>1006102030</v>
      </c>
      <c r="G339" t="s">
        <v>94</v>
      </c>
      <c r="H339">
        <v>0.63849999999999996</v>
      </c>
      <c r="I339">
        <v>0.98484720167103346</v>
      </c>
      <c r="J339">
        <v>0.86156832649506376</v>
      </c>
      <c r="K339">
        <v>0.86156832649506376</v>
      </c>
    </row>
    <row r="340" spans="2:11" x14ac:dyDescent="0.35">
      <c r="B340" t="s">
        <v>95</v>
      </c>
      <c r="C340" t="s">
        <v>7</v>
      </c>
      <c r="D340">
        <v>4001370230</v>
      </c>
      <c r="E340" t="s">
        <v>93</v>
      </c>
      <c r="F340">
        <v>1001101127</v>
      </c>
      <c r="G340" t="s">
        <v>94</v>
      </c>
      <c r="H340">
        <v>4.0761200000000004</v>
      </c>
      <c r="I340">
        <v>2.7343335305331311</v>
      </c>
      <c r="J340">
        <v>0.76852300701316445</v>
      </c>
      <c r="K340">
        <v>0.89468524668769345</v>
      </c>
    </row>
    <row r="341" spans="2:11" x14ac:dyDescent="0.35">
      <c r="B341" t="s">
        <v>95</v>
      </c>
      <c r="C341" t="s">
        <v>7</v>
      </c>
      <c r="D341">
        <v>4001370230</v>
      </c>
      <c r="E341" t="s">
        <v>93</v>
      </c>
      <c r="F341">
        <v>1006102196</v>
      </c>
      <c r="G341" t="s">
        <v>94</v>
      </c>
      <c r="H341">
        <v>1.0177</v>
      </c>
      <c r="I341">
        <v>2.7343335305331311</v>
      </c>
      <c r="J341">
        <v>0.89468524668769345</v>
      </c>
      <c r="K341">
        <v>0.89468524668769345</v>
      </c>
    </row>
    <row r="342" spans="2:11" x14ac:dyDescent="0.35">
      <c r="B342" t="s">
        <v>95</v>
      </c>
      <c r="C342" t="s">
        <v>7</v>
      </c>
      <c r="D342">
        <v>4001370306</v>
      </c>
      <c r="E342" t="s">
        <v>93</v>
      </c>
      <c r="F342">
        <v>1001101127</v>
      </c>
      <c r="G342" t="s">
        <v>94</v>
      </c>
      <c r="H342">
        <v>3.2435100000000001</v>
      </c>
      <c r="I342">
        <v>2.7816713795577059</v>
      </c>
      <c r="J342">
        <v>0.3744974946559721</v>
      </c>
      <c r="K342">
        <v>0.80631102287412915</v>
      </c>
    </row>
    <row r="343" spans="2:11" x14ac:dyDescent="0.35">
      <c r="B343" t="s">
        <v>95</v>
      </c>
      <c r="C343" t="s">
        <v>7</v>
      </c>
      <c r="D343">
        <v>4001370306</v>
      </c>
      <c r="E343" t="s">
        <v>93</v>
      </c>
      <c r="F343">
        <v>1001102080</v>
      </c>
      <c r="G343" t="s">
        <v>94</v>
      </c>
      <c r="H343">
        <v>0.93129999999999991</v>
      </c>
      <c r="I343">
        <v>2.7816713795577059</v>
      </c>
      <c r="J343">
        <v>0.72947100351032912</v>
      </c>
      <c r="K343">
        <v>0.80631102287412915</v>
      </c>
    </row>
    <row r="344" spans="2:11" x14ac:dyDescent="0.35">
      <c r="B344" t="s">
        <v>95</v>
      </c>
      <c r="C344" t="s">
        <v>7</v>
      </c>
      <c r="D344">
        <v>4001370306</v>
      </c>
      <c r="E344" t="s">
        <v>93</v>
      </c>
      <c r="F344">
        <v>1006102213</v>
      </c>
      <c r="G344" t="s">
        <v>94</v>
      </c>
      <c r="H344">
        <v>0.25911000000000001</v>
      </c>
      <c r="I344">
        <v>2.7816713795577059</v>
      </c>
      <c r="J344">
        <v>0.80631102287412915</v>
      </c>
      <c r="K344">
        <v>0.80631102287412915</v>
      </c>
    </row>
    <row r="345" spans="2:11" x14ac:dyDescent="0.35">
      <c r="B345" t="s">
        <v>95</v>
      </c>
      <c r="C345" t="s">
        <v>7</v>
      </c>
      <c r="D345">
        <v>4001370125</v>
      </c>
      <c r="E345" t="s">
        <v>93</v>
      </c>
      <c r="F345">
        <v>1001101127</v>
      </c>
      <c r="G345" t="s">
        <v>94</v>
      </c>
      <c r="H345">
        <v>5.57395</v>
      </c>
      <c r="I345">
        <v>4.4374028903069149</v>
      </c>
      <c r="J345">
        <v>0.66740675764585455</v>
      </c>
      <c r="K345">
        <v>0.84776489650044495</v>
      </c>
    </row>
    <row r="346" spans="2:11" x14ac:dyDescent="0.35">
      <c r="B346" t="s">
        <v>95</v>
      </c>
      <c r="C346" t="s">
        <v>7</v>
      </c>
      <c r="D346">
        <v>4001370125</v>
      </c>
      <c r="E346" t="s">
        <v>93</v>
      </c>
      <c r="F346">
        <v>1001101111</v>
      </c>
      <c r="G346" t="s">
        <v>94</v>
      </c>
      <c r="H346">
        <v>3.0508899999999999</v>
      </c>
      <c r="I346">
        <v>4.4374028903069149</v>
      </c>
      <c r="J346">
        <v>0.79563736400532448</v>
      </c>
      <c r="K346">
        <v>0.84776489650044495</v>
      </c>
    </row>
    <row r="347" spans="2:11" x14ac:dyDescent="0.35">
      <c r="B347" t="s">
        <v>95</v>
      </c>
      <c r="C347" t="s">
        <v>7</v>
      </c>
      <c r="D347">
        <v>4001370125</v>
      </c>
      <c r="E347" t="s">
        <v>93</v>
      </c>
      <c r="F347">
        <v>1006102131</v>
      </c>
      <c r="G347" t="s">
        <v>94</v>
      </c>
      <c r="H347">
        <v>0.26721</v>
      </c>
      <c r="I347">
        <v>4.4374028903069149</v>
      </c>
      <c r="J347">
        <v>0.84776489650044495</v>
      </c>
      <c r="K347">
        <v>0.84776489650044495</v>
      </c>
    </row>
    <row r="348" spans="2:11" x14ac:dyDescent="0.35">
      <c r="B348" t="s">
        <v>95</v>
      </c>
      <c r="C348" t="s">
        <v>7</v>
      </c>
      <c r="D348">
        <v>4001370150</v>
      </c>
      <c r="E348" t="s">
        <v>93</v>
      </c>
      <c r="F348">
        <v>1001101127</v>
      </c>
      <c r="G348" t="s">
        <v>94</v>
      </c>
      <c r="H348">
        <v>6.49397</v>
      </c>
      <c r="I348">
        <v>2.8408664763469051</v>
      </c>
      <c r="J348">
        <v>0.66770945811096916</v>
      </c>
      <c r="K348">
        <v>0.84815835792701799</v>
      </c>
    </row>
    <row r="349" spans="2:11" x14ac:dyDescent="0.35">
      <c r="B349" t="s">
        <v>95</v>
      </c>
      <c r="C349" t="s">
        <v>7</v>
      </c>
      <c r="D349">
        <v>4001370150</v>
      </c>
      <c r="E349" t="s">
        <v>93</v>
      </c>
      <c r="F349">
        <v>1001101111</v>
      </c>
      <c r="G349" t="s">
        <v>94</v>
      </c>
      <c r="H349">
        <v>3.5545</v>
      </c>
      <c r="I349">
        <v>2.8408664763469051</v>
      </c>
      <c r="J349">
        <v>0.79599962913413602</v>
      </c>
      <c r="K349">
        <v>0.84815835792701799</v>
      </c>
    </row>
    <row r="350" spans="2:11" x14ac:dyDescent="0.35">
      <c r="B350" t="s">
        <v>95</v>
      </c>
      <c r="C350" t="s">
        <v>7</v>
      </c>
      <c r="D350">
        <v>4001370150</v>
      </c>
      <c r="E350" t="s">
        <v>93</v>
      </c>
      <c r="F350">
        <v>1006102131</v>
      </c>
      <c r="G350" t="s">
        <v>94</v>
      </c>
      <c r="H350">
        <v>0.31136000000000003</v>
      </c>
      <c r="I350">
        <v>2.8408664763469051</v>
      </c>
      <c r="J350">
        <v>0.84815835792701799</v>
      </c>
      <c r="K350">
        <v>0.84815835792701799</v>
      </c>
    </row>
    <row r="351" spans="2:11" x14ac:dyDescent="0.35">
      <c r="B351" t="s">
        <v>95</v>
      </c>
      <c r="C351" t="s">
        <v>7</v>
      </c>
      <c r="D351">
        <v>4001370861</v>
      </c>
      <c r="E351" t="s">
        <v>93</v>
      </c>
      <c r="F351">
        <v>1001101127</v>
      </c>
      <c r="G351" t="s">
        <v>94</v>
      </c>
      <c r="H351">
        <v>9</v>
      </c>
      <c r="I351">
        <v>1.3334207881464539</v>
      </c>
      <c r="J351">
        <v>0.99983904387225797</v>
      </c>
      <c r="K351">
        <v>0.99983904387225797</v>
      </c>
    </row>
  </sheetData>
  <autoFilter ref="B5:M227" xr:uid="{96902A6E-7CDD-4488-B159-B9F104F698CC}">
    <filterColumn colId="2">
      <filters>
        <filter val="4001370861"/>
      </filters>
    </filterColumn>
    <filterColumn colId="11">
      <filters>
        <filter val="#N/A"/>
      </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EEFA-6562-47A3-B8DD-F50EE79E26F0}">
  <dimension ref="D1:F81"/>
  <sheetViews>
    <sheetView workbookViewId="0"/>
  </sheetViews>
  <sheetFormatPr defaultRowHeight="14.5" x14ac:dyDescent="0.35"/>
  <cols>
    <col min="4" max="4" width="46.81640625" bestFit="1" customWidth="1"/>
  </cols>
  <sheetData>
    <row r="1" spans="4:6" x14ac:dyDescent="0.35">
      <c r="D1" t="s">
        <v>96</v>
      </c>
      <c r="F1" s="1" t="s">
        <v>37</v>
      </c>
    </row>
    <row r="2" spans="4:6" x14ac:dyDescent="0.35">
      <c r="D2" s="8">
        <v>4001972155</v>
      </c>
    </row>
    <row r="3" spans="4:6" x14ac:dyDescent="0.35">
      <c r="D3" s="8">
        <v>4001972154</v>
      </c>
    </row>
    <row r="4" spans="4:6" x14ac:dyDescent="0.35">
      <c r="D4" s="8">
        <v>4001972140</v>
      </c>
    </row>
    <row r="5" spans="4:6" x14ac:dyDescent="0.35">
      <c r="D5" s="8">
        <v>4001972134</v>
      </c>
    </row>
    <row r="6" spans="4:6" x14ac:dyDescent="0.35">
      <c r="D6" s="8">
        <v>4001972090</v>
      </c>
    </row>
    <row r="7" spans="4:6" x14ac:dyDescent="0.35">
      <c r="D7" s="8">
        <v>4001972089</v>
      </c>
    </row>
    <row r="8" spans="4:6" x14ac:dyDescent="0.35">
      <c r="D8" s="8">
        <v>4001972088</v>
      </c>
    </row>
    <row r="9" spans="4:6" x14ac:dyDescent="0.35">
      <c r="D9" s="8">
        <v>4001972087</v>
      </c>
    </row>
    <row r="10" spans="4:6" x14ac:dyDescent="0.35">
      <c r="D10" s="8">
        <v>4001972084</v>
      </c>
    </row>
    <row r="11" spans="4:6" x14ac:dyDescent="0.35">
      <c r="D11" s="8">
        <v>4001972083</v>
      </c>
    </row>
    <row r="12" spans="4:6" x14ac:dyDescent="0.35">
      <c r="D12" s="8">
        <v>4001972082</v>
      </c>
    </row>
    <row r="13" spans="4:6" x14ac:dyDescent="0.35">
      <c r="D13" s="8">
        <v>4001972080</v>
      </c>
    </row>
    <row r="14" spans="4:6" x14ac:dyDescent="0.35">
      <c r="D14" s="8">
        <v>4001972077</v>
      </c>
    </row>
    <row r="15" spans="4:6" x14ac:dyDescent="0.35">
      <c r="D15" s="8">
        <v>4001972074</v>
      </c>
    </row>
    <row r="16" spans="4:6" x14ac:dyDescent="0.35">
      <c r="D16" s="8">
        <v>4001972072</v>
      </c>
    </row>
    <row r="17" spans="4:4" x14ac:dyDescent="0.35">
      <c r="D17" s="8">
        <v>4001972070</v>
      </c>
    </row>
    <row r="18" spans="4:4" x14ac:dyDescent="0.35">
      <c r="D18" s="8">
        <v>4001972069</v>
      </c>
    </row>
    <row r="19" spans="4:4" x14ac:dyDescent="0.35">
      <c r="D19" s="8">
        <v>4001972068</v>
      </c>
    </row>
    <row r="20" spans="4:4" x14ac:dyDescent="0.35">
      <c r="D20" s="8">
        <v>4001972066</v>
      </c>
    </row>
    <row r="21" spans="4:4" x14ac:dyDescent="0.35">
      <c r="D21" s="8">
        <v>4001972062</v>
      </c>
    </row>
    <row r="22" spans="4:4" x14ac:dyDescent="0.35">
      <c r="D22" s="8">
        <v>4001972061</v>
      </c>
    </row>
    <row r="23" spans="4:4" x14ac:dyDescent="0.35">
      <c r="D23" s="8">
        <v>4001972060</v>
      </c>
    </row>
    <row r="24" spans="4:4" x14ac:dyDescent="0.35">
      <c r="D24" s="8">
        <v>4001972058</v>
      </c>
    </row>
    <row r="25" spans="4:4" x14ac:dyDescent="0.35">
      <c r="D25" s="8">
        <v>4001972057</v>
      </c>
    </row>
    <row r="26" spans="4:4" x14ac:dyDescent="0.35">
      <c r="D26" s="8">
        <v>4001972056</v>
      </c>
    </row>
    <row r="27" spans="4:4" x14ac:dyDescent="0.35">
      <c r="D27" s="8">
        <v>4001972055</v>
      </c>
    </row>
    <row r="28" spans="4:4" x14ac:dyDescent="0.35">
      <c r="D28" s="8">
        <v>4001972050</v>
      </c>
    </row>
    <row r="29" spans="4:4" x14ac:dyDescent="0.35">
      <c r="D29" s="8">
        <v>4001972049</v>
      </c>
    </row>
    <row r="30" spans="4:4" x14ac:dyDescent="0.35">
      <c r="D30" s="8">
        <v>4001972043</v>
      </c>
    </row>
    <row r="31" spans="4:4" x14ac:dyDescent="0.35">
      <c r="D31" s="8">
        <v>4001972040</v>
      </c>
    </row>
    <row r="32" spans="4:4" x14ac:dyDescent="0.35">
      <c r="D32" s="8">
        <v>4001972039</v>
      </c>
    </row>
    <row r="33" spans="4:4" x14ac:dyDescent="0.35">
      <c r="D33" s="8">
        <v>4001972038</v>
      </c>
    </row>
    <row r="34" spans="4:4" x14ac:dyDescent="0.35">
      <c r="D34" s="8">
        <v>4001972037</v>
      </c>
    </row>
    <row r="35" spans="4:4" x14ac:dyDescent="0.35">
      <c r="D35" s="8">
        <v>4001972036</v>
      </c>
    </row>
    <row r="36" spans="4:4" x14ac:dyDescent="0.35">
      <c r="D36" s="8">
        <v>4001972035</v>
      </c>
    </row>
    <row r="37" spans="4:4" x14ac:dyDescent="0.35">
      <c r="D37" s="8">
        <v>4001972034</v>
      </c>
    </row>
    <row r="38" spans="4:4" x14ac:dyDescent="0.35">
      <c r="D38" s="8">
        <v>4001972033</v>
      </c>
    </row>
    <row r="39" spans="4:4" x14ac:dyDescent="0.35">
      <c r="D39" s="8">
        <v>4001972032</v>
      </c>
    </row>
    <row r="40" spans="4:4" x14ac:dyDescent="0.35">
      <c r="D40" s="8">
        <v>4001972024</v>
      </c>
    </row>
    <row r="41" spans="4:4" x14ac:dyDescent="0.35">
      <c r="D41" s="8">
        <v>4001972021</v>
      </c>
    </row>
    <row r="42" spans="4:4" x14ac:dyDescent="0.35">
      <c r="D42" s="8">
        <v>4001972019</v>
      </c>
    </row>
    <row r="43" spans="4:4" x14ac:dyDescent="0.35">
      <c r="D43" s="8">
        <v>4001972002</v>
      </c>
    </row>
    <row r="44" spans="4:4" x14ac:dyDescent="0.35">
      <c r="D44" s="8">
        <v>4001972001</v>
      </c>
    </row>
    <row r="45" spans="4:4" x14ac:dyDescent="0.35">
      <c r="D45" s="8">
        <v>4001971999</v>
      </c>
    </row>
    <row r="46" spans="4:4" x14ac:dyDescent="0.35">
      <c r="D46" s="8">
        <v>4001971993</v>
      </c>
    </row>
    <row r="47" spans="4:4" x14ac:dyDescent="0.35">
      <c r="D47" s="8">
        <v>4001971992</v>
      </c>
    </row>
    <row r="48" spans="4:4" x14ac:dyDescent="0.35">
      <c r="D48" s="8">
        <v>4001971991</v>
      </c>
    </row>
    <row r="49" spans="4:4" x14ac:dyDescent="0.35">
      <c r="D49" s="8">
        <v>4001971990</v>
      </c>
    </row>
    <row r="50" spans="4:4" x14ac:dyDescent="0.35">
      <c r="D50" s="8">
        <v>4001971989</v>
      </c>
    </row>
    <row r="51" spans="4:4" x14ac:dyDescent="0.35">
      <c r="D51" s="8">
        <v>4001971978</v>
      </c>
    </row>
    <row r="52" spans="4:4" x14ac:dyDescent="0.35">
      <c r="D52" s="8">
        <v>4001971976</v>
      </c>
    </row>
    <row r="53" spans="4:4" x14ac:dyDescent="0.35">
      <c r="D53" s="8">
        <v>4001971974</v>
      </c>
    </row>
    <row r="54" spans="4:4" x14ac:dyDescent="0.35">
      <c r="D54" s="8">
        <v>4001971972</v>
      </c>
    </row>
    <row r="55" spans="4:4" x14ac:dyDescent="0.35">
      <c r="D55" s="8">
        <v>4001971971</v>
      </c>
    </row>
    <row r="56" spans="4:4" x14ac:dyDescent="0.35">
      <c r="D56" s="8">
        <v>4001971970</v>
      </c>
    </row>
    <row r="57" spans="4:4" x14ac:dyDescent="0.35">
      <c r="D57" s="8">
        <v>4001971968</v>
      </c>
    </row>
    <row r="58" spans="4:4" x14ac:dyDescent="0.35">
      <c r="D58" s="8">
        <v>4001971966</v>
      </c>
    </row>
    <row r="59" spans="4:4" x14ac:dyDescent="0.35">
      <c r="D59" s="8">
        <v>4001971965</v>
      </c>
    </row>
    <row r="60" spans="4:4" x14ac:dyDescent="0.35">
      <c r="D60" s="8">
        <v>4001971962</v>
      </c>
    </row>
    <row r="61" spans="4:4" x14ac:dyDescent="0.35">
      <c r="D61" s="8">
        <v>4001971961</v>
      </c>
    </row>
    <row r="62" spans="4:4" x14ac:dyDescent="0.35">
      <c r="D62" s="8">
        <v>4001971958</v>
      </c>
    </row>
    <row r="63" spans="4:4" x14ac:dyDescent="0.35">
      <c r="D63" s="8">
        <v>4001971957</v>
      </c>
    </row>
    <row r="64" spans="4:4" x14ac:dyDescent="0.35">
      <c r="D64" s="8">
        <v>4001971955</v>
      </c>
    </row>
    <row r="65" spans="4:4" x14ac:dyDescent="0.35">
      <c r="D65" s="8">
        <v>4001971945</v>
      </c>
    </row>
    <row r="66" spans="4:4" x14ac:dyDescent="0.35">
      <c r="D66" s="3">
        <v>4001470129</v>
      </c>
    </row>
    <row r="67" spans="4:4" x14ac:dyDescent="0.35">
      <c r="D67" s="3">
        <v>4001410219</v>
      </c>
    </row>
    <row r="68" spans="4:4" x14ac:dyDescent="0.35">
      <c r="D68" s="3">
        <v>4001379184</v>
      </c>
    </row>
    <row r="69" spans="4:4" x14ac:dyDescent="0.35">
      <c r="D69" s="3">
        <v>4001379182</v>
      </c>
    </row>
    <row r="70" spans="4:4" x14ac:dyDescent="0.35">
      <c r="D70" s="3">
        <v>4001370406</v>
      </c>
    </row>
    <row r="71" spans="4:4" x14ac:dyDescent="0.35">
      <c r="D71" s="3">
        <v>4001370194</v>
      </c>
    </row>
    <row r="72" spans="4:4" x14ac:dyDescent="0.35">
      <c r="D72" s="3">
        <v>4001370190</v>
      </c>
    </row>
    <row r="73" spans="4:4" x14ac:dyDescent="0.35">
      <c r="D73" s="3">
        <v>4001370186</v>
      </c>
    </row>
    <row r="74" spans="4:4" x14ac:dyDescent="0.35">
      <c r="D74" s="3">
        <v>4001370159</v>
      </c>
    </row>
    <row r="75" spans="4:4" x14ac:dyDescent="0.35">
      <c r="D75" s="3">
        <v>4001351104</v>
      </c>
    </row>
    <row r="76" spans="4:4" x14ac:dyDescent="0.35">
      <c r="D76" s="3">
        <v>4001350125</v>
      </c>
    </row>
    <row r="77" spans="4:4" x14ac:dyDescent="0.35">
      <c r="D77" s="3">
        <v>4001350123</v>
      </c>
    </row>
    <row r="78" spans="4:4" x14ac:dyDescent="0.35">
      <c r="D78" s="3">
        <v>4001340406</v>
      </c>
    </row>
    <row r="79" spans="4:4" x14ac:dyDescent="0.35">
      <c r="D79" s="3">
        <v>4001320208</v>
      </c>
    </row>
    <row r="80" spans="4:4" x14ac:dyDescent="0.35">
      <c r="D80" s="3">
        <v>4001311850</v>
      </c>
    </row>
    <row r="81" spans="4:4" x14ac:dyDescent="0.35">
      <c r="D81" s="3">
        <v>4001100156</v>
      </c>
    </row>
  </sheetData>
  <hyperlinks>
    <hyperlink ref="F1" location="Summary!A1" display="back" xr:uid="{D17A335B-220C-43D8-AFEE-01B40B865D2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D H N W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x z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c 1 Z Y K I p H u A 4 A A A A R A A A A E w A c A E Z v c m 1 1 b G F z L 1 N l Y 3 R p b 2 4 x L m 0 g o h g A K K A U A A A A A A A A A A A A A A A A A A A A A A A A A A A A K 0 5 N L s n M z 1 M I h t C G 1 g B Q S w E C L Q A U A A I A C A A M c 1 Z Y C h c v 2 a U A A A D 2 A A A A E g A A A A A A A A A A A A A A A A A A A A A A Q 2 9 u Z m l n L 1 B h Y 2 t h Z 2 U u e G 1 s U E s B A i 0 A F A A C A A g A D H N W W A / K 6 a u k A A A A 6 Q A A A B M A A A A A A A A A A A A A A A A A 8 Q A A A F t D b 2 5 0 Z W 5 0 X 1 R 5 c G V z X S 5 4 b W x Q S w E C L Q A U A A I A C A A M c 1 Z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G E b 5 F Y M l U + e n f P G o w N C 1 w A A A A A C A A A A A A A D Z g A A w A A A A B A A A A D b g o V 0 6 6 r Y e z U z S Y O k F / 5 Y A A A A A A S A A A C g A A A A E A A A A B D w S B s Z G M I 3 L v A 8 V n f 3 J A 5 Q A A A A H 7 5 + Z V K i H B A m a W + H Y z K 3 L Z 5 v O x g 4 J r f j b b W E 0 s v u f 3 / T / X d e O 9 1 d L g 9 b I W o c L w v 4 8 1 6 3 s x M m Q 0 G m F y e 9 Y 1 B M q W Z Q 0 7 A f 0 o 2 c w w H w j K u B U R E U A A A A G Z g 3 t 6 Q I 3 I V W o 6 c f f J U E 8 8 C S u Y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DA973FAFE0B943BBBD00B349E9A982" ma:contentTypeVersion="4" ma:contentTypeDescription="Create a new document." ma:contentTypeScope="" ma:versionID="0f4e5afa4fbf94168d45244387f646d2">
  <xsd:schema xmlns:xsd="http://www.w3.org/2001/XMLSchema" xmlns:xs="http://www.w3.org/2001/XMLSchema" xmlns:p="http://schemas.microsoft.com/office/2006/metadata/properties" xmlns:ns2="aa08aaed-2b23-4d48-87d4-b4344a16c1df" targetNamespace="http://schemas.microsoft.com/office/2006/metadata/properties" ma:root="true" ma:fieldsID="5e576dd2bb8e6ef984cd73abcb4a6755" ns2:_="">
    <xsd:import namespace="aa08aaed-2b23-4d48-87d4-b4344a16c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8aaed-2b23-4d48-87d4-b4344a16c1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A0912-7DC0-4B2C-B3B1-C7384EB14A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12979A-AD34-48DB-9E86-4B9D7AE95E3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3F81834-589B-4B49-8CB8-D0C4BB774C48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a08aaed-2b23-4d48-87d4-b4344a16c1df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1D9EB72-F5CC-45E9-BBDA-2864D5825A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08aaed-2b23-4d48-87d4-b4344a16c1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Calendar</vt:lpstr>
      <vt:lpstr>Country</vt:lpstr>
      <vt:lpstr>Factory</vt:lpstr>
      <vt:lpstr>Factory Operations</vt:lpstr>
      <vt:lpstr>Lines</vt:lpstr>
      <vt:lpstr>TrimmingSKUs</vt:lpstr>
      <vt:lpstr>Warehouse</vt:lpstr>
      <vt:lpstr>BOM - OLD</vt:lpstr>
      <vt:lpstr>NFC- Freight cost missing</vt:lpstr>
      <vt:lpstr>BOM Mapping</vt:lpstr>
      <vt:lpstr>RM Transfer Restrictions</vt:lpstr>
      <vt:lpstr>Minimum Contract Labour Hours</vt:lpstr>
      <vt:lpstr>Preparation Lines FG</vt:lpstr>
      <vt:lpstr>Preparation Lines Capacity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Samprita Das</dc:creator>
  <cp:keywords/>
  <dc:description/>
  <cp:lastModifiedBy>Sumedha Arora</cp:lastModifiedBy>
  <cp:revision/>
  <dcterms:created xsi:type="dcterms:W3CDTF">2015-06-05T18:17:20Z</dcterms:created>
  <dcterms:modified xsi:type="dcterms:W3CDTF">2025-04-24T13:41:06Z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0x01010067DA973FAFE0B943BBBD00B349E9A982</vt:lpwstr>
  </property>
</Properties>
</file>