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massgov-my.sharepoint.com/personal/andrew_walker_mass_gov/Documents/HomeDrive/Projects/repos/ClientInformationRequests/ClientInformationRequests/ProjTracking/"/>
    </mc:Choice>
  </mc:AlternateContent>
  <xr:revisionPtr revIDLastSave="0" documentId="13_ncr:1_{A5274DDA-4E04-46FF-9900-1BA88BD91978}" xr6:coauthVersionLast="47" xr6:coauthVersionMax="47" xr10:uidLastSave="{00000000-0000-0000-0000-000000000000}"/>
  <bookViews>
    <workbookView xWindow="5600" yWindow="1210" windowWidth="18770" windowHeight="9860" tabRatio="580" xr2:uid="{00000000-000D-0000-FFFF-FFFF00000000}"/>
  </bookViews>
  <sheets>
    <sheet name="Dev't Tracking" sheetId="1" r:id="rId1"/>
    <sheet name="Objects List" sheetId="2" r:id="rId2"/>
    <sheet name="Project Track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E24" i="1"/>
  <c r="D24" i="1"/>
  <c r="C29" i="1"/>
  <c r="E28" i="1"/>
  <c r="E27" i="1"/>
  <c r="E26" i="1"/>
  <c r="D28" i="1" l="1"/>
  <c r="D27" i="1"/>
  <c r="D26" i="1"/>
  <c r="D33" i="1"/>
  <c r="E32" i="1"/>
  <c r="E31" i="1"/>
  <c r="E36" i="1"/>
  <c r="E39" i="1"/>
  <c r="D39" i="1"/>
  <c r="E38" i="1"/>
  <c r="D38" i="1"/>
  <c r="E35" i="1"/>
  <c r="E43" i="1"/>
  <c r="E41" i="1"/>
  <c r="D41" i="1"/>
  <c r="E46" i="1"/>
  <c r="E42" i="1"/>
  <c r="D46" i="1"/>
  <c r="E45" i="1"/>
  <c r="E54" i="1"/>
  <c r="E53" i="1"/>
  <c r="E52" i="1"/>
  <c r="E51" i="1"/>
  <c r="E50" i="1"/>
  <c r="E49" i="1"/>
  <c r="E48" i="1"/>
  <c r="E59" i="1"/>
  <c r="E57" i="1"/>
  <c r="D57" i="1"/>
  <c r="E58" i="1"/>
  <c r="E62" i="1"/>
  <c r="D62" i="1"/>
  <c r="E61" i="1"/>
  <c r="D61" i="1"/>
  <c r="E56" i="1"/>
  <c r="E65" i="1"/>
  <c r="E68" i="1"/>
  <c r="D68" i="1"/>
  <c r="E67" i="1"/>
  <c r="D67" i="1"/>
  <c r="D64" i="1"/>
  <c r="C71" i="1"/>
  <c r="E71" i="1" s="1"/>
  <c r="E70" i="1"/>
  <c r="E76" i="1"/>
  <c r="D76" i="1"/>
  <c r="E75" i="1"/>
  <c r="D75" i="1"/>
  <c r="C77" i="1"/>
  <c r="E77" i="1" s="1"/>
  <c r="E74" i="1"/>
  <c r="E82" i="1"/>
  <c r="D82" i="1"/>
  <c r="E73" i="1"/>
  <c r="E81" i="1"/>
  <c r="E80" i="1"/>
  <c r="E79" i="1"/>
  <c r="E88" i="1"/>
  <c r="E87" i="1"/>
  <c r="E86" i="1"/>
  <c r="E85" i="1"/>
  <c r="A2" i="1"/>
  <c r="B2" i="1"/>
  <c r="E84" i="1"/>
  <c r="E100" i="1"/>
  <c r="E101" i="1"/>
  <c r="E98" i="1"/>
  <c r="D98" i="1"/>
  <c r="E97" i="1"/>
  <c r="D97" i="1"/>
  <c r="E99" i="1"/>
  <c r="E96" i="1"/>
  <c r="E95" i="1"/>
  <c r="E94" i="1"/>
  <c r="E93" i="1"/>
  <c r="E92" i="1"/>
  <c r="E91" i="1"/>
  <c r="E33" i="1" l="1"/>
  <c r="D32" i="1"/>
  <c r="D31" i="1"/>
  <c r="D36" i="1"/>
  <c r="D35" i="1"/>
  <c r="D43" i="1"/>
  <c r="D42" i="1"/>
  <c r="D45" i="1"/>
  <c r="D54" i="1"/>
  <c r="D53" i="1"/>
  <c r="D52" i="1"/>
  <c r="D51" i="1"/>
  <c r="D50" i="1"/>
  <c r="D49" i="1"/>
  <c r="D48" i="1"/>
  <c r="D59" i="1"/>
  <c r="D58" i="1"/>
  <c r="D56" i="1"/>
  <c r="D65" i="1"/>
  <c r="E64" i="1"/>
  <c r="D71" i="1"/>
  <c r="D70" i="1"/>
  <c r="D77" i="1"/>
  <c r="D74" i="1"/>
  <c r="D73" i="1"/>
  <c r="D81" i="1"/>
  <c r="D80" i="1"/>
  <c r="D79" i="1"/>
  <c r="D88" i="1"/>
  <c r="D87" i="1"/>
  <c r="D86" i="1"/>
  <c r="D85" i="1"/>
  <c r="D84" i="1"/>
  <c r="D101" i="1"/>
  <c r="D100" i="1"/>
  <c r="D99" i="1"/>
  <c r="D96" i="1"/>
  <c r="D95" i="1"/>
  <c r="D94" i="1"/>
  <c r="D93" i="1"/>
  <c r="D92" i="1"/>
  <c r="D91" i="1"/>
  <c r="E90" i="1" l="1"/>
  <c r="E112" i="1"/>
  <c r="E111" i="1"/>
  <c r="E110" i="1"/>
  <c r="E109" i="1"/>
  <c r="E108" i="1"/>
  <c r="E107" i="1"/>
  <c r="E106" i="1"/>
  <c r="E105" i="1"/>
  <c r="E103" i="1"/>
  <c r="D103" i="1"/>
  <c r="E104" i="1"/>
  <c r="E119" i="1"/>
  <c r="E118" i="1"/>
  <c r="D118" i="1"/>
  <c r="E117" i="1"/>
  <c r="E115" i="1"/>
  <c r="D115" i="1"/>
  <c r="E116" i="1"/>
  <c r="E114" i="1"/>
  <c r="D114" i="1"/>
  <c r="D121" i="1"/>
  <c r="E121" i="1"/>
  <c r="E128" i="1"/>
  <c r="D128" i="1"/>
  <c r="E125" i="1"/>
  <c r="D125" i="1"/>
  <c r="E124" i="1"/>
  <c r="D124" i="1"/>
  <c r="D90" i="1" l="1"/>
  <c r="D112" i="1"/>
  <c r="D111" i="1"/>
  <c r="D110" i="1"/>
  <c r="D109" i="1"/>
  <c r="D108" i="1"/>
  <c r="D107" i="1"/>
  <c r="D106" i="1"/>
  <c r="D105" i="1"/>
  <c r="D104" i="1"/>
  <c r="D119" i="1"/>
  <c r="D117" i="1"/>
  <c r="D116" i="1"/>
  <c r="C126" i="1"/>
  <c r="C129" i="1"/>
</calcChain>
</file>

<file path=xl/sharedStrings.xml><?xml version="1.0" encoding="utf-8"?>
<sst xmlns="http://schemas.openxmlformats.org/spreadsheetml/2006/main" count="188" uniqueCount="78">
  <si>
    <t>DAY</t>
  </si>
  <si>
    <t>Start Time</t>
  </si>
  <si>
    <t>END Time</t>
  </si>
  <si>
    <t>TASK ID</t>
  </si>
  <si>
    <t>Objects affected</t>
  </si>
  <si>
    <t>recalculate curr't Tab: SHIFT-F9</t>
  </si>
  <si>
    <t>spell check: F7</t>
  </si>
  <si>
    <t>Project folders and tracking set up</t>
  </si>
  <si>
    <t>Affected Objects List</t>
  </si>
  <si>
    <t>Most Recent change</t>
  </si>
  <si>
    <t>Description</t>
  </si>
  <si>
    <t>\\dmh-fp-bos-122.ehs.govt.state.ma.us\shared\Common\Amazon Web Services Project\APPDEV Team\AutomationDesign</t>
  </si>
  <si>
    <t>MonthlyCaseMgtCensusReport: copy instruction document to project folder</t>
  </si>
  <si>
    <t>Instructions for Case Mgt Monthly Report_1_02 - verbose.docx</t>
  </si>
  <si>
    <t>MonthlyCaseMgtCensusReport: create doc't: ideas for automation</t>
  </si>
  <si>
    <t>Case Mgt Monthly Report_ideas for automation.docx</t>
  </si>
  <si>
    <t>\\...\Amazon Web Services Project\APPDEV Team\AutomationDesign\MonthlyCaseMgtCensusReport</t>
  </si>
  <si>
    <t xml:space="preserve">MonthlyCaseMgtCensusReport: begin outline of components &amp; requirements </t>
  </si>
  <si>
    <t>CaseMgtMonthlyReport_ideas for automation.docx</t>
  </si>
  <si>
    <t>Client Information Request - create document</t>
  </si>
  <si>
    <t>ClintInformationRequest_ideas for automation.docx</t>
  </si>
  <si>
    <t>...\APPDEV Team\AutomationDesign\ClientInformationRequests</t>
  </si>
  <si>
    <t>orientation</t>
  </si>
  <si>
    <t>describe Warehouse query act'y</t>
  </si>
  <si>
    <t>describe Legacy tables query act'y</t>
  </si>
  <si>
    <t>copy back from WIP to resource folder</t>
  </si>
  <si>
    <t>outline expansion</t>
  </si>
  <si>
    <t>describe Warehouse query exension</t>
  </si>
  <si>
    <t>move warehouse ACCESS app to team accessible folder</t>
  </si>
  <si>
    <t>WareHseClientSearch.accdb</t>
  </si>
  <si>
    <t>Comment</t>
  </si>
  <si>
    <t>\\dmh-fp-bos-122.ehs.govt.state.ma.us\shared\Common\Amazon Web Services Project\APPDEV Team\AutomationDesign\ClientInformationRequests</t>
  </si>
  <si>
    <t>describe Warehouse query exensions</t>
  </si>
  <si>
    <t>create folders for SQL scripts</t>
  </si>
  <si>
    <t>SQL Script Collection</t>
  </si>
  <si>
    <t>\\dmh-fp-bos-122.ehs.govt.state.ma.us\shared\Common\Amazon Web Services Project\APPDEV Team\AutomationDesign\MonthlyCaseMgtCensusReport</t>
  </si>
  <si>
    <t>copy WareHseClientSearch.accdb back to team accessible folder</t>
  </si>
  <si>
    <t>add InptInd Instructions shortcut to InpInd folder</t>
  </si>
  <si>
    <t>InptIndicatorsMonthlyUpdates.doc</t>
  </si>
  <si>
    <t>get MonthlyCM query fromWH accdb</t>
  </si>
  <si>
    <t>MonthlyCMquery.txt, MonthlyCMquery.accdb</t>
  </si>
  <si>
    <t>connect accdb to Whse tables for MonthlyCMquery</t>
  </si>
  <si>
    <t>MonthlyCMquery.accdb; qryMonthlyCMquery</t>
  </si>
  <si>
    <t>document composition</t>
  </si>
  <si>
    <t>...Amazon Web Services Project\APPDEV Team\AutomationDesign\MonthlyCaseMgtCensusReport</t>
  </si>
  <si>
    <t>transfer copy of CLR_21 folder</t>
  </si>
  <si>
    <t>ClientInformationRequest_ideas for automation.docx</t>
  </si>
  <si>
    <t>InptIndicators_ideas for automation.docx</t>
  </si>
  <si>
    <t>create document</t>
  </si>
  <si>
    <t>can INFORM data be queried via TSQL?</t>
  </si>
  <si>
    <t>MonthlyCommCensus_w_Report.accdb</t>
  </si>
  <si>
    <t>file relocation</t>
  </si>
  <si>
    <t>\\ehs.govt.state.ma.us\DFS\Access\DMH\APPs\DMHApps\QA\StateWide\MonthlyCommunityCensus</t>
  </si>
  <si>
    <t>\\ehs.govt.state.ma.us\DFS\Access\DMH\APPs\DMHApps\QA\StateWide\MonthlyCommunityCensus\CaseMgtMonthlyReport_DOX</t>
  </si>
  <si>
    <t>\\dmh-fp-bos-122.ehs.govt.state.ma.us\shared\Common\Amazon Web Services Project\APPDEV Team\AutomationDesign\InpatientIndicatorsMonthlyProc</t>
  </si>
  <si>
    <t>ClientInformationRequest_instructions.docx</t>
  </si>
  <si>
    <t>C:\Users\AWALKER\OneDrive - Commonwealth of Massachusetts\WIP</t>
  </si>
  <si>
    <t>file transfer for team accessibility</t>
  </si>
  <si>
    <t>\\ehs.govt.state.ma.us\dfs\access\dmh\APPs\DMHApps\DMH_IT\AppDev_Team\ExecutiveDecisionSupport\Client Inquiries</t>
  </si>
  <si>
    <t>identify a reasonable target folder for Client Information Request Instructions</t>
  </si>
  <si>
    <t>\\ehs.govt.state.ma.us\DFS\Access\DMH\APPs\DMHApps\DMH_IT\AppDev_Team\ExecutiveDecisionSupport\Client Inquiries</t>
  </si>
  <si>
    <t>move to target folder</t>
  </si>
  <si>
    <t>Corespd_HB_20220609.docx</t>
  </si>
  <si>
    <t>...\Amazon Web Services Project\APPDEV Team\AutomationDesign\ClientInformationRequests</t>
  </si>
  <si>
    <t>SQL Script construction.</t>
  </si>
  <si>
    <t>explore SQL resources</t>
  </si>
  <si>
    <t>INFORM queries</t>
  </si>
  <si>
    <t>\OneDrive...\P_xtn\CurrtActy\DMH Client record request</t>
  </si>
  <si>
    <t>Whse_Client_Inqry_AWS_PROD.ssmssln</t>
  </si>
  <si>
    <t>\OneDrive -...\SQL Server Management Studio\Whse_Client_Inqry_AWS_PROD</t>
  </si>
  <si>
    <t>What Whse tables report Service elligibility?</t>
  </si>
  <si>
    <t>review Sp's &amp; functions in DMH_DATA_Whse</t>
  </si>
  <si>
    <t>decision tree</t>
  </si>
  <si>
    <t>ClientInfoRequest.drawio</t>
  </si>
  <si>
    <t>...\OneDrive - Commonwealth of Massachusetts\WIP</t>
  </si>
  <si>
    <t>set up repository for project files.</t>
  </si>
  <si>
    <t>repo reorganization</t>
  </si>
  <si>
    <t>R:\Common\Amazon Web Services Project\APPDEV Team\AutomationDesign\ClientInformationRequests\ProjRepo\ClientInformationRequests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</si>
</sst>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4">
    <xf numFmtId="0" fontId="0" fillId="0" borderId="0" xfId="0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  <xf numFmtId="0" fontId="1" fillId="0" borderId="0" xfId="1"/>
    <xf numFmtId="0" fontId="0" fillId="3" borderId="0" xfId="0" applyFill="1"/>
    <xf numFmtId="164" fontId="0" fillId="3" borderId="0" xfId="0" applyNumberFormat="1" applyFill="1"/>
    <xf numFmtId="0" fontId="2" fillId="0" borderId="0" xfId="2"/>
    <xf numFmtId="0" fontId="1" fillId="0" borderId="1" xfId="1" applyBorder="1"/>
    <xf numFmtId="0" fontId="0" fillId="0" borderId="1" xfId="0" applyBorder="1"/>
    <xf numFmtId="0" fontId="0" fillId="2" borderId="1" xfId="0" applyFill="1" applyBorder="1"/>
    <xf numFmtId="0" fontId="0" fillId="0" borderId="2" xfId="0" applyBorder="1"/>
  </cellXfs>
  <cellStyles count="3">
    <cellStyle name="Hyperlink" xfId="1" builtinId="8"/>
    <cellStyle name="Normal" xfId="0" builtinId="0"/>
    <cellStyle name="Normal 2" xfId="2" xr:uid="{6B978295-0467-4E21-99EB-B05490D190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lientInformationRequests" TargetMode="External"/><Relationship Id="rId13" Type="http://schemas.openxmlformats.org/officeDocument/2006/relationships/hyperlink" Target="../../../../../OneDrive%20-%20Commonwealth%20of%20Massachusetts/WIP" TargetMode="External"/><Relationship Id="rId18" Type="http://schemas.openxmlformats.org/officeDocument/2006/relationships/hyperlink" Target="file:///\\ehs.govt.state.ma.us\DFS\Access\DMH\APPs\DMHApps\DMH_IT\AppDev_Team\ExecutiveDecisionSupport\Client%20Inquiries" TargetMode="External"/><Relationship Id="rId26" Type="http://schemas.openxmlformats.org/officeDocument/2006/relationships/hyperlink" Target="../../../../../../AutomationDesign" TargetMode="External"/><Relationship Id="rId3" Type="http://schemas.openxmlformats.org/officeDocument/2006/relationships/hyperlink" Target="file:///\\...\Amazon%20Web%20Services%20Project\APPDEV%20Team\AutomationDesign\MonthlyCaseMgtCensusReport" TargetMode="External"/><Relationship Id="rId21" Type="http://schemas.openxmlformats.org/officeDocument/2006/relationships/hyperlink" Target="../../../../../OneDrive%20-%20Commonwealth%20of%20Massachusetts/P_xtn/CurrtActy/DMH%20Client%20record%20request" TargetMode="External"/><Relationship Id="rId7" Type="http://schemas.openxmlformats.org/officeDocument/2006/relationships/hyperlink" Target="InpatientIndicatorsMonthlyProc" TargetMode="External"/><Relationship Id="rId12" Type="http://schemas.openxmlformats.org/officeDocument/2006/relationships/hyperlink" Target="../../../../../OneDrive%20-%20Commonwealth%20of%20Massachusetts/WIP" TargetMode="External"/><Relationship Id="rId17" Type="http://schemas.openxmlformats.org/officeDocument/2006/relationships/hyperlink" Target="file:///\\ehs.govt.state.ma.us\DFS\Access\DMH\APPs\DMHApps\DMH_IT\AppDev_Team\ExecutiveDecisionSupport\Client%20Inquiries" TargetMode="External"/><Relationship Id="rId25" Type="http://schemas.openxmlformats.org/officeDocument/2006/relationships/hyperlink" Target="../../../../../OneDrive%20-%20Commonwealth%20of%20Massachusetts/WIP" TargetMode="External"/><Relationship Id="rId2" Type="http://schemas.openxmlformats.org/officeDocument/2006/relationships/hyperlink" Target="file:///\\...\Amazon%20Web%20Services%20Project\APPDEV%20Team\AutomationDesign\MonthlyCaseMgtCensusReport" TargetMode="External"/><Relationship Id="rId16" Type="http://schemas.openxmlformats.org/officeDocument/2006/relationships/hyperlink" Target="file:///\\ehs.govt.state.ma.us\DFS\Access\DMH\APPs\DMHApps\DMH_IT\AppDev_Team\ExecutiveDecisionSupport\Client%20Inquiries" TargetMode="External"/><Relationship Id="rId20" Type="http://schemas.openxmlformats.org/officeDocument/2006/relationships/hyperlink" Target="ClientInformationRequests" TargetMode="External"/><Relationship Id="rId1" Type="http://schemas.openxmlformats.org/officeDocument/2006/relationships/hyperlink" Target="..\AutomationDesign" TargetMode="External"/><Relationship Id="rId6" Type="http://schemas.openxmlformats.org/officeDocument/2006/relationships/hyperlink" Target="file:///\\ehs.govt.state.ma.us\DFS\Access\DMH\APPs\DMHApps\QA\StateWide\MonthlyCommunityCensus\CaseMgtMonthlyReport_DOX" TargetMode="External"/><Relationship Id="rId11" Type="http://schemas.openxmlformats.org/officeDocument/2006/relationships/hyperlink" Target="file:///\\ehs.govt.state.ma.us\DFS\Access\DMH\APPs\DMHApps\DMH_IT\AppDev_Team\ExecutiveDecisionSupport\Client%20Inquiries" TargetMode="External"/><Relationship Id="rId24" Type="http://schemas.openxmlformats.org/officeDocument/2006/relationships/hyperlink" Target="../../../../../OneDrive%20-%20Commonwealth%20of%20Massachusetts/Documents/SQL%20Server%20Management%20Studio/Whse_Client_Inqry_AWS_PROD" TargetMode="External"/><Relationship Id="rId5" Type="http://schemas.openxmlformats.org/officeDocument/2006/relationships/hyperlink" Target="file:///\\ehs.govt.state.ma.us\DFS\Access\DMH\APPs\DMHApps\QA\StateWide\MonthlyCommunityCensus" TargetMode="External"/><Relationship Id="rId15" Type="http://schemas.openxmlformats.org/officeDocument/2006/relationships/hyperlink" Target="file:///\\ehs.govt.state.ma.us\DFS\Access\DMH\APPs\DMHApps\DMH_IT\AppDev_Team\ExecutiveDecisionSupport\Client%20Inquiries" TargetMode="External"/><Relationship Id="rId23" Type="http://schemas.openxmlformats.org/officeDocument/2006/relationships/hyperlink" Target="../../../../../OneDrive%20-%20Commonwealth%20of%20Massachusetts/Documents/SQL%20Server%20Management%20Studio/Whse_Client_Inqry_AWS_PROD" TargetMode="External"/><Relationship Id="rId10" Type="http://schemas.openxmlformats.org/officeDocument/2006/relationships/hyperlink" Target="../../../../../OneDrive%20-%20Commonwealth%20of%20Massachusetts/WIP" TargetMode="External"/><Relationship Id="rId19" Type="http://schemas.openxmlformats.org/officeDocument/2006/relationships/hyperlink" Target="file:///\\ehs.govt.state.ma.us\DFS\Access\DMH\APPs\DMHApps\DMH_IT\AppDev_Team\ExecutiveDecisionSupport\Client%20Inquiries" TargetMode="External"/><Relationship Id="rId4" Type="http://schemas.openxmlformats.org/officeDocument/2006/relationships/hyperlink" Target="file:///\\...\Amazon%20Web%20Services%20Project\APPDEV%20Team\AutomationDesign\MonthlyCaseMgtCensusReport" TargetMode="External"/><Relationship Id="rId9" Type="http://schemas.openxmlformats.org/officeDocument/2006/relationships/hyperlink" Target="../../../../../OneDrive%20-%20Commonwealth%20of%20Massachusetts/WIP" TargetMode="External"/><Relationship Id="rId14" Type="http://schemas.openxmlformats.org/officeDocument/2006/relationships/hyperlink" Target="../../../../../OneDrive%20-%20Commonwealth%20of%20Massachusetts/WIP" TargetMode="External"/><Relationship Id="rId22" Type="http://schemas.openxmlformats.org/officeDocument/2006/relationships/hyperlink" Target="../../../../../OneDrive%20-%20Commonwealth%20of%20Massachusetts/Documents/SQL%20Server%20Management%20Studio/Whse_Client_Inqry_AWS_PROD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file:///\\...\Amazon%20Web%20Services%20Project\APPDEV%20Team\AutomationDesign\MonthlyCaseMgtCensusReport" TargetMode="External"/><Relationship Id="rId1" Type="http://schemas.openxmlformats.org/officeDocument/2006/relationships/hyperlink" Target="file:///\\...\Amazon%20Web%20Services%20Project\APPDEV%20Team\AutomationDesign\MonthlyCaseMgtCensusRepo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9"/>
  <sheetViews>
    <sheetView tabSelected="1" workbookViewId="0">
      <pane ySplit="6" topLeftCell="A7" activePane="bottomLeft" state="frozen"/>
      <selection pane="bottomLeft" activeCell="L10" sqref="L10"/>
    </sheetView>
  </sheetViews>
  <sheetFormatPr defaultRowHeight="14.5" x14ac:dyDescent="0.35"/>
  <cols>
    <col min="1" max="1" width="10.54296875" customWidth="1"/>
    <col min="12" max="12" width="9.1796875" style="11"/>
  </cols>
  <sheetData>
    <row r="1" spans="1:17" x14ac:dyDescent="0.35">
      <c r="L1" s="10" t="s">
        <v>11</v>
      </c>
    </row>
    <row r="2" spans="1:17" x14ac:dyDescent="0.35">
      <c r="A2" s="3">
        <f ca="1">NOW()</f>
        <v>45547.498554513892</v>
      </c>
      <c r="B2" s="4">
        <f ca="1">NOW()</f>
        <v>45547.498554513892</v>
      </c>
      <c r="C2" s="4"/>
      <c r="D2" s="5"/>
      <c r="E2" s="5"/>
      <c r="F2" s="5"/>
      <c r="G2" t="s">
        <v>5</v>
      </c>
      <c r="J2" s="6"/>
      <c r="L2" s="10" t="s">
        <v>11</v>
      </c>
    </row>
    <row r="3" spans="1:17" x14ac:dyDescent="0.35">
      <c r="C3" s="4"/>
      <c r="G3" t="s">
        <v>6</v>
      </c>
      <c r="L3" s="11" t="s">
        <v>53</v>
      </c>
    </row>
    <row r="4" spans="1:17" x14ac:dyDescent="0.35">
      <c r="C4" s="4"/>
      <c r="L4" s="10" t="s">
        <v>54</v>
      </c>
    </row>
    <row r="5" spans="1:17" x14ac:dyDescent="0.35">
      <c r="L5" s="10" t="s">
        <v>31</v>
      </c>
    </row>
    <row r="6" spans="1:17" x14ac:dyDescent="0.35">
      <c r="A6" s="1" t="s">
        <v>0</v>
      </c>
      <c r="B6" s="1" t="s">
        <v>1</v>
      </c>
      <c r="C6" s="2" t="s">
        <v>2</v>
      </c>
      <c r="D6" s="1"/>
      <c r="E6" s="1"/>
      <c r="F6" s="1" t="s">
        <v>3</v>
      </c>
      <c r="G6" s="1" t="s">
        <v>10</v>
      </c>
      <c r="H6" s="1"/>
      <c r="I6" s="1"/>
      <c r="J6" s="1"/>
      <c r="K6" s="1"/>
      <c r="L6" s="12" t="s">
        <v>4</v>
      </c>
      <c r="M6" s="1"/>
      <c r="N6" s="1"/>
      <c r="O6" s="1"/>
      <c r="P6" s="1" t="s">
        <v>30</v>
      </c>
      <c r="Q6" s="1"/>
    </row>
    <row r="7" spans="1:17" x14ac:dyDescent="0.35">
      <c r="G7" t="s">
        <v>49</v>
      </c>
    </row>
    <row r="8" spans="1:17" x14ac:dyDescent="0.35">
      <c r="G8" t="s">
        <v>70</v>
      </c>
    </row>
    <row r="10" spans="1:17" x14ac:dyDescent="0.35">
      <c r="A10" s="3">
        <v>44886.588854050926</v>
      </c>
      <c r="B10" s="4">
        <v>44886.427083333336</v>
      </c>
      <c r="C10" s="4">
        <v>44886.496527777781</v>
      </c>
      <c r="D10">
        <f t="shared" ref="D10" si="0">HOUR(C10-B10)</f>
        <v>1</v>
      </c>
      <c r="E10">
        <f t="shared" ref="E10" si="1">MINUTE(C10-B10)</f>
        <v>40</v>
      </c>
      <c r="G10" t="s">
        <v>76</v>
      </c>
      <c r="L10" s="11" t="s">
        <v>77</v>
      </c>
    </row>
    <row r="19" spans="1:21" x14ac:dyDescent="0.35">
      <c r="C19" s="4"/>
    </row>
    <row r="20" spans="1:21" x14ac:dyDescent="0.35">
      <c r="C20" s="4"/>
    </row>
    <row r="21" spans="1:21" x14ac:dyDescent="0.35">
      <c r="C21" s="4"/>
    </row>
    <row r="22" spans="1:21" x14ac:dyDescent="0.35">
      <c r="C22" s="4"/>
    </row>
    <row r="23" spans="1:21" s="9" customFormat="1" x14ac:dyDescent="0.35">
      <c r="A23" s="7"/>
      <c r="B23" s="7"/>
      <c r="C23" s="8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5">
      <c r="A24" s="3">
        <v>44824.651737499997</v>
      </c>
      <c r="B24" s="4">
        <v>44824.604166666664</v>
      </c>
      <c r="C24" s="4">
        <v>44824.651737499997</v>
      </c>
      <c r="D24">
        <f t="shared" ref="D24" si="2">HOUR(C24-B24)</f>
        <v>1</v>
      </c>
      <c r="E24">
        <f t="shared" ref="E24" si="3">MINUTE(C24-B24)</f>
        <v>8</v>
      </c>
      <c r="G24" t="s">
        <v>75</v>
      </c>
    </row>
    <row r="25" spans="1:21" s="9" customFormat="1" x14ac:dyDescent="0.35">
      <c r="A25" s="7"/>
      <c r="B25" s="7"/>
      <c r="C25" s="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5">
      <c r="A26" s="3">
        <v>44771.597633217592</v>
      </c>
      <c r="B26" s="4">
        <v>44771.597633217592</v>
      </c>
      <c r="C26" s="4">
        <v>44771.600694444445</v>
      </c>
      <c r="D26">
        <f t="shared" ref="D26" si="4">HOUR(C26-B26)</f>
        <v>0</v>
      </c>
      <c r="E26">
        <f t="shared" ref="E26" si="5">MINUTE(C26-B26)</f>
        <v>4</v>
      </c>
      <c r="G26" t="s">
        <v>22</v>
      </c>
    </row>
    <row r="27" spans="1:21" x14ac:dyDescent="0.35">
      <c r="B27" s="4">
        <v>44771.600694444445</v>
      </c>
      <c r="C27" s="4">
        <v>44771.621527777781</v>
      </c>
      <c r="D27">
        <f t="shared" ref="D27" si="6">HOUR(C27-B27)</f>
        <v>0</v>
      </c>
      <c r="E27">
        <f t="shared" ref="E27" si="7">MINUTE(C27-B27)</f>
        <v>30</v>
      </c>
      <c r="G27" t="s">
        <v>65</v>
      </c>
      <c r="P27" s="11" t="s">
        <v>71</v>
      </c>
    </row>
    <row r="28" spans="1:21" x14ac:dyDescent="0.35">
      <c r="B28" s="4">
        <v>44771.621527777781</v>
      </c>
      <c r="C28" s="4">
        <v>44771.65625</v>
      </c>
      <c r="D28">
        <f t="shared" ref="D28" si="8">HOUR(C28-B28)</f>
        <v>0</v>
      </c>
      <c r="E28">
        <f t="shared" ref="E28" si="9">MINUTE(C28-B28)</f>
        <v>50</v>
      </c>
      <c r="G28" t="s">
        <v>72</v>
      </c>
      <c r="L28" s="11" t="s">
        <v>73</v>
      </c>
      <c r="P28" s="6" t="s">
        <v>74</v>
      </c>
    </row>
    <row r="29" spans="1:21" x14ac:dyDescent="0.35">
      <c r="C29" s="4">
        <f ca="1">NOW()</f>
        <v>45547.498554513892</v>
      </c>
    </row>
    <row r="30" spans="1:21" s="9" customFormat="1" x14ac:dyDescent="0.35">
      <c r="A30" s="7"/>
      <c r="B30" s="7"/>
      <c r="C30" s="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5">
      <c r="A31" s="3">
        <v>44770.572178240742</v>
      </c>
      <c r="B31" s="4">
        <v>44770.569444444445</v>
      </c>
      <c r="C31" s="4">
        <v>44770.573155092592</v>
      </c>
      <c r="D31">
        <f t="shared" ref="D31" si="10">HOUR(C31-B31)</f>
        <v>0</v>
      </c>
      <c r="E31">
        <f t="shared" ref="E31" si="11">MINUTE(C31-B31)</f>
        <v>5</v>
      </c>
      <c r="G31" t="s">
        <v>22</v>
      </c>
    </row>
    <row r="32" spans="1:21" x14ac:dyDescent="0.35">
      <c r="B32" s="4">
        <v>44770.573155092592</v>
      </c>
      <c r="C32" s="4">
        <v>44770.583333333336</v>
      </c>
      <c r="D32">
        <f t="shared" ref="D32" si="12">HOUR(C32-B32)</f>
        <v>0</v>
      </c>
      <c r="E32">
        <f t="shared" ref="E32" si="13">MINUTE(C32-B32)</f>
        <v>14</v>
      </c>
      <c r="G32" t="s">
        <v>65</v>
      </c>
      <c r="P32" s="11" t="s">
        <v>71</v>
      </c>
    </row>
    <row r="33" spans="1:21" x14ac:dyDescent="0.35">
      <c r="B33" s="4">
        <v>44770.590277777781</v>
      </c>
      <c r="C33" s="4">
        <v>44770.652777777781</v>
      </c>
      <c r="D33">
        <f t="shared" ref="D33" si="14">HOUR(C33-B33)</f>
        <v>1</v>
      </c>
      <c r="E33">
        <f t="shared" ref="E33" si="15">MINUTE(C33-B33)</f>
        <v>30</v>
      </c>
      <c r="G33" t="s">
        <v>65</v>
      </c>
      <c r="P33" s="11" t="s">
        <v>71</v>
      </c>
    </row>
    <row r="34" spans="1:21" s="9" customFormat="1" x14ac:dyDescent="0.35">
      <c r="A34" s="7"/>
      <c r="B34" s="7"/>
      <c r="C34" s="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5">
      <c r="A35" s="3">
        <v>44769.533877430556</v>
      </c>
      <c r="B35" s="4">
        <v>44769.53125</v>
      </c>
      <c r="C35" s="4">
        <v>44769.534722222219</v>
      </c>
      <c r="D35">
        <f t="shared" ref="D35" si="16">HOUR(C35-B35)</f>
        <v>0</v>
      </c>
      <c r="E35">
        <f t="shared" ref="E35" si="17">MINUTE(C35-B35)</f>
        <v>5</v>
      </c>
      <c r="G35" t="s">
        <v>22</v>
      </c>
    </row>
    <row r="36" spans="1:21" x14ac:dyDescent="0.35">
      <c r="B36" s="4">
        <v>44769.576388888891</v>
      </c>
      <c r="C36" s="4">
        <v>44769.652777777781</v>
      </c>
      <c r="D36">
        <f t="shared" ref="D36" si="18">HOUR(C36-B36)</f>
        <v>1</v>
      </c>
      <c r="E36">
        <f t="shared" ref="E36" si="19">MINUTE(C36-B36)</f>
        <v>50</v>
      </c>
      <c r="G36" t="s">
        <v>65</v>
      </c>
      <c r="L36" s="11" t="s">
        <v>68</v>
      </c>
      <c r="P36" s="6" t="s">
        <v>69</v>
      </c>
    </row>
    <row r="37" spans="1:21" s="9" customFormat="1" x14ac:dyDescent="0.35">
      <c r="A37" s="7"/>
      <c r="B37" s="7"/>
      <c r="C37" s="8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5">
      <c r="A38" s="3">
        <v>44768.641604976852</v>
      </c>
      <c r="B38" s="4">
        <v>44768.635416666664</v>
      </c>
      <c r="C38" s="4">
        <v>44768.638888888891</v>
      </c>
      <c r="D38">
        <f t="shared" ref="D38:D39" si="20">HOUR(C38-B38)</f>
        <v>0</v>
      </c>
      <c r="E38">
        <f t="shared" ref="E38:E39" si="21">MINUTE(C38-B38)</f>
        <v>5</v>
      </c>
      <c r="G38" t="s">
        <v>22</v>
      </c>
    </row>
    <row r="39" spans="1:21" x14ac:dyDescent="0.35">
      <c r="B39" s="4">
        <v>44768.638888888891</v>
      </c>
      <c r="C39" s="4">
        <v>44768.656858449074</v>
      </c>
      <c r="D39">
        <f t="shared" si="20"/>
        <v>0</v>
      </c>
      <c r="E39">
        <f t="shared" si="21"/>
        <v>25</v>
      </c>
      <c r="G39" t="s">
        <v>65</v>
      </c>
      <c r="L39" s="11" t="s">
        <v>68</v>
      </c>
      <c r="P39" s="6" t="s">
        <v>69</v>
      </c>
    </row>
    <row r="40" spans="1:21" s="9" customFormat="1" x14ac:dyDescent="0.35">
      <c r="A40" s="7"/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5">
      <c r="A41" s="3">
        <v>44767.586849884261</v>
      </c>
      <c r="B41" s="4">
        <v>44767.565972222219</v>
      </c>
      <c r="C41" s="4">
        <v>44767.569444444445</v>
      </c>
      <c r="D41">
        <f t="shared" ref="D41:D42" si="22">HOUR(C41-B41)</f>
        <v>0</v>
      </c>
      <c r="E41">
        <f t="shared" ref="E41:E42" si="23">MINUTE(C41-B41)</f>
        <v>5</v>
      </c>
      <c r="G41" t="s">
        <v>22</v>
      </c>
    </row>
    <row r="42" spans="1:21" x14ac:dyDescent="0.35">
      <c r="B42" s="4">
        <v>44767.569444444445</v>
      </c>
      <c r="C42" s="4">
        <v>44767.607638888891</v>
      </c>
      <c r="D42">
        <f t="shared" si="22"/>
        <v>0</v>
      </c>
      <c r="E42">
        <f t="shared" si="23"/>
        <v>55</v>
      </c>
      <c r="G42" t="s">
        <v>65</v>
      </c>
      <c r="L42" s="11" t="s">
        <v>29</v>
      </c>
      <c r="P42" s="6" t="s">
        <v>67</v>
      </c>
    </row>
    <row r="43" spans="1:21" x14ac:dyDescent="0.35">
      <c r="B43" s="4">
        <v>44767.607638888891</v>
      </c>
      <c r="C43" s="4">
        <v>44767.64647777778</v>
      </c>
      <c r="D43">
        <f t="shared" ref="D43" si="24">HOUR(C43-B43)</f>
        <v>0</v>
      </c>
      <c r="E43">
        <f t="shared" ref="E43" si="25">MINUTE(C43-B43)</f>
        <v>55</v>
      </c>
      <c r="G43" t="s">
        <v>65</v>
      </c>
      <c r="L43" s="11" t="s">
        <v>68</v>
      </c>
      <c r="P43" s="6" t="s">
        <v>69</v>
      </c>
    </row>
    <row r="44" spans="1:21" s="9" customFormat="1" x14ac:dyDescent="0.35">
      <c r="A44" s="7"/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5">
      <c r="A45" s="3">
        <v>44764.352484490744</v>
      </c>
      <c r="B45" s="4">
        <v>44764.34375</v>
      </c>
      <c r="C45" s="4">
        <v>44764.347222222219</v>
      </c>
      <c r="D45">
        <f t="shared" ref="D45" si="26">HOUR(C45-B45)</f>
        <v>0</v>
      </c>
      <c r="E45">
        <f t="shared" ref="E45" si="27">MINUTE(C45-B45)</f>
        <v>5</v>
      </c>
      <c r="G45" t="s">
        <v>22</v>
      </c>
    </row>
    <row r="46" spans="1:21" x14ac:dyDescent="0.35">
      <c r="B46" s="4">
        <v>44764.347222222219</v>
      </c>
      <c r="C46" s="4">
        <v>44764.5</v>
      </c>
      <c r="D46">
        <f t="shared" ref="D46" si="28">HOUR(C46-B46)</f>
        <v>3</v>
      </c>
      <c r="E46">
        <f t="shared" ref="E46" si="29">MINUTE(C46-B46)</f>
        <v>40</v>
      </c>
      <c r="G46" t="s">
        <v>65</v>
      </c>
      <c r="P46" t="s">
        <v>66</v>
      </c>
    </row>
    <row r="47" spans="1:21" s="9" customFormat="1" x14ac:dyDescent="0.35">
      <c r="A47" s="7"/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5">
      <c r="A48" s="3">
        <v>44763.461203125</v>
      </c>
      <c r="B48" s="4">
        <v>44763.458333333336</v>
      </c>
      <c r="C48" s="4">
        <v>44763.461805555555</v>
      </c>
      <c r="D48">
        <f t="shared" ref="D48" si="30">HOUR(C48-B48)</f>
        <v>0</v>
      </c>
      <c r="E48">
        <f t="shared" ref="E48" si="31">MINUTE(C48-B48)</f>
        <v>5</v>
      </c>
      <c r="G48" t="s">
        <v>22</v>
      </c>
    </row>
    <row r="49" spans="1:21" x14ac:dyDescent="0.35">
      <c r="B49" s="4">
        <v>44763.461805555555</v>
      </c>
      <c r="C49" s="4">
        <v>44763.475694444445</v>
      </c>
      <c r="D49">
        <f t="shared" ref="D49" si="32">HOUR(C49-B49)</f>
        <v>0</v>
      </c>
      <c r="E49">
        <f t="shared" ref="E49" si="33">MINUTE(C49-B49)</f>
        <v>20</v>
      </c>
      <c r="G49" t="s">
        <v>43</v>
      </c>
      <c r="L49" s="11" t="s">
        <v>55</v>
      </c>
      <c r="P49" s="6" t="s">
        <v>60</v>
      </c>
    </row>
    <row r="50" spans="1:21" x14ac:dyDescent="0.35">
      <c r="B50" s="4">
        <v>44763.475694444445</v>
      </c>
      <c r="C50" s="4">
        <v>44763.479187384262</v>
      </c>
      <c r="D50">
        <f t="shared" ref="D50" si="34">HOUR(C50-B50)</f>
        <v>0</v>
      </c>
      <c r="E50">
        <f t="shared" ref="E50" si="35">MINUTE(C50-B50)</f>
        <v>5</v>
      </c>
      <c r="G50" t="s">
        <v>48</v>
      </c>
      <c r="L50" s="11" t="s">
        <v>62</v>
      </c>
      <c r="P50" s="6" t="s">
        <v>60</v>
      </c>
    </row>
    <row r="51" spans="1:21" x14ac:dyDescent="0.35">
      <c r="B51" s="4">
        <v>44763.479166666664</v>
      </c>
      <c r="C51" s="4">
        <v>44763.500272337966</v>
      </c>
      <c r="D51">
        <f t="shared" ref="D51" si="36">HOUR(C51-B51)</f>
        <v>0</v>
      </c>
      <c r="E51">
        <f t="shared" ref="E51" si="37">MINUTE(C51-B51)</f>
        <v>30</v>
      </c>
      <c r="G51" t="s">
        <v>43</v>
      </c>
      <c r="L51" s="11" t="s">
        <v>55</v>
      </c>
      <c r="P51" s="6" t="s">
        <v>60</v>
      </c>
    </row>
    <row r="52" spans="1:21" x14ac:dyDescent="0.35">
      <c r="B52" s="4">
        <v>44763.559027777781</v>
      </c>
      <c r="C52" s="4">
        <v>44763.576388888891</v>
      </c>
      <c r="D52">
        <f t="shared" ref="D52" si="38">HOUR(C52-B52)</f>
        <v>0</v>
      </c>
      <c r="E52">
        <f t="shared" ref="E52" si="39">MINUTE(C52-B52)</f>
        <v>25</v>
      </c>
      <c r="G52" t="s">
        <v>43</v>
      </c>
      <c r="L52" s="11" t="s">
        <v>55</v>
      </c>
      <c r="P52" s="6" t="s">
        <v>60</v>
      </c>
    </row>
    <row r="53" spans="1:21" x14ac:dyDescent="0.35">
      <c r="B53" s="4">
        <v>44763.576388888891</v>
      </c>
      <c r="C53" s="4">
        <v>44763.586805555555</v>
      </c>
      <c r="D53">
        <f t="shared" ref="D53" si="40">HOUR(C53-B53)</f>
        <v>0</v>
      </c>
      <c r="E53">
        <f t="shared" ref="E53" si="41">MINUTE(C53-B53)</f>
        <v>15</v>
      </c>
      <c r="G53" t="s">
        <v>43</v>
      </c>
      <c r="L53" s="11" t="s">
        <v>46</v>
      </c>
      <c r="P53" s="6" t="s">
        <v>63</v>
      </c>
    </row>
    <row r="54" spans="1:21" x14ac:dyDescent="0.35">
      <c r="B54" s="4">
        <v>44763.618055555555</v>
      </c>
      <c r="C54" s="4">
        <v>44763.645833333336</v>
      </c>
      <c r="D54">
        <f t="shared" ref="D54" si="42">HOUR(C54-B54)</f>
        <v>0</v>
      </c>
      <c r="E54">
        <f t="shared" ref="E54" si="43">MINUTE(C54-B54)</f>
        <v>40</v>
      </c>
      <c r="G54" t="s">
        <v>64</v>
      </c>
    </row>
    <row r="55" spans="1:21" s="9" customFormat="1" x14ac:dyDescent="0.35">
      <c r="A55" s="7"/>
      <c r="B55" s="7"/>
      <c r="C55" s="8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5">
      <c r="A56" s="3">
        <v>44762.344832870367</v>
      </c>
      <c r="B56" s="4">
        <v>44762.34375</v>
      </c>
      <c r="C56" s="4">
        <v>44762.350694444445</v>
      </c>
      <c r="D56">
        <f t="shared" ref="D56" si="44">HOUR(C56-B56)</f>
        <v>0</v>
      </c>
      <c r="E56">
        <f t="shared" ref="E56" si="45">MINUTE(C56-B56)</f>
        <v>10</v>
      </c>
      <c r="G56" t="s">
        <v>22</v>
      </c>
    </row>
    <row r="57" spans="1:21" x14ac:dyDescent="0.35">
      <c r="B57" s="4">
        <v>44762.440972222219</v>
      </c>
      <c r="C57" s="4">
        <v>44762.479166666664</v>
      </c>
      <c r="D57">
        <f t="shared" ref="D57" si="46">HOUR(C57-B57)</f>
        <v>0</v>
      </c>
      <c r="E57">
        <f t="shared" ref="E57" si="47">MINUTE(C57-B57)</f>
        <v>55</v>
      </c>
      <c r="G57" t="s">
        <v>43</v>
      </c>
      <c r="L57" s="11" t="s">
        <v>55</v>
      </c>
      <c r="P57" s="6" t="s">
        <v>56</v>
      </c>
    </row>
    <row r="58" spans="1:21" x14ac:dyDescent="0.35">
      <c r="B58" s="4">
        <v>44762.520833333336</v>
      </c>
      <c r="C58" s="4">
        <v>44762.538194444445</v>
      </c>
      <c r="D58">
        <f t="shared" ref="D58" si="48">HOUR(C58-B58)</f>
        <v>0</v>
      </c>
      <c r="E58">
        <f t="shared" ref="E58" si="49">MINUTE(C58-B58)</f>
        <v>25</v>
      </c>
      <c r="G58" t="s">
        <v>43</v>
      </c>
      <c r="L58" s="11" t="s">
        <v>55</v>
      </c>
      <c r="P58" s="6" t="s">
        <v>56</v>
      </c>
    </row>
    <row r="59" spans="1:21" x14ac:dyDescent="0.35">
      <c r="B59" s="4">
        <v>44762.538194444445</v>
      </c>
      <c r="C59" s="4">
        <v>44762.541666666664</v>
      </c>
      <c r="D59">
        <f t="shared" ref="D59" si="50">HOUR(C59-B59)</f>
        <v>0</v>
      </c>
      <c r="E59">
        <f t="shared" ref="E59" si="51">MINUTE(C59-B59)</f>
        <v>5</v>
      </c>
      <c r="G59" t="s">
        <v>61</v>
      </c>
      <c r="L59" s="11" t="s">
        <v>55</v>
      </c>
      <c r="P59" s="6" t="s">
        <v>60</v>
      </c>
    </row>
    <row r="60" spans="1:21" s="9" customFormat="1" x14ac:dyDescent="0.35">
      <c r="A60" s="7"/>
      <c r="B60" s="7"/>
      <c r="C60" s="8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5">
      <c r="A61" s="3">
        <v>44761.537678819448</v>
      </c>
      <c r="B61" s="4">
        <v>44761.53125</v>
      </c>
      <c r="C61" s="4">
        <v>44761.534722222219</v>
      </c>
      <c r="D61">
        <f t="shared" ref="D61:D62" si="52">HOUR(C61-B61)</f>
        <v>0</v>
      </c>
      <c r="E61">
        <f t="shared" ref="E61:E62" si="53">MINUTE(C61-B61)</f>
        <v>5</v>
      </c>
      <c r="G61" t="s">
        <v>22</v>
      </c>
    </row>
    <row r="62" spans="1:21" x14ac:dyDescent="0.35">
      <c r="B62" s="4">
        <v>44761.534722222219</v>
      </c>
      <c r="C62" s="4">
        <v>44761.621937384261</v>
      </c>
      <c r="D62">
        <f t="shared" si="52"/>
        <v>2</v>
      </c>
      <c r="E62">
        <f t="shared" si="53"/>
        <v>5</v>
      </c>
      <c r="G62" t="s">
        <v>43</v>
      </c>
      <c r="L62" s="11" t="s">
        <v>55</v>
      </c>
      <c r="P62" s="6" t="s">
        <v>56</v>
      </c>
    </row>
    <row r="63" spans="1:21" s="9" customFormat="1" x14ac:dyDescent="0.35">
      <c r="A63" s="7"/>
      <c r="B63" s="7"/>
      <c r="C63" s="8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5">
      <c r="A64" s="3">
        <v>44760.616177662036</v>
      </c>
      <c r="B64" s="4">
        <v>44760.614583333336</v>
      </c>
      <c r="C64" s="4">
        <v>44760.618055555555</v>
      </c>
      <c r="D64">
        <f t="shared" ref="D64" si="54">HOUR(C64-B64)</f>
        <v>0</v>
      </c>
      <c r="E64">
        <f t="shared" ref="E64" si="55">MINUTE(C64-B64)</f>
        <v>5</v>
      </c>
      <c r="G64" t="s">
        <v>22</v>
      </c>
    </row>
    <row r="65" spans="1:21" x14ac:dyDescent="0.35">
      <c r="B65" s="4">
        <v>44760.618055555555</v>
      </c>
      <c r="C65" s="4">
        <v>44760.652777777781</v>
      </c>
      <c r="D65">
        <f t="shared" ref="D65" si="56">HOUR(C65-B65)</f>
        <v>0</v>
      </c>
      <c r="E65">
        <f t="shared" ref="E65" si="57">MINUTE(C65-B65)</f>
        <v>50</v>
      </c>
      <c r="G65" t="s">
        <v>43</v>
      </c>
      <c r="L65" s="11" t="s">
        <v>55</v>
      </c>
      <c r="P65" s="6" t="s">
        <v>56</v>
      </c>
    </row>
    <row r="66" spans="1:21" s="9" customFormat="1" x14ac:dyDescent="0.35">
      <c r="A66" s="7"/>
      <c r="B66" s="7"/>
      <c r="C66" s="8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5">
      <c r="A67" s="3">
        <v>44756.470901736109</v>
      </c>
      <c r="B67" s="4">
        <v>44756.46875</v>
      </c>
      <c r="C67" s="4">
        <v>44756.472222222219</v>
      </c>
      <c r="D67">
        <f t="shared" ref="D67:D68" si="58">HOUR(C67-B67)</f>
        <v>0</v>
      </c>
      <c r="E67">
        <f t="shared" ref="E67:E68" si="59">MINUTE(C67-B67)</f>
        <v>5</v>
      </c>
      <c r="G67" t="s">
        <v>22</v>
      </c>
      <c r="P67" s="6" t="s">
        <v>56</v>
      </c>
    </row>
    <row r="68" spans="1:21" x14ac:dyDescent="0.35">
      <c r="B68" s="4">
        <v>44756.472222222219</v>
      </c>
      <c r="C68" s="4">
        <v>44756.475694444445</v>
      </c>
      <c r="D68">
        <f t="shared" si="58"/>
        <v>0</v>
      </c>
      <c r="E68">
        <f t="shared" si="59"/>
        <v>5</v>
      </c>
      <c r="G68" t="s">
        <v>59</v>
      </c>
      <c r="L68" s="11" t="s">
        <v>55</v>
      </c>
      <c r="P68" s="6" t="s">
        <v>60</v>
      </c>
    </row>
    <row r="69" spans="1:21" s="9" customFormat="1" x14ac:dyDescent="0.35">
      <c r="A69" s="7"/>
      <c r="B69" s="7"/>
      <c r="C69" s="8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1:21" x14ac:dyDescent="0.35">
      <c r="A70" s="3">
        <v>44741.36110613426</v>
      </c>
      <c r="B70" s="4">
        <v>44741.357638888891</v>
      </c>
      <c r="C70" s="4">
        <v>44741.365069444444</v>
      </c>
      <c r="D70">
        <f t="shared" ref="D70:D71" si="60">HOUR(C70-B70)</f>
        <v>0</v>
      </c>
      <c r="E70">
        <f t="shared" ref="E70:E71" si="61">MINUTE(C70-B70)</f>
        <v>10</v>
      </c>
      <c r="G70" t="s">
        <v>22</v>
      </c>
    </row>
    <row r="71" spans="1:21" x14ac:dyDescent="0.35">
      <c r="B71" s="4">
        <v>44741.38224259259</v>
      </c>
      <c r="C71" s="4">
        <f ca="1">NOW()</f>
        <v>45547.498554513892</v>
      </c>
      <c r="D71">
        <f t="shared" ca="1" si="60"/>
        <v>2</v>
      </c>
      <c r="E71">
        <f t="shared" ca="1" si="61"/>
        <v>47</v>
      </c>
      <c r="G71" t="s">
        <v>57</v>
      </c>
      <c r="L71" s="11" t="s">
        <v>29</v>
      </c>
      <c r="P71" t="s">
        <v>58</v>
      </c>
    </row>
    <row r="72" spans="1:21" s="9" customFormat="1" x14ac:dyDescent="0.35">
      <c r="A72" s="7"/>
      <c r="B72" s="7"/>
      <c r="C72" s="8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1:21" x14ac:dyDescent="0.35">
      <c r="A73" s="3">
        <v>44740.368838888891</v>
      </c>
      <c r="B73" s="4">
        <v>44740.364583333336</v>
      </c>
      <c r="C73" s="4">
        <v>44740.371527777781</v>
      </c>
      <c r="D73">
        <f t="shared" ref="D73" si="62">HOUR(C73-B73)</f>
        <v>0</v>
      </c>
      <c r="E73">
        <f t="shared" ref="E73" si="63">MINUTE(C73-B73)</f>
        <v>10</v>
      </c>
      <c r="G73" t="s">
        <v>22</v>
      </c>
    </row>
    <row r="74" spans="1:21" x14ac:dyDescent="0.35">
      <c r="B74" s="4">
        <v>44740.388888888891</v>
      </c>
      <c r="C74" s="4">
        <v>44740.392361111109</v>
      </c>
      <c r="D74">
        <f t="shared" ref="D74" si="64">HOUR(C74-B74)</f>
        <v>0</v>
      </c>
      <c r="E74">
        <f t="shared" ref="E74" si="65">MINUTE(C74-B74)</f>
        <v>5</v>
      </c>
      <c r="G74" t="s">
        <v>48</v>
      </c>
      <c r="L74" s="11" t="s">
        <v>55</v>
      </c>
      <c r="P74" s="6" t="s">
        <v>56</v>
      </c>
    </row>
    <row r="75" spans="1:21" x14ac:dyDescent="0.35">
      <c r="B75" s="4">
        <v>44740.402777777781</v>
      </c>
      <c r="C75" s="4">
        <v>44740.430555555598</v>
      </c>
      <c r="D75">
        <f t="shared" ref="D75" si="66">HOUR(C75-B75)</f>
        <v>0</v>
      </c>
      <c r="E75">
        <f t="shared" ref="E75" si="67">MINUTE(C75-B75)</f>
        <v>40</v>
      </c>
      <c r="G75" t="s">
        <v>43</v>
      </c>
      <c r="L75" s="11" t="s">
        <v>55</v>
      </c>
    </row>
    <row r="76" spans="1:21" x14ac:dyDescent="0.35">
      <c r="B76" s="4">
        <v>44740.472222222299</v>
      </c>
      <c r="C76" s="4">
        <v>44740.496527777781</v>
      </c>
      <c r="D76">
        <f t="shared" ref="D76" si="68">HOUR(C76-B76)</f>
        <v>0</v>
      </c>
      <c r="E76">
        <f t="shared" ref="E76" si="69">MINUTE(C76-B76)</f>
        <v>35</v>
      </c>
      <c r="G76" t="s">
        <v>43</v>
      </c>
      <c r="L76" s="11" t="s">
        <v>55</v>
      </c>
    </row>
    <row r="77" spans="1:21" x14ac:dyDescent="0.35">
      <c r="B77" s="4">
        <v>44740.572916666664</v>
      </c>
      <c r="C77" s="4">
        <f ca="1">NOW()</f>
        <v>45547.498554513892</v>
      </c>
      <c r="D77">
        <f t="shared" ref="D77" ca="1" si="70">HOUR(C77-B77)</f>
        <v>22</v>
      </c>
      <c r="E77">
        <f t="shared" ref="E77" ca="1" si="71">MINUTE(C77-B77)</f>
        <v>12</v>
      </c>
      <c r="G77" t="s">
        <v>43</v>
      </c>
      <c r="L77" s="11" t="s">
        <v>55</v>
      </c>
    </row>
    <row r="78" spans="1:21" s="9" customFormat="1" x14ac:dyDescent="0.35">
      <c r="A78" s="7"/>
      <c r="B78" s="7"/>
      <c r="C78" s="8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1:21" x14ac:dyDescent="0.35">
      <c r="A79" s="3">
        <v>44736.32773449074</v>
      </c>
      <c r="B79" s="4">
        <v>44736.322916666664</v>
      </c>
      <c r="C79" s="4">
        <v>44736.326388888891</v>
      </c>
      <c r="D79">
        <f t="shared" ref="D79" si="72">HOUR(C79-B79)</f>
        <v>0</v>
      </c>
      <c r="E79">
        <f t="shared" ref="E79" si="73">MINUTE(C79-B79)</f>
        <v>5</v>
      </c>
      <c r="G79" t="s">
        <v>22</v>
      </c>
    </row>
    <row r="80" spans="1:21" x14ac:dyDescent="0.35">
      <c r="B80" s="4">
        <v>44736.326388888891</v>
      </c>
      <c r="C80" s="4">
        <v>44736.364583333336</v>
      </c>
      <c r="D80">
        <f t="shared" ref="D80:D81" si="74">HOUR(C80-B80)</f>
        <v>0</v>
      </c>
      <c r="E80">
        <f t="shared" ref="E80:E81" si="75">MINUTE(C80-B80)</f>
        <v>55</v>
      </c>
      <c r="G80" t="s">
        <v>51</v>
      </c>
      <c r="L80" s="11" t="s">
        <v>50</v>
      </c>
      <c r="P80" s="6" t="s">
        <v>52</v>
      </c>
    </row>
    <row r="81" spans="1:21" x14ac:dyDescent="0.35">
      <c r="B81" s="4">
        <v>44736.371527777781</v>
      </c>
      <c r="C81" s="4">
        <v>44736.40625</v>
      </c>
      <c r="D81">
        <f t="shared" si="74"/>
        <v>0</v>
      </c>
      <c r="E81">
        <f t="shared" si="75"/>
        <v>50</v>
      </c>
      <c r="G81" t="s">
        <v>43</v>
      </c>
      <c r="L81" s="11" t="s">
        <v>18</v>
      </c>
    </row>
    <row r="82" spans="1:21" x14ac:dyDescent="0.35">
      <c r="B82" s="4">
        <v>44736.579861111109</v>
      </c>
      <c r="C82" s="4">
        <v>44736.631954166667</v>
      </c>
      <c r="D82">
        <f t="shared" ref="D82" si="76">HOUR(C82-B82)</f>
        <v>1</v>
      </c>
      <c r="E82">
        <f t="shared" ref="E82" si="77">MINUTE(C82-B82)</f>
        <v>15</v>
      </c>
      <c r="G82" t="s">
        <v>43</v>
      </c>
      <c r="L82" s="11" t="s">
        <v>46</v>
      </c>
    </row>
    <row r="83" spans="1:21" s="9" customFormat="1" x14ac:dyDescent="0.35">
      <c r="A83" s="7"/>
      <c r="B83" s="7"/>
      <c r="C83" s="8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1:21" x14ac:dyDescent="0.35">
      <c r="A84" s="3">
        <v>44735.34174074074</v>
      </c>
      <c r="B84" s="4">
        <v>44735.340277777781</v>
      </c>
      <c r="C84" s="4">
        <v>44735.34375</v>
      </c>
      <c r="D84">
        <f t="shared" ref="D84:D85" si="78">HOUR(C84-B84)</f>
        <v>0</v>
      </c>
      <c r="E84">
        <f t="shared" ref="E84:E85" si="79">MINUTE(C84-B84)</f>
        <v>5</v>
      </c>
      <c r="G84" t="s">
        <v>22</v>
      </c>
    </row>
    <row r="85" spans="1:21" x14ac:dyDescent="0.35">
      <c r="B85" s="4">
        <v>44735.34375</v>
      </c>
      <c r="C85" s="4">
        <v>44735.347222222219</v>
      </c>
      <c r="D85">
        <f t="shared" si="78"/>
        <v>0</v>
      </c>
      <c r="E85">
        <f t="shared" si="79"/>
        <v>5</v>
      </c>
      <c r="G85" t="s">
        <v>48</v>
      </c>
      <c r="L85" s="11" t="s">
        <v>47</v>
      </c>
    </row>
    <row r="86" spans="1:21" x14ac:dyDescent="0.35">
      <c r="B86" s="4">
        <v>44735.347222222219</v>
      </c>
      <c r="C86" s="4">
        <v>44735.500040856481</v>
      </c>
      <c r="D86">
        <f t="shared" ref="D86" si="80">HOUR(C86-B86)</f>
        <v>3</v>
      </c>
      <c r="E86">
        <f t="shared" ref="E86" si="81">MINUTE(C86-B86)</f>
        <v>40</v>
      </c>
      <c r="G86" t="s">
        <v>43</v>
      </c>
      <c r="L86" s="11" t="s">
        <v>47</v>
      </c>
    </row>
    <row r="87" spans="1:21" x14ac:dyDescent="0.35">
      <c r="B87" s="4">
        <v>44735.565972222219</v>
      </c>
      <c r="C87" s="4">
        <v>44735.604166666664</v>
      </c>
      <c r="D87">
        <f t="shared" ref="D87" si="82">HOUR(C87-B87)</f>
        <v>0</v>
      </c>
      <c r="E87">
        <f t="shared" ref="E87" si="83">MINUTE(C87-B87)</f>
        <v>55</v>
      </c>
      <c r="G87" t="s">
        <v>43</v>
      </c>
      <c r="L87" s="11" t="s">
        <v>47</v>
      </c>
    </row>
    <row r="88" spans="1:21" x14ac:dyDescent="0.35">
      <c r="B88" s="4">
        <v>44735.604166666664</v>
      </c>
      <c r="C88" s="4">
        <v>44735.649305555555</v>
      </c>
      <c r="D88">
        <f t="shared" ref="D88" si="84">HOUR(C88-B88)</f>
        <v>1</v>
      </c>
      <c r="E88">
        <f t="shared" ref="E88" si="85">MINUTE(C88-B88)</f>
        <v>5</v>
      </c>
      <c r="G88" t="s">
        <v>43</v>
      </c>
      <c r="L88" s="11" t="s">
        <v>18</v>
      </c>
    </row>
    <row r="89" spans="1:21" s="9" customFormat="1" x14ac:dyDescent="0.35">
      <c r="A89" s="7"/>
      <c r="B89" s="7"/>
      <c r="C89" s="8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1:21" x14ac:dyDescent="0.35">
      <c r="A90" s="3">
        <v>44734.351645949071</v>
      </c>
      <c r="B90" s="4">
        <v>44734.350694444445</v>
      </c>
      <c r="C90" s="4">
        <v>44734.354166666664</v>
      </c>
      <c r="D90">
        <f t="shared" ref="D90" si="86">HOUR(C90-B90)</f>
        <v>0</v>
      </c>
      <c r="E90">
        <f t="shared" ref="E90" si="87">MINUTE(C90-B90)</f>
        <v>5</v>
      </c>
      <c r="G90" t="s">
        <v>22</v>
      </c>
    </row>
    <row r="91" spans="1:21" x14ac:dyDescent="0.35">
      <c r="B91" s="4">
        <v>44734.354166666664</v>
      </c>
      <c r="C91" s="4">
        <v>44734.357638888891</v>
      </c>
      <c r="D91">
        <f t="shared" ref="D91" si="88">HOUR(C91-B91)</f>
        <v>0</v>
      </c>
      <c r="E91">
        <f t="shared" ref="E91" si="89">MINUTE(C91-B91)</f>
        <v>5</v>
      </c>
      <c r="G91" t="s">
        <v>37</v>
      </c>
      <c r="L91" s="13" t="s">
        <v>38</v>
      </c>
    </row>
    <row r="92" spans="1:21" x14ac:dyDescent="0.35">
      <c r="B92" s="4">
        <v>44734.364583333336</v>
      </c>
      <c r="C92" s="4">
        <v>44734.371527777803</v>
      </c>
      <c r="D92">
        <f t="shared" ref="D92" si="90">HOUR(C92-B92)</f>
        <v>0</v>
      </c>
      <c r="E92">
        <f t="shared" ref="E92" si="91">MINUTE(C92-B92)</f>
        <v>10</v>
      </c>
      <c r="G92" t="s">
        <v>39</v>
      </c>
    </row>
    <row r="93" spans="1:21" x14ac:dyDescent="0.35">
      <c r="B93" s="4">
        <v>44734.392361111109</v>
      </c>
      <c r="C93" s="4">
        <v>44734.40625</v>
      </c>
      <c r="D93">
        <f t="shared" ref="D93" si="92">HOUR(C93-B93)</f>
        <v>0</v>
      </c>
      <c r="E93">
        <f t="shared" ref="E93" si="93">MINUTE(C93-B93)</f>
        <v>20</v>
      </c>
      <c r="G93" t="s">
        <v>39</v>
      </c>
      <c r="L93" s="11" t="s">
        <v>40</v>
      </c>
      <c r="P93" t="s">
        <v>44</v>
      </c>
    </row>
    <row r="94" spans="1:21" x14ac:dyDescent="0.35">
      <c r="B94" s="4">
        <v>44734.40625</v>
      </c>
      <c r="C94" s="4">
        <v>44734.413194444445</v>
      </c>
      <c r="D94">
        <f t="shared" ref="D94" si="94">HOUR(C94-B94)</f>
        <v>0</v>
      </c>
      <c r="E94">
        <f t="shared" ref="E94" si="95">MINUTE(C94-B94)</f>
        <v>10</v>
      </c>
      <c r="G94" t="s">
        <v>41</v>
      </c>
      <c r="L94" s="11" t="s">
        <v>42</v>
      </c>
    </row>
    <row r="95" spans="1:21" x14ac:dyDescent="0.35">
      <c r="B95" s="4">
        <v>44734.413194444445</v>
      </c>
      <c r="C95" s="4">
        <v>44734.416666666664</v>
      </c>
      <c r="D95">
        <f t="shared" ref="D95" si="96">HOUR(C95-B95)</f>
        <v>0</v>
      </c>
      <c r="E95">
        <f t="shared" ref="E95" si="97">MINUTE(C95-B95)</f>
        <v>5</v>
      </c>
      <c r="G95" t="s">
        <v>43</v>
      </c>
      <c r="L95" s="11" t="s">
        <v>18</v>
      </c>
    </row>
    <row r="96" spans="1:21" x14ac:dyDescent="0.35">
      <c r="B96" s="4">
        <v>44734.46875</v>
      </c>
      <c r="C96" s="4">
        <v>44734.503472222219</v>
      </c>
      <c r="D96">
        <f t="shared" ref="D96" si="98">HOUR(C96-B96)</f>
        <v>0</v>
      </c>
      <c r="E96">
        <f t="shared" ref="E96" si="99">MINUTE(C96-B96)</f>
        <v>50</v>
      </c>
      <c r="G96" t="s">
        <v>43</v>
      </c>
      <c r="L96" s="11" t="s">
        <v>18</v>
      </c>
    </row>
    <row r="97" spans="1:21" x14ac:dyDescent="0.35">
      <c r="B97" s="4">
        <v>44734.534722222219</v>
      </c>
      <c r="C97" s="4">
        <v>44734.552083333336</v>
      </c>
      <c r="D97">
        <f t="shared" ref="D97" si="100">HOUR(C97-B97)</f>
        <v>0</v>
      </c>
      <c r="E97">
        <f t="shared" ref="E97" si="101">MINUTE(C97-B97)</f>
        <v>25</v>
      </c>
      <c r="G97" t="s">
        <v>43</v>
      </c>
      <c r="L97" s="11" t="s">
        <v>18</v>
      </c>
    </row>
    <row r="98" spans="1:21" x14ac:dyDescent="0.35">
      <c r="B98" s="4">
        <v>44734.552083333336</v>
      </c>
      <c r="C98" s="4">
        <v>44734.565972222219</v>
      </c>
      <c r="D98">
        <f t="shared" ref="D98:D99" si="102">HOUR(C98-B98)</f>
        <v>0</v>
      </c>
      <c r="E98">
        <f t="shared" ref="E98:E99" si="103">MINUTE(C98-B98)</f>
        <v>20</v>
      </c>
      <c r="G98" t="s">
        <v>45</v>
      </c>
      <c r="P98" t="s">
        <v>35</v>
      </c>
    </row>
    <row r="99" spans="1:21" x14ac:dyDescent="0.35">
      <c r="B99" s="4">
        <v>44734.565972222219</v>
      </c>
      <c r="C99" s="4">
        <v>44734.579861111109</v>
      </c>
      <c r="D99">
        <f t="shared" si="102"/>
        <v>0</v>
      </c>
      <c r="E99">
        <f t="shared" si="103"/>
        <v>20</v>
      </c>
      <c r="G99" t="s">
        <v>43</v>
      </c>
      <c r="L99" s="11" t="s">
        <v>18</v>
      </c>
    </row>
    <row r="100" spans="1:21" x14ac:dyDescent="0.35">
      <c r="B100" s="4">
        <v>44734.59375</v>
      </c>
      <c r="C100" s="4">
        <v>44734.622151967589</v>
      </c>
      <c r="D100">
        <f t="shared" ref="D100" si="104">HOUR(C100-B100)</f>
        <v>0</v>
      </c>
      <c r="E100">
        <f t="shared" ref="E100" si="105">MINUTE(C100-B100)</f>
        <v>40</v>
      </c>
      <c r="G100" t="s">
        <v>43</v>
      </c>
      <c r="L100" s="11" t="s">
        <v>46</v>
      </c>
    </row>
    <row r="101" spans="1:21" x14ac:dyDescent="0.35">
      <c r="B101" s="4">
        <v>44734.635416666664</v>
      </c>
      <c r="C101" s="4">
        <v>44734.649305555555</v>
      </c>
      <c r="D101">
        <f t="shared" ref="D101" si="106">HOUR(C101-B101)</f>
        <v>0</v>
      </c>
      <c r="E101">
        <f t="shared" ref="E101" si="107">MINUTE(C101-B101)</f>
        <v>20</v>
      </c>
      <c r="G101" t="s">
        <v>43</v>
      </c>
      <c r="L101" s="11" t="s">
        <v>46</v>
      </c>
    </row>
    <row r="102" spans="1:21" s="9" customFormat="1" x14ac:dyDescent="0.35">
      <c r="A102" s="7"/>
      <c r="B102" s="7"/>
      <c r="C102" s="8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1:21" x14ac:dyDescent="0.35">
      <c r="A103" s="3">
        <v>44725.465520833335</v>
      </c>
      <c r="B103" s="4">
        <v>44725.461805555555</v>
      </c>
      <c r="C103" s="4">
        <v>44725.465277777781</v>
      </c>
      <c r="D103">
        <f t="shared" ref="D103:D104" si="108">HOUR(C103-B103)</f>
        <v>0</v>
      </c>
      <c r="E103">
        <f t="shared" ref="E103:E104" si="109">MINUTE(C103-B103)</f>
        <v>5</v>
      </c>
      <c r="G103" t="s">
        <v>22</v>
      </c>
    </row>
    <row r="104" spans="1:21" x14ac:dyDescent="0.35">
      <c r="B104" s="4">
        <v>44725.465277777781</v>
      </c>
      <c r="C104" s="4">
        <v>44725.46875</v>
      </c>
      <c r="D104">
        <f t="shared" si="108"/>
        <v>0</v>
      </c>
      <c r="E104">
        <f t="shared" si="109"/>
        <v>5</v>
      </c>
      <c r="G104" t="s">
        <v>26</v>
      </c>
      <c r="L104" s="11" t="s">
        <v>46</v>
      </c>
    </row>
    <row r="105" spans="1:21" x14ac:dyDescent="0.35">
      <c r="B105" s="4">
        <v>44725.472222222219</v>
      </c>
      <c r="C105" s="4">
        <v>44725.490387268517</v>
      </c>
      <c r="D105">
        <f t="shared" ref="D105" si="110">HOUR(C105-B105)</f>
        <v>0</v>
      </c>
      <c r="E105">
        <f t="shared" ref="E105" si="111">MINUTE(C105-B105)</f>
        <v>26</v>
      </c>
      <c r="G105" t="s">
        <v>27</v>
      </c>
      <c r="L105" s="11" t="s">
        <v>46</v>
      </c>
    </row>
    <row r="106" spans="1:21" x14ac:dyDescent="0.35">
      <c r="B106" s="4">
        <v>44725.541666666664</v>
      </c>
      <c r="C106" s="4">
        <v>44725.559027777781</v>
      </c>
      <c r="D106">
        <f t="shared" ref="D106" si="112">HOUR(C106-B106)</f>
        <v>0</v>
      </c>
      <c r="E106">
        <f t="shared" ref="E106" si="113">MINUTE(C106-B106)</f>
        <v>25</v>
      </c>
      <c r="G106" t="s">
        <v>27</v>
      </c>
      <c r="L106" s="11" t="s">
        <v>46</v>
      </c>
    </row>
    <row r="107" spans="1:21" x14ac:dyDescent="0.35">
      <c r="B107" s="4">
        <v>44725.572916666664</v>
      </c>
      <c r="C107" s="4">
        <v>44725.600694444445</v>
      </c>
      <c r="D107">
        <f t="shared" ref="D107" si="114">HOUR(C107-B107)</f>
        <v>0</v>
      </c>
      <c r="E107">
        <f t="shared" ref="E107" si="115">MINUTE(C107-B107)</f>
        <v>40</v>
      </c>
      <c r="G107" t="s">
        <v>27</v>
      </c>
      <c r="L107" s="11" t="s">
        <v>46</v>
      </c>
    </row>
    <row r="108" spans="1:21" x14ac:dyDescent="0.35">
      <c r="B108" s="4">
        <v>44725.600694444445</v>
      </c>
      <c r="C108" s="4">
        <v>44725.604166666664</v>
      </c>
      <c r="D108">
        <f t="shared" ref="D108" si="116">HOUR(C108-B108)</f>
        <v>0</v>
      </c>
      <c r="E108">
        <f t="shared" ref="E108" si="117">MINUTE(C108-B108)</f>
        <v>5</v>
      </c>
      <c r="G108" t="s">
        <v>28</v>
      </c>
      <c r="L108" s="11" t="s">
        <v>29</v>
      </c>
      <c r="P108" t="s">
        <v>31</v>
      </c>
    </row>
    <row r="109" spans="1:21" x14ac:dyDescent="0.35">
      <c r="B109" s="4">
        <v>44725.614583333336</v>
      </c>
      <c r="C109" s="4">
        <v>44725.635416666664</v>
      </c>
      <c r="D109">
        <f t="shared" ref="D109" si="118">HOUR(C109-B109)</f>
        <v>0</v>
      </c>
      <c r="E109">
        <f t="shared" ref="E109" si="119">MINUTE(C109-B109)</f>
        <v>30</v>
      </c>
      <c r="G109" t="s">
        <v>32</v>
      </c>
    </row>
    <row r="110" spans="1:21" x14ac:dyDescent="0.35">
      <c r="B110" s="4">
        <v>44725.635416666664</v>
      </c>
      <c r="C110" s="4">
        <v>44725.638888310183</v>
      </c>
      <c r="D110">
        <f t="shared" ref="D110" si="120">HOUR(C110-B110)</f>
        <v>0</v>
      </c>
      <c r="E110">
        <f t="shared" ref="E110" si="121">MINUTE(C110-B110)</f>
        <v>5</v>
      </c>
      <c r="G110" t="s">
        <v>33</v>
      </c>
      <c r="L110" s="11" t="s">
        <v>34</v>
      </c>
      <c r="P110" t="s">
        <v>31</v>
      </c>
    </row>
    <row r="111" spans="1:21" x14ac:dyDescent="0.35">
      <c r="B111" s="4">
        <v>44725.638888310183</v>
      </c>
      <c r="C111" s="4">
        <v>44725.642361111109</v>
      </c>
      <c r="D111">
        <f t="shared" ref="D111" si="122">HOUR(C111-B111)</f>
        <v>0</v>
      </c>
      <c r="E111">
        <f t="shared" ref="E111" si="123">MINUTE(C111-B111)</f>
        <v>5</v>
      </c>
      <c r="G111" t="s">
        <v>33</v>
      </c>
      <c r="L111" s="11" t="s">
        <v>34</v>
      </c>
      <c r="P111" t="s">
        <v>35</v>
      </c>
    </row>
    <row r="112" spans="1:21" x14ac:dyDescent="0.35">
      <c r="B112" s="4">
        <v>44725.642361111109</v>
      </c>
      <c r="C112" s="4">
        <v>44725.645833333336</v>
      </c>
      <c r="D112">
        <f t="shared" ref="D112" si="124">HOUR(C112-B112)</f>
        <v>0</v>
      </c>
      <c r="E112">
        <f t="shared" ref="E112" si="125">MINUTE(C112-B112)</f>
        <v>5</v>
      </c>
      <c r="G112" t="s">
        <v>36</v>
      </c>
    </row>
    <row r="113" spans="1:21" s="9" customFormat="1" x14ac:dyDescent="0.35">
      <c r="A113" s="7"/>
      <c r="B113" s="7"/>
      <c r="C113" s="8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1:21" x14ac:dyDescent="0.35">
      <c r="A114" s="3">
        <v>44720.354900347222</v>
      </c>
      <c r="B114" s="4">
        <v>44720.340277777781</v>
      </c>
      <c r="C114" s="4">
        <v>44720.354166666664</v>
      </c>
      <c r="D114">
        <f t="shared" ref="D114:D119" si="126">HOUR(C114-B114)</f>
        <v>0</v>
      </c>
      <c r="E114">
        <f t="shared" ref="E114:E119" si="127">MINUTE(C114-B114)</f>
        <v>20</v>
      </c>
      <c r="G114" t="s">
        <v>22</v>
      </c>
    </row>
    <row r="115" spans="1:21" x14ac:dyDescent="0.35">
      <c r="B115" s="4">
        <v>44720.354166666664</v>
      </c>
      <c r="C115" s="4">
        <v>44720.368055555555</v>
      </c>
      <c r="D115">
        <f t="shared" si="126"/>
        <v>0</v>
      </c>
      <c r="E115">
        <f t="shared" si="127"/>
        <v>20</v>
      </c>
      <c r="G115" t="s">
        <v>23</v>
      </c>
      <c r="L115" s="11" t="s">
        <v>46</v>
      </c>
    </row>
    <row r="116" spans="1:21" x14ac:dyDescent="0.35">
      <c r="B116" s="4">
        <v>44720.368055555555</v>
      </c>
      <c r="C116" s="4">
        <v>44720.392361111109</v>
      </c>
      <c r="D116">
        <f t="shared" si="126"/>
        <v>0</v>
      </c>
      <c r="E116">
        <f t="shared" si="127"/>
        <v>35</v>
      </c>
      <c r="G116" t="s">
        <v>24</v>
      </c>
    </row>
    <row r="117" spans="1:21" x14ac:dyDescent="0.35">
      <c r="B117" s="4">
        <v>44720.392361111109</v>
      </c>
      <c r="C117" s="4">
        <v>44720.395445717593</v>
      </c>
      <c r="D117">
        <f t="shared" si="126"/>
        <v>0</v>
      </c>
      <c r="E117">
        <f t="shared" si="127"/>
        <v>4</v>
      </c>
      <c r="G117" t="s">
        <v>25</v>
      </c>
    </row>
    <row r="118" spans="1:21" x14ac:dyDescent="0.35">
      <c r="B118" s="4">
        <v>44720.399305555555</v>
      </c>
      <c r="C118" s="4">
        <v>44720.40625</v>
      </c>
      <c r="D118">
        <f t="shared" si="126"/>
        <v>0</v>
      </c>
      <c r="E118">
        <f t="shared" si="127"/>
        <v>10</v>
      </c>
      <c r="G118" t="s">
        <v>24</v>
      </c>
    </row>
    <row r="119" spans="1:21" x14ac:dyDescent="0.35">
      <c r="B119" s="4">
        <v>44720.430555555555</v>
      </c>
      <c r="C119" s="4">
        <v>44720.434260185182</v>
      </c>
      <c r="D119">
        <f t="shared" si="126"/>
        <v>0</v>
      </c>
      <c r="E119">
        <f t="shared" si="127"/>
        <v>5</v>
      </c>
      <c r="G119" t="s">
        <v>25</v>
      </c>
    </row>
    <row r="120" spans="1:21" s="9" customFormat="1" x14ac:dyDescent="0.35">
      <c r="A120" s="7"/>
      <c r="B120" s="7"/>
      <c r="C120" s="8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1:21" x14ac:dyDescent="0.35">
      <c r="A121" s="3">
        <v>44719.64533900463</v>
      </c>
      <c r="B121" s="4">
        <v>44719.635416666664</v>
      </c>
      <c r="C121" s="4">
        <v>44719.660900115741</v>
      </c>
      <c r="D121">
        <f>HOUR(C121-B121)</f>
        <v>0</v>
      </c>
      <c r="E121">
        <f>MINUTE(C121-B121)</f>
        <v>36</v>
      </c>
      <c r="G121" t="s">
        <v>19</v>
      </c>
      <c r="L121" s="11" t="s">
        <v>20</v>
      </c>
      <c r="Q121" t="s">
        <v>21</v>
      </c>
    </row>
    <row r="122" spans="1:21" s="9" customFormat="1" x14ac:dyDescent="0.35">
      <c r="A122" s="7"/>
      <c r="B122" s="7"/>
      <c r="C122" s="8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1:21" x14ac:dyDescent="0.35">
      <c r="A123" s="3">
        <v>44715.421663310182</v>
      </c>
      <c r="B123" s="4">
        <v>44715.416666666664</v>
      </c>
      <c r="C123" s="4">
        <v>44715.423611111109</v>
      </c>
      <c r="G123" t="s">
        <v>12</v>
      </c>
      <c r="L123" s="11" t="s">
        <v>13</v>
      </c>
      <c r="R123" s="6" t="s">
        <v>16</v>
      </c>
    </row>
    <row r="124" spans="1:21" x14ac:dyDescent="0.35">
      <c r="B124" s="4">
        <v>44715.423611111109</v>
      </c>
      <c r="C124" s="4">
        <v>44715.430555555555</v>
      </c>
      <c r="D124">
        <f t="shared" ref="D124:D125" si="128">HOUR(C124-B124)</f>
        <v>0</v>
      </c>
      <c r="E124">
        <f t="shared" ref="E124:E125" si="129">MINUTE(C124-B124)</f>
        <v>10</v>
      </c>
      <c r="G124" t="s">
        <v>14</v>
      </c>
      <c r="L124" s="11" t="s">
        <v>18</v>
      </c>
      <c r="R124" s="6" t="s">
        <v>16</v>
      </c>
    </row>
    <row r="125" spans="1:21" x14ac:dyDescent="0.35">
      <c r="B125" s="4">
        <v>44715.434027777781</v>
      </c>
      <c r="C125" s="4">
        <v>44715.5</v>
      </c>
      <c r="D125">
        <f t="shared" si="128"/>
        <v>1</v>
      </c>
      <c r="E125">
        <f t="shared" si="129"/>
        <v>35</v>
      </c>
      <c r="G125" t="s">
        <v>17</v>
      </c>
      <c r="L125" s="11" t="s">
        <v>18</v>
      </c>
      <c r="R125" s="6" t="s">
        <v>16</v>
      </c>
    </row>
    <row r="126" spans="1:21" x14ac:dyDescent="0.35">
      <c r="C126" s="4">
        <f ca="1">NOW()</f>
        <v>45547.498554513892</v>
      </c>
    </row>
    <row r="127" spans="1:21" s="9" customFormat="1" x14ac:dyDescent="0.35">
      <c r="A127" s="7"/>
      <c r="B127" s="7"/>
      <c r="C127" s="8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1:21" x14ac:dyDescent="0.35">
      <c r="A128" s="3">
        <v>44714.614583333336</v>
      </c>
      <c r="B128" s="4">
        <v>44714.604166666664</v>
      </c>
      <c r="C128" s="4">
        <v>44714.614583333336</v>
      </c>
      <c r="D128">
        <f t="shared" ref="D128" si="130">HOUR(C128-B128)</f>
        <v>0</v>
      </c>
      <c r="E128">
        <f t="shared" ref="E128" si="131">MINUTE(C128-B128)</f>
        <v>15</v>
      </c>
      <c r="G128" t="s">
        <v>7</v>
      </c>
    </row>
    <row r="129" spans="3:3" x14ac:dyDescent="0.35">
      <c r="C129" s="4">
        <f ca="1">NOW()</f>
        <v>45547.498554513892</v>
      </c>
    </row>
  </sheetData>
  <hyperlinks>
    <hyperlink ref="L2" r:id="rId1" xr:uid="{4DFC6DFE-7EB6-480D-8DDA-5853BA9B7D1E}"/>
    <hyperlink ref="R123" r:id="rId2" xr:uid="{DAB225D6-68CC-4506-A588-8775067F202D}"/>
    <hyperlink ref="R124" r:id="rId3" xr:uid="{0CAA8982-26C2-45BC-8951-4B4F45CFC3B0}"/>
    <hyperlink ref="R125" r:id="rId4" xr:uid="{D914004A-DAD4-445E-AB5E-42776B00F74E}"/>
    <hyperlink ref="P80" r:id="rId5" xr:uid="{5E439A9E-E013-48D1-BC05-759B3243BE54}"/>
    <hyperlink ref="L3" r:id="rId6" xr:uid="{1856D92E-B1BE-41AD-B47A-A221C5D426D9}"/>
    <hyperlink ref="L4" r:id="rId7" xr:uid="{574D5885-49ED-41CA-9AA4-FA5D4368B238}"/>
    <hyperlink ref="L5" r:id="rId8" xr:uid="{2AE26AC3-3763-4AAC-88F9-1C31D04D3739}"/>
    <hyperlink ref="P74" r:id="rId9" xr:uid="{C4C2282A-1752-4488-9091-3A19079DA4DE}"/>
    <hyperlink ref="P65" r:id="rId10" xr:uid="{193A3014-A8D2-49DF-990D-004296BFBF79}"/>
    <hyperlink ref="P68" r:id="rId11" xr:uid="{E06E7B5A-1A68-4341-B3EF-DC610C774EA7}"/>
    <hyperlink ref="P62" r:id="rId12" xr:uid="{7C33BF86-A694-48C5-9BE1-BBD6F16206D2}"/>
    <hyperlink ref="P57" r:id="rId13" xr:uid="{063843C3-78B5-4DCA-A4B8-E815E38E9EE8}"/>
    <hyperlink ref="P58" r:id="rId14" xr:uid="{7AB3DABC-CB4C-4105-87E6-5E3C2B43DD49}"/>
    <hyperlink ref="P59" r:id="rId15" xr:uid="{135F0B70-F98F-4C3D-A548-3A26ACEEB54D}"/>
    <hyperlink ref="P49" r:id="rId16" xr:uid="{0B60599A-1F7E-40F7-A8D3-EAAA4C8005C1}"/>
    <hyperlink ref="P50" r:id="rId17" xr:uid="{F4F87235-10EF-4C6D-B439-E645396A4D69}"/>
    <hyperlink ref="P51" r:id="rId18" xr:uid="{CFDB9921-6008-48F9-8556-245E64B07590}"/>
    <hyperlink ref="P52" r:id="rId19" xr:uid="{19BD0B76-6CEB-40C0-975F-B18630A0337A}"/>
    <hyperlink ref="P53" r:id="rId20" xr:uid="{02EF5D2D-1670-4B0E-89EA-436F77B076E6}"/>
    <hyperlink ref="P42" r:id="rId21" xr:uid="{FD63D979-6F53-4801-B3BD-0C5831A68728}"/>
    <hyperlink ref="P43" r:id="rId22" display="OneDrive -...\SQL Server Management Studio\Whse_Client_Inqry_AWS_PROD" xr:uid="{FE017E08-6269-4DDF-B6E0-8BDCC285D550}"/>
    <hyperlink ref="P39" r:id="rId23" display="OneDrive -...\SQL Server Management Studio\Whse_Client_Inqry_AWS_PROD" xr:uid="{6CAF0F84-764F-4A6C-8F2E-517ACE6F933A}"/>
    <hyperlink ref="P36" r:id="rId24" xr:uid="{AE247F18-0EE4-47C7-B115-0A019F128B78}"/>
    <hyperlink ref="P28" r:id="rId25" xr:uid="{9E4356D0-A5F4-4168-9906-064A294B9875}"/>
    <hyperlink ref="L1" r:id="rId26" xr:uid="{EBE28E08-0A07-4097-82EE-EA4F4B5FC233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AD2F-8A40-4647-9C51-A8B330D3118D}">
  <dimension ref="A1:E3"/>
  <sheetViews>
    <sheetView workbookViewId="0">
      <selection activeCell="E6" sqref="E6"/>
    </sheetView>
  </sheetViews>
  <sheetFormatPr defaultRowHeight="14.5" x14ac:dyDescent="0.35"/>
  <cols>
    <col min="1" max="1" width="36.7265625" customWidth="1"/>
    <col min="2" max="2" width="8.7265625" customWidth="1"/>
  </cols>
  <sheetData>
    <row r="1" spans="1:5" x14ac:dyDescent="0.35">
      <c r="A1" s="1" t="s">
        <v>8</v>
      </c>
      <c r="B1" s="1" t="s">
        <v>9</v>
      </c>
    </row>
    <row r="2" spans="1:5" x14ac:dyDescent="0.35">
      <c r="A2" s="11" t="s">
        <v>13</v>
      </c>
      <c r="B2" s="3">
        <v>44715.421663310182</v>
      </c>
      <c r="C2" s="4">
        <v>44715.416666666664</v>
      </c>
      <c r="E2" s="6" t="s">
        <v>16</v>
      </c>
    </row>
    <row r="3" spans="1:5" x14ac:dyDescent="0.35">
      <c r="A3" s="11" t="s">
        <v>15</v>
      </c>
      <c r="B3" s="3">
        <v>44715.421663310182</v>
      </c>
      <c r="C3" s="4">
        <v>44715.423611111109</v>
      </c>
      <c r="E3" s="6" t="s">
        <v>16</v>
      </c>
    </row>
  </sheetData>
  <hyperlinks>
    <hyperlink ref="E2" r:id="rId1" xr:uid="{3D9AD8A2-8678-4A34-997F-D79E965606E5}"/>
    <hyperlink ref="E3" r:id="rId2" xr:uid="{FEA260DB-2E30-47D0-9B8C-723BB1EA88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B906-C4E8-42EC-BEF0-E3A3FA4BC04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Dev't Tracking</vt:lpstr>
      <vt:lpstr>Objects List</vt:lpstr>
      <vt:lpstr>Project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Walker, Andrew (EHS)</dc:creator>
  <cp:lastModifiedBy>Walker, Andrew (EHS)</cp:lastModifiedBy>
  <dcterms:created xsi:type="dcterms:W3CDTF">2015-06-05T18:17:20Z</dcterms:created>
  <dcterms:modified xsi:type="dcterms:W3CDTF">2024-09-12T15:58:40Z</dcterms:modified>
</cp:coreProperties>
</file>