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9">
      <text>
        <t xml:space="preserve">Potentielt burde overveje 500+(30*N) pr studie for at tilgodese små studier.
	-Jakob Jensen</t>
      </text>
    </comment>
  </commentList>
</comments>
</file>

<file path=xl/sharedStrings.xml><?xml version="1.0" encoding="utf-8"?>
<sst xmlns="http://schemas.openxmlformats.org/spreadsheetml/2006/main" count="59" uniqueCount="54">
  <si>
    <t>Projekterede udgifter</t>
  </si>
  <si>
    <t>Navn</t>
  </si>
  <si>
    <t>Beløb</t>
  </si>
  <si>
    <t>Kommentar</t>
  </si>
  <si>
    <t>Pizza brætspil</t>
  </si>
  <si>
    <t>4 stk med 90 deltagere, med 70 kroner stykket</t>
  </si>
  <si>
    <t>Vigtig pointe: Der er ikke øremærket penge til noget</t>
  </si>
  <si>
    <t>Snacks brætspil</t>
  </si>
  <si>
    <t>Hvis man søger om midler til ting der gavner studiet social/fagligt så modtager man dem nok</t>
  </si>
  <si>
    <t>Events i Kbh</t>
  </si>
  <si>
    <t>hvis det økonomisk kan forsvares</t>
  </si>
  <si>
    <t>FixD</t>
  </si>
  <si>
    <t>Burde sænkes, de finansierer sig selv i højere grad efter de fik flere pladser i nævn</t>
  </si>
  <si>
    <t>F-Klubben</t>
  </si>
  <si>
    <t>De har søgt meget lidt i 2023/2024</t>
  </si>
  <si>
    <t>Valgkage</t>
  </si>
  <si>
    <t>Studerende på 1. semester</t>
  </si>
  <si>
    <t>Kbh Aktiviteter</t>
  </si>
  <si>
    <t>Gebyrer/rente</t>
  </si>
  <si>
    <t>Måske meget lidt lavt sat</t>
  </si>
  <si>
    <t>Sw</t>
  </si>
  <si>
    <t>Påskefrokost</t>
  </si>
  <si>
    <t>Studiestart</t>
  </si>
  <si>
    <t>25 kroner pr nye studerende samt 500 pr studie</t>
  </si>
  <si>
    <t>Dat</t>
  </si>
  <si>
    <t>Julefrokost</t>
  </si>
  <si>
    <t>Diverse</t>
  </si>
  <si>
    <t>Underli post, men f.eks julesmåkager</t>
  </si>
  <si>
    <t>IxD</t>
  </si>
  <si>
    <t>Lille event</t>
  </si>
  <si>
    <t>Total</t>
  </si>
  <si>
    <t>DML</t>
  </si>
  <si>
    <t>BaiT</t>
  </si>
  <si>
    <t>Projekterede indtægter</t>
  </si>
  <si>
    <t>Sw Cph</t>
  </si>
  <si>
    <t>FixD aktiviteter</t>
  </si>
  <si>
    <t>Valgmidler</t>
  </si>
  <si>
    <t>50000 er cirka uden bestyrelsespenge</t>
  </si>
  <si>
    <t>Bowling</t>
  </si>
  <si>
    <t>prosa</t>
  </si>
  <si>
    <t>Karaoke</t>
  </si>
  <si>
    <t>Sponsorater</t>
  </si>
  <si>
    <t>F-klub Aktiviterer</t>
  </si>
  <si>
    <t>Et eller andet</t>
  </si>
  <si>
    <t>Connect IT</t>
  </si>
  <si>
    <t>Vi fik 160000 sidste gange</t>
  </si>
  <si>
    <t>F-easter</t>
  </si>
  <si>
    <t>bestyrelsesmidler</t>
  </si>
  <si>
    <t>Spændende om vi får den i år</t>
  </si>
  <si>
    <t>F-julefrokost</t>
  </si>
  <si>
    <t>F-sportsdag</t>
  </si>
  <si>
    <t>F-Lan</t>
  </si>
  <si>
    <t>Fyttetur</t>
  </si>
  <si>
    <t>Ændring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</si>
</sst>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kr-406]* #,##0.00_-;_-[$kr-406]* \-#,##0.00_-;_-[$kr-406]* &quot;-&quot;??_-;_-@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6.0"/>
      <color theme="1"/>
      <name val="Arial"/>
      <scheme val="minor"/>
    </font>
    <font/>
    <font>
      <b/>
      <color theme="1"/>
      <name val="Arial"/>
    </font>
    <font>
      <b/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/>
    </xf>
    <xf borderId="1" fillId="0" fontId="1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/>
    </xf>
    <xf borderId="3" fillId="0" fontId="4" numFmtId="0" xfId="0" applyBorder="1" applyFont="1"/>
    <xf borderId="1" fillId="0" fontId="2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right" vertical="bottom"/>
    </xf>
    <xf borderId="1" fillId="0" fontId="6" numFmtId="0" xfId="0" applyBorder="1" applyFont="1"/>
    <xf borderId="1" fillId="2" fontId="1" numFmtId="0" xfId="0" applyAlignment="1" applyBorder="1" applyFill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7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1" fillId="2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4.0"/>
    <col customWidth="1" min="3" max="3" width="12.0"/>
    <col customWidth="1" min="4" max="4" width="3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G1" s="3"/>
      <c r="H1" s="3"/>
      <c r="I1" s="3"/>
      <c r="J1" s="3"/>
      <c r="K1" s="3"/>
    </row>
    <row r="2">
      <c r="A2" s="4">
        <v>1.0</v>
      </c>
      <c r="B2" s="1" t="s">
        <v>4</v>
      </c>
      <c r="C2" s="5">
        <f>4*90*70</f>
        <v>25200</v>
      </c>
      <c r="D2" s="3" t="s">
        <v>5</v>
      </c>
      <c r="F2" s="6" t="s">
        <v>6</v>
      </c>
      <c r="G2" s="6"/>
      <c r="H2" s="6"/>
      <c r="I2" s="3"/>
      <c r="J2" s="3"/>
      <c r="K2" s="3"/>
    </row>
    <row r="3">
      <c r="A3" s="4">
        <v>2.0</v>
      </c>
      <c r="B3" s="1" t="s">
        <v>7</v>
      </c>
      <c r="C3" s="5">
        <f>800*6</f>
        <v>4800</v>
      </c>
      <c r="F3" s="3" t="s">
        <v>8</v>
      </c>
      <c r="G3" s="3"/>
      <c r="H3" s="3"/>
      <c r="I3" s="3"/>
      <c r="J3" s="3"/>
      <c r="K3" s="3"/>
    </row>
    <row r="4">
      <c r="A4" s="4">
        <v>3.0</v>
      </c>
      <c r="B4" s="1" t="s">
        <v>9</v>
      </c>
      <c r="C4" s="5">
        <f>J11</f>
        <v>6500</v>
      </c>
      <c r="F4" s="3" t="s">
        <v>10</v>
      </c>
      <c r="G4" s="3"/>
      <c r="H4" s="3"/>
      <c r="I4" s="3"/>
      <c r="J4" s="3"/>
      <c r="K4" s="3"/>
    </row>
    <row r="5">
      <c r="A5" s="4">
        <v>4.0</v>
      </c>
      <c r="B5" s="1" t="s">
        <v>11</v>
      </c>
      <c r="C5" s="7">
        <f>J17</f>
        <v>3000</v>
      </c>
      <c r="D5" s="3" t="s">
        <v>12</v>
      </c>
    </row>
    <row r="6">
      <c r="A6" s="4">
        <v>5.0</v>
      </c>
      <c r="B6" s="1" t="s">
        <v>13</v>
      </c>
      <c r="C6" s="7">
        <f>G22</f>
        <v>9000</v>
      </c>
      <c r="D6" s="3" t="s">
        <v>14</v>
      </c>
    </row>
    <row r="7">
      <c r="A7" s="4">
        <v>6.0</v>
      </c>
      <c r="B7" s="1" t="s">
        <v>15</v>
      </c>
      <c r="C7" s="7">
        <v>3500.0</v>
      </c>
      <c r="F7" s="8" t="s">
        <v>16</v>
      </c>
      <c r="G7" s="9"/>
      <c r="I7" s="8" t="s">
        <v>17</v>
      </c>
      <c r="J7" s="9"/>
    </row>
    <row r="8">
      <c r="A8" s="4">
        <v>7.0</v>
      </c>
      <c r="B8" s="1" t="s">
        <v>18</v>
      </c>
      <c r="C8" s="7">
        <v>2500.0</v>
      </c>
      <c r="D8" s="3" t="s">
        <v>19</v>
      </c>
      <c r="F8" s="10" t="s">
        <v>20</v>
      </c>
      <c r="G8" s="10">
        <v>127.0</v>
      </c>
      <c r="I8" s="10" t="s">
        <v>21</v>
      </c>
      <c r="J8" s="10">
        <v>3000.0</v>
      </c>
    </row>
    <row r="9">
      <c r="A9" s="4">
        <v>8.0</v>
      </c>
      <c r="B9" s="1" t="s">
        <v>22</v>
      </c>
      <c r="C9" s="5">
        <f>25*G14+6*500</f>
        <v>11400</v>
      </c>
      <c r="D9" s="3" t="s">
        <v>23</v>
      </c>
      <c r="F9" s="10" t="s">
        <v>24</v>
      </c>
      <c r="G9" s="10">
        <v>58.0</v>
      </c>
      <c r="I9" s="10" t="s">
        <v>25</v>
      </c>
      <c r="J9" s="10">
        <v>3000.0</v>
      </c>
    </row>
    <row r="10">
      <c r="A10" s="2">
        <v>9.0</v>
      </c>
      <c r="B10" s="2" t="s">
        <v>26</v>
      </c>
      <c r="C10" s="7">
        <v>10000.0</v>
      </c>
      <c r="D10" s="3" t="s">
        <v>27</v>
      </c>
      <c r="F10" s="10" t="s">
        <v>28</v>
      </c>
      <c r="G10" s="10">
        <v>23.0</v>
      </c>
      <c r="I10" s="10" t="s">
        <v>29</v>
      </c>
      <c r="J10" s="10">
        <v>500.0</v>
      </c>
    </row>
    <row r="11">
      <c r="A11" s="1" t="s">
        <v>30</v>
      </c>
      <c r="B11" s="1"/>
      <c r="C11" s="11">
        <f>SUM(C2:C10)</f>
        <v>75900</v>
      </c>
      <c r="F11" s="10" t="s">
        <v>31</v>
      </c>
      <c r="G11" s="10">
        <v>13.0</v>
      </c>
      <c r="I11" s="10" t="s">
        <v>30</v>
      </c>
      <c r="J11" s="12">
        <f>SUM(J8:J10)</f>
        <v>6500</v>
      </c>
    </row>
    <row r="12">
      <c r="A12" s="13"/>
      <c r="B12" s="13"/>
      <c r="C12" s="14"/>
      <c r="F12" s="10" t="s">
        <v>32</v>
      </c>
      <c r="G12" s="10">
        <v>33.0</v>
      </c>
    </row>
    <row r="13">
      <c r="A13" s="1" t="s">
        <v>33</v>
      </c>
      <c r="B13" s="1"/>
      <c r="C13" s="15"/>
      <c r="F13" s="10" t="s">
        <v>34</v>
      </c>
      <c r="G13" s="10">
        <v>82.0</v>
      </c>
      <c r="I13" s="8" t="s">
        <v>35</v>
      </c>
      <c r="J13" s="9"/>
    </row>
    <row r="14">
      <c r="A14" s="4">
        <v>1.0</v>
      </c>
      <c r="B14" s="1" t="s">
        <v>36</v>
      </c>
      <c r="C14" s="7">
        <v>42000.0</v>
      </c>
      <c r="D14" s="3" t="s">
        <v>37</v>
      </c>
      <c r="F14" s="10" t="s">
        <v>30</v>
      </c>
      <c r="G14" s="12">
        <f>SUM(G8:G13)</f>
        <v>336</v>
      </c>
      <c r="I14" s="10" t="s">
        <v>38</v>
      </c>
      <c r="J14" s="10">
        <v>1000.0</v>
      </c>
    </row>
    <row r="15">
      <c r="A15" s="4">
        <v>2.0</v>
      </c>
      <c r="B15" s="1" t="s">
        <v>39</v>
      </c>
      <c r="C15" s="7">
        <v>20970.0</v>
      </c>
      <c r="I15" s="10" t="s">
        <v>40</v>
      </c>
      <c r="J15" s="10">
        <v>1000.0</v>
      </c>
    </row>
    <row r="16">
      <c r="A16" s="4">
        <v>3.0</v>
      </c>
      <c r="B16" s="1" t="s">
        <v>41</v>
      </c>
      <c r="C16" s="7">
        <v>10000.0</v>
      </c>
      <c r="D16" s="3"/>
      <c r="F16" s="8" t="s">
        <v>42</v>
      </c>
      <c r="G16" s="9"/>
      <c r="I16" s="10" t="s">
        <v>43</v>
      </c>
      <c r="J16" s="10">
        <v>1000.0</v>
      </c>
    </row>
    <row r="17">
      <c r="A17" s="10">
        <v>4.0</v>
      </c>
      <c r="B17" s="16" t="s">
        <v>44</v>
      </c>
      <c r="C17" s="17">
        <v>32000.0</v>
      </c>
      <c r="D17" s="3" t="s">
        <v>45</v>
      </c>
      <c r="F17" s="10" t="s">
        <v>46</v>
      </c>
      <c r="G17" s="10">
        <v>3000.0</v>
      </c>
      <c r="I17" s="10" t="s">
        <v>30</v>
      </c>
      <c r="J17" s="12">
        <f>SUM(J14:J16)</f>
        <v>3000</v>
      </c>
    </row>
    <row r="18">
      <c r="A18" s="3">
        <v>5.0</v>
      </c>
      <c r="B18" s="3" t="s">
        <v>47</v>
      </c>
      <c r="C18" s="18">
        <v>9172.0</v>
      </c>
      <c r="D18" s="3" t="s">
        <v>48</v>
      </c>
      <c r="F18" s="10" t="s">
        <v>49</v>
      </c>
      <c r="G18" s="10">
        <v>0.0</v>
      </c>
      <c r="H18" s="3">
        <v>3000.0</v>
      </c>
    </row>
    <row r="19">
      <c r="A19" s="19"/>
      <c r="B19" s="13"/>
      <c r="C19" s="14"/>
      <c r="F19" s="10" t="s">
        <v>50</v>
      </c>
      <c r="G19" s="10">
        <v>0.0</v>
      </c>
      <c r="H19" s="3">
        <v>3000.0</v>
      </c>
    </row>
    <row r="20">
      <c r="A20" s="1" t="s">
        <v>30</v>
      </c>
      <c r="B20" s="1"/>
      <c r="C20" s="11">
        <f>SUM(C14:C19)</f>
        <v>114142</v>
      </c>
      <c r="F20" s="10" t="s">
        <v>51</v>
      </c>
      <c r="G20" s="10">
        <v>3000.0</v>
      </c>
    </row>
    <row r="21">
      <c r="A21" s="13"/>
      <c r="B21" s="13"/>
      <c r="C21" s="14"/>
      <c r="F21" s="10" t="s">
        <v>52</v>
      </c>
      <c r="G21" s="10">
        <v>3000.0</v>
      </c>
    </row>
    <row r="22">
      <c r="A22" s="1" t="s">
        <v>53</v>
      </c>
      <c r="B22" s="1"/>
      <c r="C22" s="11">
        <f>C20-C11</f>
        <v>38242</v>
      </c>
      <c r="F22" s="10" t="s">
        <v>30</v>
      </c>
      <c r="G22" s="12">
        <f>SUM(G17:G21)</f>
        <v>9000</v>
      </c>
    </row>
  </sheetData>
  <mergeCells count="4">
    <mergeCell ref="F7:G7"/>
    <mergeCell ref="I7:J7"/>
    <mergeCell ref="I13:J13"/>
    <mergeCell ref="F16:G16"/>
  </mergeCells>
  <drawing r:id="rId2"/>
  <legacyDrawing r:id="rId3"/>
</worksheet>
</file>