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ENA\ADSO-2675847\Sesion-2675847\05-Sesion-29-08\"/>
    </mc:Choice>
  </mc:AlternateContent>
  <xr:revisionPtr revIDLastSave="0" documentId="13_ncr:1_{13DCD31A-5162-4C9D-B2B2-9F79B131496D}" xr6:coauthVersionLast="47" xr6:coauthVersionMax="47" xr10:uidLastSave="{00000000-0000-0000-0000-000000000000}"/>
  <bookViews>
    <workbookView xWindow="-120" yWindow="-120" windowWidth="20730" windowHeight="11310" activeTab="4" xr2:uid="{E1AB6711-2BDD-41AB-9E09-9059AD22F2F9}"/>
  </bookViews>
  <sheets>
    <sheet name="Cliente " sheetId="1" r:id="rId1"/>
    <sheet name="Producto" sheetId="2" r:id="rId2"/>
    <sheet name="Inventario" sheetId="3" r:id="rId3"/>
    <sheet name="Factura" sheetId="4" r:id="rId4"/>
    <sheet name="Detalle de la Factura" sheetId="5" r:id="rId5"/>
  </sheets>
  <definedNames>
    <definedName name="Clientes">'Cliente '!$B$2:$E$10</definedName>
    <definedName name="Factura">Factura!$A$2:$D$10</definedName>
    <definedName name="Id">'Cliente '!$A$2:$E$11</definedName>
    <definedName name="Inventario">Inventario!$A$2:$F$10</definedName>
    <definedName name="ListaCliente">'Cliente '!$D$2:$D$11</definedName>
    <definedName name="ListaFactura">Factura!$B$2:$B$10</definedName>
    <definedName name="ListaProducto">Producto!$C$2:$C$10</definedName>
    <definedName name="Productos">Producto!$A$2:$D$10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5" l="1"/>
  <c r="F6" i="5"/>
  <c r="F5" i="5"/>
  <c r="D7" i="5"/>
  <c r="D5" i="5"/>
  <c r="D6" i="5"/>
  <c r="F4" i="5"/>
  <c r="D4" i="5"/>
  <c r="F3" i="5"/>
  <c r="D3" i="5"/>
  <c r="C3" i="3"/>
  <c r="C2" i="3"/>
</calcChain>
</file>

<file path=xl/sharedStrings.xml><?xml version="1.0" encoding="utf-8"?>
<sst xmlns="http://schemas.openxmlformats.org/spreadsheetml/2006/main" count="51" uniqueCount="34">
  <si>
    <t>Tipo Documento</t>
  </si>
  <si>
    <t>Documento</t>
  </si>
  <si>
    <t>Nombre</t>
  </si>
  <si>
    <t>Correo</t>
  </si>
  <si>
    <t>CC</t>
  </si>
  <si>
    <t>Adriana María Peréz</t>
  </si>
  <si>
    <t>adriana@sena.edu.co</t>
  </si>
  <si>
    <t>Laura Perdomo</t>
  </si>
  <si>
    <t>laura@sena.edu.co</t>
  </si>
  <si>
    <t>María Trujillo</t>
  </si>
  <si>
    <t>mario@sena.edu.co</t>
  </si>
  <si>
    <t>Id</t>
  </si>
  <si>
    <t>Codigo</t>
  </si>
  <si>
    <t>Categoria</t>
  </si>
  <si>
    <t>Arroz</t>
  </si>
  <si>
    <t>Frijol</t>
  </si>
  <si>
    <t>Granos</t>
  </si>
  <si>
    <t>Dulcería</t>
  </si>
  <si>
    <t>Cerveza</t>
  </si>
  <si>
    <t>Licores</t>
  </si>
  <si>
    <t>Fecha</t>
  </si>
  <si>
    <t>Producto</t>
  </si>
  <si>
    <t>Stock</t>
  </si>
  <si>
    <t>Valor Unitario</t>
  </si>
  <si>
    <t>Chocolatina Jet</t>
  </si>
  <si>
    <t>Número Factura</t>
  </si>
  <si>
    <t>Cliente</t>
  </si>
  <si>
    <t>Valor Pagar</t>
  </si>
  <si>
    <t>Pedro José Goméz</t>
  </si>
  <si>
    <t>pedro@gmail.com</t>
  </si>
  <si>
    <t>Factura</t>
  </si>
  <si>
    <t>Cantidad</t>
  </si>
  <si>
    <t>Valor por Producto</t>
  </si>
  <si>
    <t>ProductoId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</si>
</sst>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16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rio@sena.edu.co" TargetMode="External"/><Relationship Id="rId2" Type="http://schemas.openxmlformats.org/officeDocument/2006/relationships/hyperlink" Target="mailto:laura@sena.edu.co" TargetMode="External"/><Relationship Id="rId1" Type="http://schemas.openxmlformats.org/officeDocument/2006/relationships/hyperlink" Target="mailto:adriana@sena.edu.co" TargetMode="External"/><Relationship Id="rId4" Type="http://schemas.openxmlformats.org/officeDocument/2006/relationships/hyperlink" Target="mailto:pedr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80B7-570C-470B-8DA1-8B01F2FC93A9}">
  <dimension ref="A1:E11"/>
  <sheetViews>
    <sheetView zoomScale="152" workbookViewId="0">
      <selection activeCell="C6" sqref="C6"/>
    </sheetView>
  </sheetViews>
  <sheetFormatPr baseColWidth="10" defaultRowHeight="15" x14ac:dyDescent="0.25"/>
  <cols>
    <col min="4" max="4" width="18.7109375" bestFit="1" customWidth="1"/>
    <col min="5" max="5" width="20.28515625" bestFit="1" customWidth="1"/>
  </cols>
  <sheetData>
    <row r="1" spans="1:5" x14ac:dyDescent="0.25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3">
        <v>1</v>
      </c>
      <c r="B2" s="1" t="s">
        <v>4</v>
      </c>
      <c r="C2" s="1">
        <v>2493208523</v>
      </c>
      <c r="D2" s="1" t="s">
        <v>5</v>
      </c>
      <c r="E2" s="2" t="s">
        <v>6</v>
      </c>
    </row>
    <row r="3" spans="1:5" x14ac:dyDescent="0.25">
      <c r="A3" s="3">
        <v>2</v>
      </c>
      <c r="B3" s="1" t="s">
        <v>4</v>
      </c>
      <c r="C3" s="1">
        <v>454634</v>
      </c>
      <c r="D3" s="1" t="s">
        <v>7</v>
      </c>
      <c r="E3" s="2" t="s">
        <v>8</v>
      </c>
    </row>
    <row r="4" spans="1:5" x14ac:dyDescent="0.25">
      <c r="A4" s="3">
        <v>3</v>
      </c>
      <c r="B4" s="1" t="s">
        <v>4</v>
      </c>
      <c r="C4" s="1">
        <v>534534543</v>
      </c>
      <c r="D4" s="1" t="s">
        <v>9</v>
      </c>
      <c r="E4" s="2" t="s">
        <v>10</v>
      </c>
    </row>
    <row r="5" spans="1:5" x14ac:dyDescent="0.25">
      <c r="A5" s="1">
        <v>4</v>
      </c>
      <c r="B5" s="1" t="s">
        <v>4</v>
      </c>
      <c r="C5" s="1">
        <v>543658734</v>
      </c>
      <c r="D5" s="1" t="s">
        <v>28</v>
      </c>
      <c r="E5" s="2" t="s">
        <v>29</v>
      </c>
    </row>
    <row r="6" spans="1:5" x14ac:dyDescent="0.25">
      <c r="A6" s="1"/>
      <c r="B6" s="1"/>
      <c r="C6" s="1"/>
      <c r="D6" s="1"/>
      <c r="E6" s="1"/>
    </row>
    <row r="7" spans="1:5" x14ac:dyDescent="0.25">
      <c r="A7" s="1"/>
      <c r="B7" s="1"/>
      <c r="C7" s="1"/>
      <c r="D7" s="1"/>
      <c r="E7" s="1"/>
    </row>
    <row r="8" spans="1:5" x14ac:dyDescent="0.25">
      <c r="A8" s="1"/>
      <c r="B8" s="1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/>
      <c r="B10" s="1"/>
      <c r="C10" s="1"/>
      <c r="D10" s="1"/>
      <c r="E10" s="1"/>
    </row>
    <row r="11" spans="1:5" x14ac:dyDescent="0.25">
      <c r="A11" s="1"/>
      <c r="B11" s="1"/>
      <c r="C11" s="1"/>
      <c r="D11" s="1"/>
      <c r="E11" s="1"/>
    </row>
  </sheetData>
  <hyperlinks>
    <hyperlink ref="E2" r:id="rId1" xr:uid="{DDA9ECDB-573D-46A2-89A0-D88CD1864D16}"/>
    <hyperlink ref="E3" r:id="rId2" xr:uid="{4C57237A-728B-4E6B-90A4-57BFC9A6DF96}"/>
    <hyperlink ref="E4" r:id="rId3" xr:uid="{A786633F-323F-468E-888F-01801F14C7E8}"/>
    <hyperlink ref="E5" r:id="rId4" xr:uid="{48A29BD9-6CAD-42B9-B400-8AB3F68FE02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4E18E-B20D-4A0F-ABFE-B3BCADE4DCDA}">
  <dimension ref="A1:D10"/>
  <sheetViews>
    <sheetView zoomScale="167" workbookViewId="0">
      <selection activeCell="A3" sqref="A3:D3"/>
    </sheetView>
  </sheetViews>
  <sheetFormatPr baseColWidth="10" defaultRowHeight="15" x14ac:dyDescent="0.25"/>
  <cols>
    <col min="3" max="3" width="14.42578125" bestFit="1" customWidth="1"/>
  </cols>
  <sheetData>
    <row r="1" spans="1:4" x14ac:dyDescent="0.25">
      <c r="A1" s="1" t="s">
        <v>11</v>
      </c>
      <c r="B1" s="1" t="s">
        <v>12</v>
      </c>
      <c r="C1" s="1" t="s">
        <v>2</v>
      </c>
      <c r="D1" s="1" t="s">
        <v>13</v>
      </c>
    </row>
    <row r="2" spans="1:4" x14ac:dyDescent="0.25">
      <c r="A2" s="1">
        <v>1</v>
      </c>
      <c r="B2" s="1">
        <v>101</v>
      </c>
      <c r="C2" s="1" t="s">
        <v>14</v>
      </c>
      <c r="D2" s="1" t="s">
        <v>16</v>
      </c>
    </row>
    <row r="3" spans="1:4" x14ac:dyDescent="0.25">
      <c r="A3" s="1">
        <v>2</v>
      </c>
      <c r="B3" s="1">
        <v>102</v>
      </c>
      <c r="C3" s="1" t="s">
        <v>15</v>
      </c>
      <c r="D3" s="1" t="s">
        <v>16</v>
      </c>
    </row>
    <row r="4" spans="1:4" x14ac:dyDescent="0.25">
      <c r="A4" s="1">
        <v>3</v>
      </c>
      <c r="B4" s="1">
        <v>103</v>
      </c>
      <c r="C4" s="1" t="s">
        <v>24</v>
      </c>
      <c r="D4" s="1" t="s">
        <v>17</v>
      </c>
    </row>
    <row r="5" spans="1:4" x14ac:dyDescent="0.25">
      <c r="A5" s="1">
        <v>4</v>
      </c>
      <c r="B5" s="1">
        <v>104</v>
      </c>
      <c r="C5" s="1" t="s">
        <v>18</v>
      </c>
      <c r="D5" s="1" t="s">
        <v>19</v>
      </c>
    </row>
    <row r="6" spans="1:4" x14ac:dyDescent="0.25">
      <c r="A6" s="1"/>
      <c r="B6" s="1"/>
      <c r="C6" s="1"/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05F1B-90AC-4F53-A820-1B6C9664706C}">
  <dimension ref="A1:F10"/>
  <sheetViews>
    <sheetView zoomScale="144" workbookViewId="0">
      <selection activeCell="D2" sqref="D2:F2"/>
    </sheetView>
  </sheetViews>
  <sheetFormatPr baseColWidth="10" defaultRowHeight="15" x14ac:dyDescent="0.25"/>
  <cols>
    <col min="4" max="4" width="14.42578125" bestFit="1" customWidth="1"/>
  </cols>
  <sheetData>
    <row r="1" spans="1:6" x14ac:dyDescent="0.25">
      <c r="A1" s="1" t="s">
        <v>11</v>
      </c>
      <c r="B1" s="1" t="s">
        <v>12</v>
      </c>
      <c r="C1" s="1" t="s">
        <v>20</v>
      </c>
      <c r="D1" s="1" t="s">
        <v>21</v>
      </c>
      <c r="E1" s="1" t="s">
        <v>22</v>
      </c>
      <c r="F1" s="6" t="s">
        <v>23</v>
      </c>
    </row>
    <row r="2" spans="1:6" x14ac:dyDescent="0.25">
      <c r="A2" s="1">
        <v>1</v>
      </c>
      <c r="B2" s="1">
        <v>2321</v>
      </c>
      <c r="C2" s="4">
        <f ca="1">TODAY()</f>
        <v>45167</v>
      </c>
      <c r="D2" s="1" t="s">
        <v>15</v>
      </c>
      <c r="E2" s="1">
        <v>20</v>
      </c>
      <c r="F2" s="1">
        <v>3400</v>
      </c>
    </row>
    <row r="3" spans="1:6" x14ac:dyDescent="0.25">
      <c r="A3" s="1">
        <v>2</v>
      </c>
      <c r="B3" s="1">
        <v>4324</v>
      </c>
      <c r="C3" s="5">
        <f ca="1">TODAY()</f>
        <v>45167</v>
      </c>
      <c r="D3" s="1" t="s">
        <v>24</v>
      </c>
      <c r="E3" s="1">
        <v>71</v>
      </c>
      <c r="F3" s="1">
        <v>3900</v>
      </c>
    </row>
    <row r="4" spans="1:6" x14ac:dyDescent="0.25">
      <c r="A4" s="1">
        <v>3</v>
      </c>
      <c r="B4" s="1">
        <v>345435</v>
      </c>
      <c r="C4" s="5">
        <v>45168</v>
      </c>
      <c r="D4" s="1" t="s">
        <v>18</v>
      </c>
      <c r="E4" s="1">
        <v>20</v>
      </c>
      <c r="F4" s="1">
        <v>5600</v>
      </c>
    </row>
    <row r="5" spans="1:6" x14ac:dyDescent="0.25">
      <c r="A5" s="1">
        <v>4</v>
      </c>
      <c r="B5" s="1">
        <v>34234</v>
      </c>
      <c r="C5" s="5">
        <v>45168</v>
      </c>
      <c r="D5" s="1" t="s">
        <v>14</v>
      </c>
      <c r="E5" s="1">
        <v>5</v>
      </c>
      <c r="F5" s="1">
        <v>3200</v>
      </c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</sheetData>
  <dataValidations count="1">
    <dataValidation type="list" allowBlank="1" showInputMessage="1" showErrorMessage="1" sqref="D2:D10" xr:uid="{8FD94852-9695-4710-A393-D5AD873EF52E}">
      <formula1>ListaProducto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69E1-79F3-4191-A481-6D66A3D5E0D4}">
  <dimension ref="A1:D10"/>
  <sheetViews>
    <sheetView zoomScale="150" workbookViewId="0">
      <selection activeCell="A2" sqref="A2:D2"/>
    </sheetView>
  </sheetViews>
  <sheetFormatPr baseColWidth="10" defaultRowHeight="15" x14ac:dyDescent="0.25"/>
  <cols>
    <col min="2" max="2" width="15.140625" bestFit="1" customWidth="1"/>
    <col min="3" max="3" width="27.85546875" customWidth="1"/>
  </cols>
  <sheetData>
    <row r="1" spans="1:4" x14ac:dyDescent="0.25">
      <c r="A1" s="1" t="s">
        <v>11</v>
      </c>
      <c r="B1" s="1" t="s">
        <v>25</v>
      </c>
      <c r="C1" s="1" t="s">
        <v>26</v>
      </c>
      <c r="D1" s="6" t="s">
        <v>27</v>
      </c>
    </row>
    <row r="2" spans="1:4" x14ac:dyDescent="0.25">
      <c r="A2" s="1">
        <v>1</v>
      </c>
      <c r="B2" s="1">
        <v>2321</v>
      </c>
      <c r="C2" s="4" t="s">
        <v>5</v>
      </c>
      <c r="D2" s="7">
        <v>33100</v>
      </c>
    </row>
    <row r="3" spans="1:4" x14ac:dyDescent="0.25">
      <c r="A3" s="1">
        <v>2</v>
      </c>
      <c r="B3" s="1">
        <v>4324</v>
      </c>
      <c r="C3" s="4" t="s">
        <v>28</v>
      </c>
      <c r="D3" s="7">
        <v>21000</v>
      </c>
    </row>
    <row r="4" spans="1:4" x14ac:dyDescent="0.25">
      <c r="A4" s="1"/>
      <c r="B4" s="1"/>
      <c r="C4" s="4"/>
      <c r="D4" s="1"/>
    </row>
    <row r="5" spans="1:4" x14ac:dyDescent="0.25">
      <c r="A5" s="1"/>
      <c r="B5" s="1"/>
      <c r="C5" s="4"/>
      <c r="D5" s="1"/>
    </row>
    <row r="6" spans="1:4" x14ac:dyDescent="0.25">
      <c r="A6" s="1"/>
      <c r="B6" s="1"/>
      <c r="C6" s="4"/>
      <c r="D6" s="1"/>
    </row>
    <row r="7" spans="1:4" x14ac:dyDescent="0.25">
      <c r="A7" s="1"/>
      <c r="B7" s="1"/>
      <c r="C7" s="4"/>
      <c r="D7" s="1"/>
    </row>
    <row r="8" spans="1:4" x14ac:dyDescent="0.25">
      <c r="A8" s="1"/>
      <c r="B8" s="1"/>
      <c r="C8" s="4"/>
      <c r="D8" s="1"/>
    </row>
    <row r="9" spans="1:4" x14ac:dyDescent="0.25">
      <c r="A9" s="1"/>
      <c r="B9" s="1"/>
      <c r="C9" s="4"/>
      <c r="D9" s="1"/>
    </row>
    <row r="10" spans="1:4" x14ac:dyDescent="0.25">
      <c r="A10" s="1"/>
      <c r="B10" s="1"/>
      <c r="C10" s="4"/>
      <c r="D10" s="1"/>
    </row>
  </sheetData>
  <dataValidations count="1">
    <dataValidation type="list" allowBlank="1" showInputMessage="1" showErrorMessage="1" sqref="C2:C10" xr:uid="{E1EC2773-D4B8-4E01-8514-7CECA31BC16E}">
      <formula1>ListaCliente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11C59-ADFE-4483-879A-70EEBB61A251}">
  <dimension ref="A2:F11"/>
  <sheetViews>
    <sheetView tabSelected="1" zoomScale="171" workbookViewId="0">
      <selection activeCell="C5" sqref="C5:F7"/>
    </sheetView>
  </sheetViews>
  <sheetFormatPr baseColWidth="10" defaultRowHeight="15" x14ac:dyDescent="0.25"/>
  <cols>
    <col min="4" max="4" width="17.7109375" customWidth="1"/>
    <col min="5" max="5" width="14.7109375" customWidth="1"/>
    <col min="6" max="6" width="17.7109375" bestFit="1" customWidth="1"/>
  </cols>
  <sheetData>
    <row r="2" spans="1:6" x14ac:dyDescent="0.25">
      <c r="A2" s="1" t="s">
        <v>11</v>
      </c>
      <c r="B2" s="1" t="s">
        <v>30</v>
      </c>
      <c r="C2" s="7" t="s">
        <v>33</v>
      </c>
      <c r="D2" s="1" t="s">
        <v>21</v>
      </c>
      <c r="E2" s="1" t="s">
        <v>31</v>
      </c>
      <c r="F2" s="1" t="s">
        <v>32</v>
      </c>
    </row>
    <row r="3" spans="1:6" x14ac:dyDescent="0.25">
      <c r="A3" s="1">
        <v>1</v>
      </c>
      <c r="B3" s="1">
        <v>1</v>
      </c>
      <c r="C3" s="8">
        <v>3</v>
      </c>
      <c r="D3" s="1" t="str">
        <f>IFERROR(VLOOKUP(C3,Productos,3,FALSE),"No existe producto")</f>
        <v>Chocolatina Jet</v>
      </c>
      <c r="E3" s="3">
        <v>5</v>
      </c>
      <c r="F3" s="1">
        <f>E3*3900</f>
        <v>19500</v>
      </c>
    </row>
    <row r="4" spans="1:6" x14ac:dyDescent="0.25">
      <c r="A4" s="1">
        <v>2</v>
      </c>
      <c r="B4" s="1">
        <v>1</v>
      </c>
      <c r="C4" s="8">
        <v>2</v>
      </c>
      <c r="D4" s="1" t="str">
        <f>IFERROR(VLOOKUP(C4,Productos,3,FALSE),"No existe producto")</f>
        <v>Frijol</v>
      </c>
      <c r="E4" s="3">
        <v>4</v>
      </c>
      <c r="F4" s="1">
        <f>E4*3400</f>
        <v>13600</v>
      </c>
    </row>
    <row r="5" spans="1:6" x14ac:dyDescent="0.25">
      <c r="A5" s="1">
        <v>3</v>
      </c>
      <c r="B5" s="1">
        <v>2</v>
      </c>
      <c r="C5" s="8">
        <v>1</v>
      </c>
      <c r="D5" s="1" t="str">
        <f>IFERROR(VLOOKUP(C5,Productos,3,FALSE),"No existe producto")</f>
        <v>Arroz</v>
      </c>
      <c r="E5" s="3">
        <v>2</v>
      </c>
      <c r="F5" s="1">
        <f>E5*3200</f>
        <v>6400</v>
      </c>
    </row>
    <row r="6" spans="1:6" x14ac:dyDescent="0.25">
      <c r="A6" s="1">
        <v>4</v>
      </c>
      <c r="B6" s="1">
        <v>2</v>
      </c>
      <c r="C6" s="8">
        <v>3</v>
      </c>
      <c r="D6" s="1" t="str">
        <f>IFERROR(VLOOKUP(C6,Productos,3,FALSE),"No existe producto")</f>
        <v>Chocolatina Jet</v>
      </c>
      <c r="E6" s="3">
        <v>2</v>
      </c>
      <c r="F6" s="1">
        <f>E6*3900</f>
        <v>7800</v>
      </c>
    </row>
    <row r="7" spans="1:6" x14ac:dyDescent="0.25">
      <c r="A7" s="1">
        <v>5</v>
      </c>
      <c r="B7" s="1">
        <v>2</v>
      </c>
      <c r="C7" s="8">
        <v>4</v>
      </c>
      <c r="D7" s="1" t="str">
        <f>IFERROR(VLOOKUP(C7,Productos,3,FALSE),"No existe producto")</f>
        <v>Cerveza</v>
      </c>
      <c r="E7" s="3">
        <v>2</v>
      </c>
      <c r="F7" s="1">
        <f>E7*3400</f>
        <v>6800</v>
      </c>
    </row>
    <row r="8" spans="1:6" x14ac:dyDescent="0.25">
      <c r="A8" s="1"/>
      <c r="B8" s="1"/>
      <c r="C8" s="8"/>
      <c r="D8" s="1"/>
      <c r="E8" s="3"/>
      <c r="F8" s="1"/>
    </row>
    <row r="9" spans="1:6" x14ac:dyDescent="0.25">
      <c r="A9" s="1"/>
      <c r="B9" s="1"/>
      <c r="C9" s="8"/>
      <c r="D9" s="1"/>
      <c r="E9" s="3"/>
      <c r="F9" s="1"/>
    </row>
    <row r="10" spans="1:6" x14ac:dyDescent="0.25">
      <c r="A10" s="1"/>
      <c r="B10" s="1"/>
      <c r="C10" s="8"/>
      <c r="D10" s="1"/>
      <c r="E10" s="3"/>
      <c r="F10" s="1"/>
    </row>
    <row r="11" spans="1:6" x14ac:dyDescent="0.25">
      <c r="A11" s="1"/>
      <c r="B11" s="1"/>
      <c r="C11" s="8"/>
      <c r="D11" s="1"/>
      <c r="E11" s="3"/>
      <c r="F11" s="1"/>
    </row>
  </sheetData>
  <dataValidations count="1">
    <dataValidation type="list" allowBlank="1" showInputMessage="1" showErrorMessage="1" sqref="D3:D11" xr:uid="{985E9263-A816-4AAD-AD26-973CBE326DEF}">
      <formula1>ListaProducto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8</vt:i4>
      </vt:variant>
    </vt:vector>
  </HeadingPairs>
  <TitlesOfParts>
    <vt:vector size="13" baseType="lpstr">
      <vt:lpstr>Cliente </vt:lpstr>
      <vt:lpstr>Producto</vt:lpstr>
      <vt:lpstr>Inventario</vt:lpstr>
      <vt:lpstr>Factura</vt:lpstr>
      <vt:lpstr>Detalle de la Factura</vt:lpstr>
      <vt:lpstr>Clientes</vt:lpstr>
      <vt:lpstr>Factura</vt:lpstr>
      <vt:lpstr>Id</vt:lpstr>
      <vt:lpstr>Inventario</vt:lpstr>
      <vt:lpstr>ListaCliente</vt:lpstr>
      <vt:lpstr>ListaFactura</vt:lpstr>
      <vt:lpstr>ListaProducto</vt:lpstr>
      <vt:lpstr>Productos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Ariel González Bonilla</dc:creator>
  <cp:lastModifiedBy>Jesús Ariel González Bonilla</cp:lastModifiedBy>
  <dcterms:created xsi:type="dcterms:W3CDTF">2023-08-30T00:27:03Z</dcterms:created>
  <dcterms:modified xsi:type="dcterms:W3CDTF">2023-08-30T01:21:45Z</dcterms:modified>
</cp:coreProperties>
</file>