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0284809\Downloads\Portfolio\"/>
    </mc:Choice>
  </mc:AlternateContent>
  <xr:revisionPtr revIDLastSave="0" documentId="13_ncr:1_{D700009B-B35E-4611-A605-FA654A438911}" xr6:coauthVersionLast="47" xr6:coauthVersionMax="47" xr10:uidLastSave="{00000000-0000-0000-0000-000000000000}"/>
  <bookViews>
    <workbookView xWindow="-120" yWindow="-120" windowWidth="29040" windowHeight="15720" xr2:uid="{754DE1CA-C913-4D15-8AAB-A08250C409B9}"/>
  </bookViews>
  <sheets>
    <sheet name="ENTER DATA HERE" sheetId="2" r:id="rId1"/>
    <sheet name="Let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" l="1"/>
  <c r="A33" i="1"/>
  <c r="A31" i="1"/>
  <c r="A32" i="1"/>
  <c r="B44" i="2"/>
  <c r="B42" i="2"/>
  <c r="B34" i="2"/>
  <c r="B36" i="2"/>
  <c r="B28" i="2"/>
  <c r="A13" i="1" s="1"/>
  <c r="B24" i="1"/>
  <c r="B23" i="1"/>
  <c r="B40" i="2"/>
  <c r="B22" i="1" s="1"/>
  <c r="B38" i="2"/>
  <c r="A21" i="1" s="1"/>
  <c r="B32" i="2"/>
  <c r="B17" i="1" s="1"/>
  <c r="B19" i="1"/>
  <c r="B30" i="2"/>
  <c r="A16" i="1" s="1"/>
  <c r="A9" i="1"/>
  <c r="A8" i="1"/>
  <c r="A7" i="1"/>
  <c r="A30" i="1"/>
  <c r="A5" i="1"/>
  <c r="B18" i="1" l="1"/>
</calcChain>
</file>

<file path=xl/sharedStrings.xml><?xml version="1.0" encoding="utf-8"?>
<sst xmlns="http://schemas.openxmlformats.org/spreadsheetml/2006/main" count="89" uniqueCount="63">
  <si>
    <t>999-999-9999</t>
  </si>
  <si>
    <t>Santa Clause</t>
  </si>
  <si>
    <t>Respectfully,</t>
  </si>
  <si>
    <t>Your Name</t>
  </si>
  <si>
    <t>Name</t>
  </si>
  <si>
    <t>Phone</t>
  </si>
  <si>
    <t>Email</t>
  </si>
  <si>
    <t>EMPLOYEE DATA - Add/Update your info below as needed</t>
  </si>
  <si>
    <t>Letter Verbiage</t>
  </si>
  <si>
    <t>Fill out data to the left - Once ready to save as PDF:
Select "Letter" tab
Select Print
Select PDF Printer
Select "Print Active Sheets"</t>
  </si>
  <si>
    <t>Employee Name</t>
  </si>
  <si>
    <t>Re: Employment Location</t>
  </si>
  <si>
    <t>Line 1 Verbiage</t>
  </si>
  <si>
    <t>Work Arrangement Year</t>
  </si>
  <si>
    <t>Employee Address Line 1</t>
  </si>
  <si>
    <t>Employee City,State Zip</t>
  </si>
  <si>
    <t>Start Date</t>
  </si>
  <si>
    <t>End Date</t>
  </si>
  <si>
    <t>% of time in above location</t>
  </si>
  <si>
    <t># locations worked at</t>
  </si>
  <si>
    <t>Office address if applicable</t>
  </si>
  <si>
    <t>#1 Office or WFH</t>
  </si>
  <si>
    <t>% of time in 2nd location</t>
  </si>
  <si>
    <t>If you have additional questions, please feel free to contact me.</t>
  </si>
  <si>
    <t>Location 1 info</t>
  </si>
  <si>
    <t>Location 2 info</t>
  </si>
  <si>
    <t>Location 3 info</t>
  </si>
  <si>
    <t>% of time in 3rd location</t>
  </si>
  <si>
    <t>from their home</t>
  </si>
  <si>
    <t>WFH address match current address?</t>
  </si>
  <si>
    <t>y</t>
  </si>
  <si>
    <t>If above is N - correct WFH Address</t>
  </si>
  <si>
    <t>n</t>
  </si>
  <si>
    <t>Date1 info:</t>
  </si>
  <si>
    <t>Date 2 info:</t>
  </si>
  <si>
    <t>Second time period?</t>
  </si>
  <si>
    <t>123 Jingle Bell Lane</t>
  </si>
  <si>
    <t>North Pole, AK 12345</t>
  </si>
  <si>
    <t>1/1/21</t>
  </si>
  <si>
    <t>4/31/21</t>
  </si>
  <si>
    <t>123 Test Drive, Sample, MA 12345</t>
  </si>
  <si>
    <t>234 Test Drive, Sample, MA 12345</t>
  </si>
  <si>
    <t>235 Test Drive, Sample MA 12345</t>
  </si>
  <si>
    <t>5/1/21</t>
  </si>
  <si>
    <t>12/31/21</t>
  </si>
  <si>
    <t>345 Jingle Bell Lane, North Pole, AK 12345</t>
  </si>
  <si>
    <t>Fill out Data from line 2 to 23</t>
  </si>
  <si>
    <t>Easter Bunny</t>
  </si>
  <si>
    <t>888-867-5309</t>
  </si>
  <si>
    <t>Easter.Bunny@HoppityLane.com</t>
  </si>
  <si>
    <t>Lepro Khan</t>
  </si>
  <si>
    <t>555-555-5555</t>
  </si>
  <si>
    <t>Lepro.Khan@Rainbow.com</t>
  </si>
  <si>
    <t>Santa.Clause@NorthPole.Com</t>
  </si>
  <si>
    <t>Jack Frost</t>
  </si>
  <si>
    <t>Job Title</t>
  </si>
  <si>
    <t>The Man</t>
  </si>
  <si>
    <t>The Myth</t>
  </si>
  <si>
    <t>The Legend</t>
  </si>
  <si>
    <t>Holidayz Inc</t>
  </si>
  <si>
    <t>1234 Holiday Lane</t>
  </si>
  <si>
    <t>Tampa, FL 12345</t>
  </si>
  <si>
    <t>Fax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</si>
</sst>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8" tint="0.5999938962981048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4" fillId="8" borderId="12" xfId="0" applyFont="1" applyFill="1" applyBorder="1"/>
    <xf numFmtId="49" fontId="0" fillId="0" borderId="2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4" fillId="8" borderId="11" xfId="0" applyFont="1" applyFill="1" applyBorder="1"/>
    <xf numFmtId="0" fontId="0" fillId="3" borderId="16" xfId="0" applyFill="1" applyBorder="1"/>
    <xf numFmtId="0" fontId="0" fillId="6" borderId="16" xfId="0" applyFill="1" applyBorder="1"/>
    <xf numFmtId="0" fontId="0" fillId="7" borderId="16" xfId="0" applyFill="1" applyBorder="1"/>
    <xf numFmtId="0" fontId="0" fillId="5" borderId="16" xfId="0" applyFill="1" applyBorder="1"/>
    <xf numFmtId="0" fontId="0" fillId="3" borderId="18" xfId="0" applyFill="1" applyBorder="1"/>
    <xf numFmtId="0" fontId="0" fillId="0" borderId="19" xfId="0" applyBorder="1"/>
    <xf numFmtId="0" fontId="0" fillId="3" borderId="20" xfId="0" applyFill="1" applyBorder="1"/>
    <xf numFmtId="0" fontId="0" fillId="0" borderId="21" xfId="0" applyBorder="1"/>
    <xf numFmtId="0" fontId="1" fillId="2" borderId="0" xfId="0" applyFont="1" applyFill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4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7" borderId="13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49" fontId="0" fillId="0" borderId="14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0" fontId="0" fillId="5" borderId="1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49" fontId="0" fillId="0" borderId="14" xfId="0" applyNumberForma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0" fillId="3" borderId="7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9" fontId="0" fillId="0" borderId="14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0" fillId="3" borderId="17" xfId="0" applyFill="1" applyBorder="1" applyAlignment="1">
      <alignment horizontal="left" vertical="top" wrapText="1"/>
    </xf>
    <xf numFmtId="49" fontId="0" fillId="0" borderId="15" xfId="0" applyNumberFormat="1" applyBorder="1" applyAlignment="1">
      <alignment vertical="top" wrapText="1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6" borderId="7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49" fontId="0" fillId="0" borderId="1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7" borderId="7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1"/>
        </patternFill>
      </fill>
    </dxf>
    <dxf>
      <border outline="0">
        <top style="medium">
          <color indexed="64"/>
        </top>
      </border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152399</xdr:colOff>
      <xdr:row>0</xdr:row>
      <xdr:rowOff>0</xdr:rowOff>
    </xdr:from>
    <xdr:to>
      <xdr:col>9</xdr:col>
      <xdr:colOff>171450</xdr:colOff>
      <xdr:row>6</xdr:row>
      <xdr:rowOff>76201</xdr:rowOff>
    </xdr:to>
    <xdr:pic>
      <xdr:nvPicPr>
        <xdr:cNvPr id="4" name="Graphic 3" descr="Unicorn">
          <a:extLst>
            <a:ext uri="{FF2B5EF4-FFF2-40B4-BE49-F238E27FC236}">
              <a16:creationId xmlns:a16="http://schemas.microsoft.com/office/drawing/2014/main" id="{671E4524-11BE-B911-76D4-566C1EB13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2924" y="0"/>
          <a:ext cx="1219201" cy="12192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58F8D5-68D0-479D-AE27-673806570AA5}" name="Employee" displayName="Employee" ref="A49:E52" totalsRowShown="0" tableBorderDxfId="1">
  <autoFilter ref="A49:E52" xr:uid="{A158F8D5-68D0-479D-AE27-673806570AA5}"/>
  <tableColumns count="5">
    <tableColumn id="1" xr3:uid="{5FA09CD4-05E2-4CD7-A382-F4C3619379F0}" name="Name"/>
    <tableColumn id="2" xr3:uid="{96157CBE-A8E0-40B5-A4EB-36B68EB23AB1}" name="Phone"/>
    <tableColumn id="3" xr3:uid="{6D449E8D-B0B2-4FD9-AAFD-E8B8F5E3F578}" name="Email"/>
    <tableColumn id="4" xr3:uid="{6CBEF875-E8AB-4FCF-8242-01FDE1C4D872}" name="Job Title"/>
    <tableColumn id="5" xr3:uid="{5CA61173-6066-4F3A-A406-ABB70FBA916E}" name="Fax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675B-5B2A-4E37-80B6-94905A6D7FB6}">
  <sheetPr codeName="Sheet2"/>
  <dimension ref="A1:H52"/>
  <sheetViews>
    <sheetView tabSelected="1" workbookViewId="0">
      <selection activeCell="F57" sqref="F57"/>
    </sheetView>
  </sheetViews>
  <sheetFormatPr defaultRowHeight="15" x14ac:dyDescent="0.25"/>
  <cols>
    <col min="1" max="1" width="25.5703125" bestFit="1" customWidth="1"/>
    <col min="2" max="2" width="30.85546875" customWidth="1"/>
    <col min="3" max="3" width="39.5703125" bestFit="1" customWidth="1"/>
    <col min="4" max="4" width="21" customWidth="1"/>
    <col min="9" max="13" width="9.42578125" customWidth="1"/>
    <col min="14" max="17" width="9.140625" customWidth="1"/>
  </cols>
  <sheetData>
    <row r="1" spans="1:8" ht="32.25" customHeight="1" thickBot="1" x14ac:dyDescent="0.3">
      <c r="A1" s="63" t="s">
        <v>46</v>
      </c>
      <c r="B1" s="63"/>
      <c r="C1" s="63"/>
      <c r="D1" s="63"/>
      <c r="E1" s="62" t="s">
        <v>9</v>
      </c>
      <c r="F1" s="62"/>
      <c r="G1" s="62"/>
      <c r="H1" s="62"/>
    </row>
    <row r="2" spans="1:8" x14ac:dyDescent="0.25">
      <c r="A2" s="16" t="s">
        <v>13</v>
      </c>
      <c r="B2" s="17">
        <v>2021</v>
      </c>
      <c r="E2" s="62"/>
      <c r="F2" s="62"/>
      <c r="G2" s="62"/>
      <c r="H2" s="62"/>
    </row>
    <row r="3" spans="1:8" x14ac:dyDescent="0.25">
      <c r="A3" s="2" t="s">
        <v>10</v>
      </c>
      <c r="B3" s="1" t="s">
        <v>54</v>
      </c>
      <c r="E3" s="62"/>
      <c r="F3" s="62"/>
      <c r="G3" s="62"/>
      <c r="H3" s="62"/>
    </row>
    <row r="4" spans="1:8" ht="15.75" thickBot="1" x14ac:dyDescent="0.3">
      <c r="A4" s="2" t="s">
        <v>14</v>
      </c>
      <c r="B4" s="1" t="s">
        <v>36</v>
      </c>
      <c r="E4" s="62"/>
      <c r="F4" s="62"/>
      <c r="G4" s="62"/>
      <c r="H4" s="62"/>
    </row>
    <row r="5" spans="1:8" ht="15.75" x14ac:dyDescent="0.25">
      <c r="A5" s="2" t="s">
        <v>15</v>
      </c>
      <c r="B5" s="1" t="s">
        <v>37</v>
      </c>
      <c r="C5" s="11" t="s">
        <v>35</v>
      </c>
      <c r="D5" s="6" t="s">
        <v>30</v>
      </c>
      <c r="E5" s="62"/>
      <c r="F5" s="62"/>
      <c r="G5" s="62"/>
      <c r="H5" s="62"/>
    </row>
    <row r="6" spans="1:8" x14ac:dyDescent="0.25">
      <c r="A6" s="2" t="s">
        <v>16</v>
      </c>
      <c r="B6" s="7" t="s">
        <v>38</v>
      </c>
      <c r="C6" s="12" t="s">
        <v>16</v>
      </c>
      <c r="D6" s="7" t="s">
        <v>43</v>
      </c>
      <c r="E6" s="62"/>
      <c r="F6" s="62"/>
      <c r="G6" s="62"/>
      <c r="H6" s="62"/>
    </row>
    <row r="7" spans="1:8" x14ac:dyDescent="0.25">
      <c r="A7" s="2" t="s">
        <v>17</v>
      </c>
      <c r="B7" s="7" t="s">
        <v>39</v>
      </c>
      <c r="C7" s="12" t="s">
        <v>17</v>
      </c>
      <c r="D7" s="7" t="s">
        <v>44</v>
      </c>
      <c r="E7" s="62"/>
      <c r="F7" s="62"/>
      <c r="G7" s="62"/>
      <c r="H7" s="62"/>
    </row>
    <row r="8" spans="1:8" x14ac:dyDescent="0.25">
      <c r="A8" s="2" t="s">
        <v>19</v>
      </c>
      <c r="B8" s="1">
        <v>3</v>
      </c>
      <c r="C8" s="12" t="s">
        <v>19</v>
      </c>
      <c r="D8" s="1">
        <v>3</v>
      </c>
      <c r="E8" s="62"/>
      <c r="F8" s="62"/>
      <c r="G8" s="62"/>
      <c r="H8" s="62"/>
    </row>
    <row r="9" spans="1:8" x14ac:dyDescent="0.25">
      <c r="A9" s="8" t="s">
        <v>21</v>
      </c>
      <c r="B9" s="7" t="s">
        <v>28</v>
      </c>
      <c r="C9" s="13" t="s">
        <v>21</v>
      </c>
      <c r="D9" s="7" t="s">
        <v>28</v>
      </c>
      <c r="E9" s="62"/>
      <c r="F9" s="62"/>
      <c r="G9" s="62"/>
      <c r="H9" s="62"/>
    </row>
    <row r="10" spans="1:8" x14ac:dyDescent="0.25">
      <c r="A10" s="8" t="s">
        <v>18</v>
      </c>
      <c r="B10" s="1">
        <v>50</v>
      </c>
      <c r="C10" s="13" t="s">
        <v>18</v>
      </c>
      <c r="D10" s="1">
        <v>80</v>
      </c>
      <c r="E10" s="62"/>
      <c r="F10" s="62"/>
      <c r="G10" s="62"/>
      <c r="H10" s="62"/>
    </row>
    <row r="11" spans="1:8" x14ac:dyDescent="0.25">
      <c r="A11" s="72" t="s">
        <v>20</v>
      </c>
      <c r="B11" s="66" t="s">
        <v>40</v>
      </c>
      <c r="C11" s="64" t="s">
        <v>20</v>
      </c>
      <c r="D11" s="66" t="s">
        <v>40</v>
      </c>
      <c r="E11" s="62"/>
      <c r="F11" s="62"/>
      <c r="G11" s="62"/>
      <c r="H11" s="62"/>
    </row>
    <row r="12" spans="1:8" x14ac:dyDescent="0.25">
      <c r="A12" s="73"/>
      <c r="B12" s="67"/>
      <c r="C12" s="65"/>
      <c r="D12" s="67"/>
      <c r="E12" s="62"/>
      <c r="F12" s="62"/>
      <c r="G12" s="62"/>
      <c r="H12" s="62"/>
    </row>
    <row r="13" spans="1:8" x14ac:dyDescent="0.25">
      <c r="A13" s="9" t="s">
        <v>22</v>
      </c>
      <c r="B13" s="1">
        <v>20</v>
      </c>
      <c r="C13" s="14" t="s">
        <v>22</v>
      </c>
      <c r="D13" s="1">
        <v>10</v>
      </c>
      <c r="E13" s="62"/>
      <c r="F13" s="62"/>
      <c r="G13" s="62"/>
      <c r="H13" s="62"/>
    </row>
    <row r="14" spans="1:8" x14ac:dyDescent="0.25">
      <c r="A14" s="39" t="s">
        <v>20</v>
      </c>
      <c r="B14" s="41" t="s">
        <v>41</v>
      </c>
      <c r="C14" s="68" t="s">
        <v>20</v>
      </c>
      <c r="D14" s="41" t="s">
        <v>41</v>
      </c>
      <c r="E14" s="62"/>
      <c r="F14" s="62"/>
      <c r="G14" s="62"/>
      <c r="H14" s="62"/>
    </row>
    <row r="15" spans="1:8" x14ac:dyDescent="0.25">
      <c r="A15" s="40"/>
      <c r="B15" s="42"/>
      <c r="C15" s="69"/>
      <c r="D15" s="42"/>
      <c r="E15" s="62"/>
      <c r="F15" s="62"/>
      <c r="G15" s="62"/>
      <c r="H15" s="62"/>
    </row>
    <row r="16" spans="1:8" x14ac:dyDescent="0.25">
      <c r="A16" s="10" t="s">
        <v>27</v>
      </c>
      <c r="B16" s="1">
        <v>30</v>
      </c>
      <c r="C16" s="15" t="s">
        <v>27</v>
      </c>
      <c r="D16" s="1">
        <v>10</v>
      </c>
      <c r="E16" s="62"/>
      <c r="F16" s="62"/>
      <c r="G16" s="62"/>
      <c r="H16" s="62"/>
    </row>
    <row r="17" spans="1:8" x14ac:dyDescent="0.25">
      <c r="A17" s="43" t="s">
        <v>20</v>
      </c>
      <c r="B17" s="41" t="s">
        <v>42</v>
      </c>
      <c r="C17" s="70" t="s">
        <v>20</v>
      </c>
      <c r="D17" s="41" t="s">
        <v>42</v>
      </c>
      <c r="E17" s="62"/>
      <c r="F17" s="62"/>
      <c r="G17" s="62"/>
      <c r="H17" s="62"/>
    </row>
    <row r="18" spans="1:8" x14ac:dyDescent="0.25">
      <c r="A18" s="44"/>
      <c r="B18" s="42"/>
      <c r="C18" s="71"/>
      <c r="D18" s="42"/>
      <c r="E18" s="62"/>
      <c r="F18" s="62"/>
      <c r="G18" s="62"/>
      <c r="H18" s="62"/>
    </row>
    <row r="19" spans="1:8" x14ac:dyDescent="0.25">
      <c r="A19" s="45" t="s">
        <v>29</v>
      </c>
      <c r="B19" s="47" t="s">
        <v>30</v>
      </c>
      <c r="C19" s="53" t="s">
        <v>29</v>
      </c>
      <c r="D19" s="55" t="s">
        <v>32</v>
      </c>
      <c r="E19" s="62"/>
      <c r="F19" s="62"/>
      <c r="G19" s="62"/>
      <c r="H19" s="62"/>
    </row>
    <row r="20" spans="1:8" x14ac:dyDescent="0.25">
      <c r="A20" s="46"/>
      <c r="B20" s="48"/>
      <c r="C20" s="54"/>
      <c r="D20" s="56"/>
      <c r="E20" s="62"/>
      <c r="F20" s="62"/>
      <c r="G20" s="62"/>
      <c r="H20" s="62"/>
    </row>
    <row r="21" spans="1:8" x14ac:dyDescent="0.25">
      <c r="A21" s="49" t="s">
        <v>31</v>
      </c>
      <c r="B21" s="51"/>
      <c r="C21" s="57" t="s">
        <v>31</v>
      </c>
      <c r="D21" s="51" t="s">
        <v>45</v>
      </c>
      <c r="E21" s="62"/>
      <c r="F21" s="62"/>
      <c r="G21" s="62"/>
      <c r="H21" s="62"/>
    </row>
    <row r="22" spans="1:8" ht="15.75" thickBot="1" x14ac:dyDescent="0.3">
      <c r="A22" s="50"/>
      <c r="B22" s="52"/>
      <c r="C22" s="58"/>
      <c r="D22" s="59"/>
      <c r="E22" s="62"/>
      <c r="F22" s="62"/>
      <c r="G22" s="62"/>
      <c r="H22" s="62"/>
    </row>
    <row r="23" spans="1:8" ht="15.75" thickBot="1" x14ac:dyDescent="0.3">
      <c r="A23" s="18" t="s">
        <v>3</v>
      </c>
      <c r="B23" s="19" t="s">
        <v>1</v>
      </c>
      <c r="E23" s="62"/>
      <c r="F23" s="62"/>
      <c r="G23" s="62"/>
      <c r="H23" s="62"/>
    </row>
    <row r="27" spans="1:8" ht="15.75" x14ac:dyDescent="0.25">
      <c r="A27" s="20" t="s">
        <v>8</v>
      </c>
      <c r="B27" s="20"/>
      <c r="C27" s="20"/>
      <c r="D27" s="20"/>
      <c r="E27" s="20"/>
      <c r="F27" s="20"/>
      <c r="G27" s="20"/>
      <c r="H27" s="20"/>
    </row>
    <row r="28" spans="1:8" ht="15" customHeight="1" x14ac:dyDescent="0.25">
      <c r="A28" s="29" t="s">
        <v>12</v>
      </c>
      <c r="B28" s="21" t="str">
        <f>CONCATENATE("This letter serves as verification of your ",B2," work arrangement. As an employee of Holidayz Inc your employment record confirms your work arrangement as follows:")</f>
        <v>This letter serves as verification of your 2021 work arrangement. As an employee of Holidayz Inc your employment record confirms your work arrangement as follows:</v>
      </c>
      <c r="C28" s="21"/>
      <c r="D28" s="21"/>
      <c r="E28" s="21"/>
      <c r="F28" s="21"/>
      <c r="G28" s="21"/>
      <c r="H28" s="22"/>
    </row>
    <row r="29" spans="1:8" x14ac:dyDescent="0.25">
      <c r="A29" s="30"/>
      <c r="B29" s="23"/>
      <c r="C29" s="23"/>
      <c r="D29" s="23"/>
      <c r="E29" s="23"/>
      <c r="F29" s="23"/>
      <c r="G29" s="23"/>
      <c r="H29" s="24"/>
    </row>
    <row r="30" spans="1:8" x14ac:dyDescent="0.25">
      <c r="A30" s="29" t="s">
        <v>33</v>
      </c>
      <c r="B30" s="35" t="str">
        <f>CONCATENATE("From ",B6," to ",B7," employee worked:")</f>
        <v>From 1/1/21 to 4/31/21 employee worked:</v>
      </c>
      <c r="C30" s="35"/>
      <c r="D30" s="35"/>
      <c r="E30" s="35"/>
      <c r="F30" s="35"/>
      <c r="G30" s="35"/>
      <c r="H30" s="36"/>
    </row>
    <row r="31" spans="1:8" x14ac:dyDescent="0.25">
      <c r="A31" s="30"/>
      <c r="B31" s="37"/>
      <c r="C31" s="37"/>
      <c r="D31" s="37"/>
      <c r="E31" s="37"/>
      <c r="F31" s="37"/>
      <c r="G31" s="37"/>
      <c r="H31" s="38"/>
    </row>
    <row r="32" spans="1:8" x14ac:dyDescent="0.25">
      <c r="A32" s="29" t="s">
        <v>24</v>
      </c>
      <c r="B32" s="25" t="str">
        <f>CONCATENATE(B10,"% ",B9,IF(B9="In the Liberty Mutual Office",CONCATENATE(" Located at ",B11,"."),""),IF(B19="y",CONCATENATE(" located at ",B4,", ",B5),CONCATENATE(" located at ",B21)))</f>
        <v>50% from their home located at 123 Jingle Bell Lane, North Pole, AK 12345</v>
      </c>
      <c r="C32" s="25"/>
      <c r="D32" s="25"/>
      <c r="E32" s="25"/>
      <c r="F32" s="25"/>
      <c r="G32" s="25"/>
      <c r="H32" s="26"/>
    </row>
    <row r="33" spans="1:8" x14ac:dyDescent="0.25">
      <c r="A33" s="30"/>
      <c r="B33" s="27"/>
      <c r="C33" s="27"/>
      <c r="D33" s="27"/>
      <c r="E33" s="27"/>
      <c r="F33" s="27"/>
      <c r="G33" s="27"/>
      <c r="H33" s="28"/>
    </row>
    <row r="34" spans="1:8" x14ac:dyDescent="0.25">
      <c r="A34" s="29" t="s">
        <v>25</v>
      </c>
      <c r="B34" s="25" t="str">
        <f>CONCATENATE(B13,"% In the Holidayz Inc office located at ",B14,".")</f>
        <v>20% In the Holidayz Inc office located at 234 Test Drive, Sample, MA 12345.</v>
      </c>
      <c r="C34" s="25"/>
      <c r="D34" s="25"/>
      <c r="E34" s="25"/>
      <c r="F34" s="25"/>
      <c r="G34" s="25"/>
      <c r="H34" s="26"/>
    </row>
    <row r="35" spans="1:8" x14ac:dyDescent="0.25">
      <c r="A35" s="30"/>
      <c r="B35" s="27"/>
      <c r="C35" s="27"/>
      <c r="D35" s="27"/>
      <c r="E35" s="27"/>
      <c r="F35" s="27"/>
      <c r="G35" s="27"/>
      <c r="H35" s="28"/>
    </row>
    <row r="36" spans="1:8" x14ac:dyDescent="0.25">
      <c r="A36" s="29" t="s">
        <v>26</v>
      </c>
      <c r="B36" s="31" t="str">
        <f>CONCATENATE(B16,"% In the Holidayz Inc Office located at ",B17,".")</f>
        <v>30% In the Holidayz Inc Office located at 235 Test Drive, Sample MA 12345.</v>
      </c>
      <c r="C36" s="31"/>
      <c r="D36" s="31"/>
      <c r="E36" s="31"/>
      <c r="F36" s="31"/>
      <c r="G36" s="31"/>
      <c r="H36" s="32"/>
    </row>
    <row r="37" spans="1:8" x14ac:dyDescent="0.25">
      <c r="A37" s="30"/>
      <c r="B37" s="33"/>
      <c r="C37" s="33"/>
      <c r="D37" s="33"/>
      <c r="E37" s="33"/>
      <c r="F37" s="33"/>
      <c r="G37" s="33"/>
      <c r="H37" s="34"/>
    </row>
    <row r="38" spans="1:8" x14ac:dyDescent="0.25">
      <c r="A38" s="60" t="s">
        <v>34</v>
      </c>
      <c r="B38" s="31" t="str">
        <f>CONCATENATE("From ",D6," to ",D7," employee worked:")</f>
        <v>From 5/1/21 to 12/31/21 employee worked:</v>
      </c>
      <c r="C38" s="31"/>
      <c r="D38" s="31"/>
      <c r="E38" s="31"/>
      <c r="F38" s="31"/>
      <c r="G38" s="31"/>
      <c r="H38" s="32"/>
    </row>
    <row r="39" spans="1:8" x14ac:dyDescent="0.25">
      <c r="A39" s="61"/>
      <c r="B39" s="33"/>
      <c r="C39" s="33"/>
      <c r="D39" s="33"/>
      <c r="E39" s="33"/>
      <c r="F39" s="33"/>
      <c r="G39" s="33"/>
      <c r="H39" s="34"/>
    </row>
    <row r="40" spans="1:8" x14ac:dyDescent="0.25">
      <c r="A40" s="60" t="s">
        <v>24</v>
      </c>
      <c r="B40" s="31" t="str">
        <f>CONCATENATE(D10,"% ",D9,IF(D9="In the Liberty Mutual Office",CONCATENATE(" Located at ",D11,"."),""),IF(D19="y",CONCATENATE(" located at ",B4,", ",B5),CONCATENATE(" located at ",D21)))</f>
        <v>80% from their home located at 345 Jingle Bell Lane, North Pole, AK 12345</v>
      </c>
      <c r="C40" s="31"/>
      <c r="D40" s="31"/>
      <c r="E40" s="31"/>
      <c r="F40" s="31"/>
      <c r="G40" s="31"/>
      <c r="H40" s="32"/>
    </row>
    <row r="41" spans="1:8" x14ac:dyDescent="0.25">
      <c r="A41" s="61"/>
      <c r="B41" s="33"/>
      <c r="C41" s="33"/>
      <c r="D41" s="33"/>
      <c r="E41" s="33"/>
      <c r="F41" s="33"/>
      <c r="G41" s="33"/>
      <c r="H41" s="34"/>
    </row>
    <row r="42" spans="1:8" x14ac:dyDescent="0.25">
      <c r="A42" s="60" t="s">
        <v>25</v>
      </c>
      <c r="B42" s="31" t="str">
        <f>CONCATENATE(D13,"% In the Holidayz Inc Office located at ",D14,".")</f>
        <v>10% In the Holidayz Inc Office located at 234 Test Drive, Sample, MA 12345.</v>
      </c>
      <c r="C42" s="31"/>
      <c r="D42" s="31"/>
      <c r="E42" s="31"/>
      <c r="F42" s="31"/>
      <c r="G42" s="31"/>
      <c r="H42" s="32"/>
    </row>
    <row r="43" spans="1:8" x14ac:dyDescent="0.25">
      <c r="A43" s="61"/>
      <c r="B43" s="33"/>
      <c r="C43" s="33"/>
      <c r="D43" s="33"/>
      <c r="E43" s="33"/>
      <c r="F43" s="33"/>
      <c r="G43" s="33"/>
      <c r="H43" s="34"/>
    </row>
    <row r="44" spans="1:8" x14ac:dyDescent="0.25">
      <c r="A44" s="60" t="s">
        <v>26</v>
      </c>
      <c r="B44" s="31" t="str">
        <f>CONCATENATE(D16,"% In the Holidayz Inc Office located at ",D17,".")</f>
        <v>10% In the Holidayz Inc Office located at 235 Test Drive, Sample MA 12345.</v>
      </c>
      <c r="C44" s="31"/>
      <c r="D44" s="31"/>
      <c r="E44" s="31"/>
      <c r="F44" s="31"/>
      <c r="G44" s="31"/>
      <c r="H44" s="32"/>
    </row>
    <row r="45" spans="1:8" x14ac:dyDescent="0.25">
      <c r="A45" s="61"/>
      <c r="B45" s="33"/>
      <c r="C45" s="33"/>
      <c r="D45" s="33"/>
      <c r="E45" s="33"/>
      <c r="F45" s="33"/>
      <c r="G45" s="33"/>
      <c r="H45" s="34"/>
    </row>
    <row r="46" spans="1:8" x14ac:dyDescent="0.25">
      <c r="B46" s="3"/>
      <c r="C46" s="3"/>
      <c r="D46" s="3"/>
      <c r="E46" s="3"/>
      <c r="F46" s="3"/>
      <c r="G46" s="3"/>
      <c r="H46" s="3"/>
    </row>
    <row r="48" spans="1:8" ht="15.75" x14ac:dyDescent="0.25">
      <c r="A48" s="20" t="s">
        <v>7</v>
      </c>
      <c r="B48" s="20"/>
      <c r="C48" s="20"/>
      <c r="D48" s="20"/>
      <c r="E48" s="20"/>
    </row>
    <row r="49" spans="1:5" x14ac:dyDescent="0.25">
      <c r="A49" t="s">
        <v>4</v>
      </c>
      <c r="B49" t="s">
        <v>5</v>
      </c>
      <c r="C49" t="s">
        <v>6</v>
      </c>
      <c r="D49" t="s">
        <v>55</v>
      </c>
      <c r="E49" t="s">
        <v>62</v>
      </c>
    </row>
    <row r="50" spans="1:5" x14ac:dyDescent="0.25">
      <c r="A50" t="s">
        <v>1</v>
      </c>
      <c r="B50" t="s">
        <v>0</v>
      </c>
      <c r="C50" s="78" t="s">
        <v>53</v>
      </c>
      <c r="D50" t="s">
        <v>56</v>
      </c>
      <c r="E50" t="s">
        <v>51</v>
      </c>
    </row>
    <row r="51" spans="1:5" x14ac:dyDescent="0.25">
      <c r="A51" t="s">
        <v>47</v>
      </c>
      <c r="B51" t="s">
        <v>48</v>
      </c>
      <c r="C51" t="s">
        <v>49</v>
      </c>
      <c r="D51" t="s">
        <v>57</v>
      </c>
      <c r="E51" t="s">
        <v>51</v>
      </c>
    </row>
    <row r="52" spans="1:5" x14ac:dyDescent="0.25">
      <c r="A52" t="s">
        <v>50</v>
      </c>
      <c r="B52" t="s">
        <v>51</v>
      </c>
      <c r="C52" t="s">
        <v>52</v>
      </c>
      <c r="D52" t="s">
        <v>58</v>
      </c>
      <c r="E52" t="s">
        <v>51</v>
      </c>
    </row>
  </sheetData>
  <mergeCells count="42">
    <mergeCell ref="A48:E48"/>
    <mergeCell ref="A38:A39"/>
    <mergeCell ref="A40:A41"/>
    <mergeCell ref="A42:A43"/>
    <mergeCell ref="A44:A45"/>
    <mergeCell ref="E1:H23"/>
    <mergeCell ref="A1:D1"/>
    <mergeCell ref="C11:C12"/>
    <mergeCell ref="D11:D12"/>
    <mergeCell ref="C14:C15"/>
    <mergeCell ref="D14:D15"/>
    <mergeCell ref="C17:C18"/>
    <mergeCell ref="D17:D18"/>
    <mergeCell ref="B11:B12"/>
    <mergeCell ref="A11:A12"/>
    <mergeCell ref="A21:A22"/>
    <mergeCell ref="B21:B22"/>
    <mergeCell ref="C19:C20"/>
    <mergeCell ref="D19:D20"/>
    <mergeCell ref="C21:C22"/>
    <mergeCell ref="D21:D22"/>
    <mergeCell ref="A14:A15"/>
    <mergeCell ref="B14:B15"/>
    <mergeCell ref="A17:A18"/>
    <mergeCell ref="B17:B18"/>
    <mergeCell ref="A19:A20"/>
    <mergeCell ref="B19:B20"/>
    <mergeCell ref="A27:H27"/>
    <mergeCell ref="B28:H29"/>
    <mergeCell ref="B32:H33"/>
    <mergeCell ref="A28:A29"/>
    <mergeCell ref="A32:A33"/>
    <mergeCell ref="A34:A35"/>
    <mergeCell ref="A36:A37"/>
    <mergeCell ref="B36:H37"/>
    <mergeCell ref="B34:H35"/>
    <mergeCell ref="A30:A31"/>
    <mergeCell ref="B30:H31"/>
    <mergeCell ref="B38:H39"/>
    <mergeCell ref="B40:H41"/>
    <mergeCell ref="B42:H43"/>
    <mergeCell ref="B44:H45"/>
  </mergeCells>
  <phoneticPr fontId="3" type="noConversion"/>
  <conditionalFormatting sqref="A7:D9">
    <cfRule type="expression" dxfId="0" priority="1">
      <formula>$B$4="N"</formula>
    </cfRule>
  </conditionalFormatting>
  <dataValidations count="4">
    <dataValidation type="list" allowBlank="1" showInputMessage="1" showErrorMessage="1" sqref="B9 D9" xr:uid="{F0AD384B-6387-4942-B9A0-2CFE79BABFD8}">
      <formula1>"In the Liberty Mutual office,from their home"</formula1>
    </dataValidation>
    <dataValidation type="list" allowBlank="1" showInputMessage="1" showErrorMessage="1" sqref="B19:B20 D19:D20" xr:uid="{3AFD53AA-EA60-4344-AD11-3E36032E56CF}">
      <formula1>"Y,y,N,n"</formula1>
    </dataValidation>
    <dataValidation type="list" allowBlank="1" showInputMessage="1" showErrorMessage="1" sqref="D5" xr:uid="{B34E2C6A-2B21-4AA5-ADDE-8C84D462EAC5}">
      <formula1>"y,Y,n,N"</formula1>
    </dataValidation>
    <dataValidation type="list" allowBlank="1" showInputMessage="1" showErrorMessage="1" sqref="B23" xr:uid="{37C370AC-5AAA-4C94-8EC1-F010BE6D0C63}">
      <formula1>$A$50:$A$52</formula1>
    </dataValidation>
  </dataValidations>
  <pageMargins left="0.7" right="0.7" top="0.75" bottom="0.75" header="0.3" footer="0.3"/>
  <pageSetup orientation="portrait" r:id="rId1"/>
  <ignoredErrors>
    <ignoredError sqref="B6 D6:D7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4AE3-37EA-4264-917D-B7E796ED97BA}">
  <sheetPr codeName="Sheet1"/>
  <dimension ref="A1:J41"/>
  <sheetViews>
    <sheetView showGridLines="0" workbookViewId="0">
      <selection activeCell="A35" sqref="A35"/>
    </sheetView>
  </sheetViews>
  <sheetFormatPr defaultRowHeight="15" x14ac:dyDescent="0.25"/>
  <cols>
    <col min="1" max="18" width="9" customWidth="1"/>
  </cols>
  <sheetData>
    <row r="1" spans="1:10" x14ac:dyDescent="0.25">
      <c r="A1" s="74" t="s">
        <v>59</v>
      </c>
      <c r="B1" s="74"/>
      <c r="C1" s="74"/>
      <c r="D1" s="74"/>
      <c r="E1" s="74"/>
      <c r="F1" s="74"/>
    </row>
    <row r="2" spans="1:10" x14ac:dyDescent="0.25">
      <c r="A2" s="74" t="s">
        <v>60</v>
      </c>
      <c r="B2" s="74"/>
      <c r="C2" s="74"/>
      <c r="D2" s="74"/>
      <c r="E2" s="74"/>
      <c r="F2" s="74"/>
    </row>
    <row r="3" spans="1:10" x14ac:dyDescent="0.25">
      <c r="A3" s="74" t="s">
        <v>61</v>
      </c>
      <c r="B3" s="74"/>
      <c r="C3" s="74"/>
      <c r="D3" s="74"/>
      <c r="E3" s="74"/>
      <c r="F3" s="74"/>
    </row>
    <row r="4" spans="1:10" ht="15" customHeight="1" x14ac:dyDescent="0.25"/>
    <row r="5" spans="1:10" ht="15" customHeight="1" x14ac:dyDescent="0.25">
      <c r="A5" s="76">
        <f ca="1">TODAY()</f>
        <v>45826</v>
      </c>
      <c r="B5" s="76"/>
    </row>
    <row r="7" spans="1:10" x14ac:dyDescent="0.25">
      <c r="A7" s="75" t="str">
        <f>'ENTER DATA HERE'!B3</f>
        <v>Jack Frost</v>
      </c>
      <c r="B7" s="75"/>
      <c r="C7" s="75"/>
      <c r="D7" s="75"/>
    </row>
    <row r="8" spans="1:10" ht="15" customHeight="1" x14ac:dyDescent="0.25">
      <c r="A8" s="75" t="str">
        <f>'ENTER DATA HERE'!B4</f>
        <v>123 Jingle Bell Lane</v>
      </c>
      <c r="B8" s="75"/>
      <c r="C8" s="75"/>
      <c r="D8" s="75"/>
    </row>
    <row r="9" spans="1:10" ht="15" customHeight="1" x14ac:dyDescent="0.25">
      <c r="A9" s="75" t="str">
        <f>'ENTER DATA HERE'!B5</f>
        <v>North Pole, AK 12345</v>
      </c>
      <c r="B9" s="75"/>
      <c r="C9" s="75"/>
      <c r="D9" s="75"/>
    </row>
    <row r="10" spans="1:10" ht="15" customHeight="1" x14ac:dyDescent="0.25"/>
    <row r="11" spans="1:10" ht="15" customHeight="1" x14ac:dyDescent="0.25">
      <c r="A11" s="74" t="s">
        <v>11</v>
      </c>
      <c r="B11" s="74"/>
      <c r="C11" s="74"/>
      <c r="D11" s="74"/>
      <c r="E11" s="74"/>
      <c r="F11" s="74"/>
      <c r="G11" s="74"/>
      <c r="H11" s="74"/>
      <c r="I11" s="74"/>
      <c r="J11" s="74"/>
    </row>
    <row r="13" spans="1:10" x14ac:dyDescent="0.25">
      <c r="A13" s="75" t="str">
        <f>'ENTER DATA HERE'!B28</f>
        <v>This letter serves as verification of your 2021 work arrangement. As an employee of Holidayz Inc your employment record confirms your work arrangement as follows:</v>
      </c>
      <c r="B13" s="75"/>
      <c r="C13" s="75"/>
      <c r="D13" s="75"/>
      <c r="E13" s="75"/>
      <c r="F13" s="75"/>
      <c r="G13" s="75"/>
      <c r="H13" s="75"/>
      <c r="I13" s="75"/>
      <c r="J13" s="75"/>
    </row>
    <row r="14" spans="1:10" x14ac:dyDescent="0.25">
      <c r="A14" s="75"/>
      <c r="B14" s="75"/>
      <c r="C14" s="75"/>
      <c r="D14" s="75"/>
      <c r="E14" s="75"/>
      <c r="F14" s="75"/>
      <c r="G14" s="75"/>
      <c r="H14" s="75"/>
      <c r="I14" s="75"/>
      <c r="J14" s="75"/>
    </row>
    <row r="16" spans="1:10" x14ac:dyDescent="0.25">
      <c r="A16" s="74" t="str">
        <f>'ENTER DATA HERE'!B30</f>
        <v>From 1/1/21 to 4/31/21 employee worked:</v>
      </c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5" customHeight="1" x14ac:dyDescent="0.25">
      <c r="B17" s="75" t="str">
        <f>'ENTER DATA HERE'!B32</f>
        <v>50% from their home located at 123 Jingle Bell Lane, North Pole, AK 12345</v>
      </c>
      <c r="C17" s="75"/>
      <c r="D17" s="75"/>
      <c r="E17" s="75"/>
      <c r="F17" s="75"/>
      <c r="G17" s="75"/>
      <c r="H17" s="75"/>
      <c r="I17" s="75"/>
      <c r="J17" s="75"/>
    </row>
    <row r="18" spans="1:10" ht="15" customHeight="1" x14ac:dyDescent="0.25">
      <c r="A18" s="5"/>
      <c r="B18" s="75" t="str">
        <f>IF('ENTER DATA HERE'!B8&gt;1,'ENTER DATA HERE'!B34,"")</f>
        <v>20% In the Holidayz Inc office located at 234 Test Drive, Sample, MA 12345.</v>
      </c>
      <c r="C18" s="75"/>
      <c r="D18" s="75"/>
      <c r="E18" s="75"/>
      <c r="F18" s="75"/>
      <c r="G18" s="75"/>
      <c r="H18" s="75"/>
      <c r="I18" s="75"/>
      <c r="J18" s="75"/>
    </row>
    <row r="19" spans="1:10" ht="15" customHeight="1" x14ac:dyDescent="0.25">
      <c r="B19" s="75" t="str">
        <f>IF('ENTER DATA HERE'!B8&gt;2,'ENTER DATA HERE'!B36,"")</f>
        <v>30% In the Holidayz Inc Office located at 235 Test Drive, Sample MA 12345.</v>
      </c>
      <c r="C19" s="75"/>
      <c r="D19" s="75"/>
      <c r="E19" s="75"/>
      <c r="F19" s="75"/>
      <c r="G19" s="75"/>
      <c r="H19" s="75"/>
      <c r="I19" s="75"/>
      <c r="J19" s="75"/>
    </row>
    <row r="20" spans="1:10" ht="15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1:10" ht="15" customHeight="1" x14ac:dyDescent="0.25">
      <c r="A21" s="77" t="str">
        <f>IF('ENTER DATA HERE'!D5="y",'ENTER DATA HERE'!B38,"")</f>
        <v>From 5/1/21 to 12/31/21 employee worked:</v>
      </c>
      <c r="B21" s="77"/>
      <c r="C21" s="77"/>
      <c r="D21" s="77"/>
      <c r="E21" s="77"/>
      <c r="F21" s="77"/>
      <c r="G21" s="77"/>
      <c r="H21" s="77"/>
      <c r="I21" s="77"/>
      <c r="J21" s="77"/>
    </row>
    <row r="22" spans="1:10" x14ac:dyDescent="0.25">
      <c r="A22" s="5"/>
      <c r="B22" s="75" t="str">
        <f>IF('ENTER DATA HERE'!D5="y",'ENTER DATA HERE'!B40,"")</f>
        <v>80% from their home located at 345 Jingle Bell Lane, North Pole, AK 12345</v>
      </c>
      <c r="C22" s="75"/>
      <c r="D22" s="75"/>
      <c r="E22" s="75"/>
      <c r="F22" s="75"/>
      <c r="G22" s="75"/>
      <c r="H22" s="75"/>
      <c r="I22" s="75"/>
      <c r="J22" s="75"/>
    </row>
    <row r="23" spans="1:10" x14ac:dyDescent="0.25">
      <c r="B23" s="74" t="str">
        <f>IF('ENTER DATA HERE'!D8&gt;1,IF('ENTER DATA HERE'!D5="y",'ENTER DATA HERE'!B42,""),"")</f>
        <v>10% In the Holidayz Inc Office located at 234 Test Drive, Sample, MA 12345.</v>
      </c>
      <c r="C23" s="74"/>
      <c r="D23" s="74"/>
      <c r="E23" s="74"/>
      <c r="F23" s="74"/>
      <c r="G23" s="74"/>
      <c r="H23" s="74"/>
      <c r="I23" s="74"/>
      <c r="J23" s="74"/>
    </row>
    <row r="24" spans="1:10" x14ac:dyDescent="0.25">
      <c r="B24" s="74" t="str">
        <f>IF('ENTER DATA HERE'!D8&gt;2,IF('ENTER DATA HERE'!D5="y",'ENTER DATA HERE'!B44,""),"")</f>
        <v>10% In the Holidayz Inc Office located at 235 Test Drive, Sample MA 12345.</v>
      </c>
      <c r="C24" s="74"/>
      <c r="D24" s="74"/>
      <c r="E24" s="74"/>
      <c r="F24" s="74"/>
      <c r="G24" s="74"/>
      <c r="H24" s="74"/>
      <c r="I24" s="74"/>
      <c r="J24" s="74"/>
    </row>
    <row r="27" spans="1:10" x14ac:dyDescent="0.25">
      <c r="A27" s="75" t="s">
        <v>23</v>
      </c>
      <c r="B27" s="75"/>
      <c r="C27" s="75"/>
      <c r="D27" s="75"/>
      <c r="E27" s="75"/>
      <c r="F27" s="75"/>
      <c r="G27" s="75"/>
      <c r="H27" s="75"/>
      <c r="I27" s="75"/>
      <c r="J27" s="75"/>
    </row>
    <row r="29" spans="1:10" x14ac:dyDescent="0.25">
      <c r="A29" s="74" t="s">
        <v>2</v>
      </c>
      <c r="B29" s="74"/>
      <c r="C29" s="74"/>
      <c r="D29" s="74"/>
      <c r="E29" s="74"/>
      <c r="F29" s="74"/>
      <c r="G29" s="74"/>
      <c r="H29" s="74"/>
      <c r="I29" s="74"/>
      <c r="J29" s="74"/>
    </row>
    <row r="30" spans="1:10" x14ac:dyDescent="0.25">
      <c r="A30" s="74" t="str">
        <f>'ENTER DATA HERE'!B23</f>
        <v>Santa Clause</v>
      </c>
      <c r="B30" s="74"/>
      <c r="C30" s="74"/>
      <c r="D30" s="74"/>
      <c r="E30" s="74"/>
      <c r="F30" s="74"/>
      <c r="G30" s="74"/>
      <c r="H30" s="74"/>
      <c r="I30" s="74"/>
      <c r="J30" s="74"/>
    </row>
    <row r="31" spans="1:10" x14ac:dyDescent="0.25">
      <c r="A31" s="74" t="str">
        <f>INDEX('ENTER DATA HERE'!D50:D52,MATCH('ENTER DATA HERE'!B23,'ENTER DATA HERE'!A50:A52,0))</f>
        <v>The Man</v>
      </c>
      <c r="B31" s="74"/>
      <c r="C31" s="74"/>
      <c r="D31" s="74"/>
      <c r="E31" s="74"/>
      <c r="F31" s="74"/>
      <c r="G31" s="74"/>
      <c r="H31" s="74"/>
      <c r="I31" s="74"/>
      <c r="J31" s="74"/>
    </row>
    <row r="32" spans="1:10" x14ac:dyDescent="0.25">
      <c r="A32" s="74" t="str">
        <f>INDEX('ENTER DATA HERE'!C50:C52,MATCH('ENTER DATA HERE'!B23,'ENTER DATA HERE'!A50:A52,0))</f>
        <v>Santa.Clause@NorthPole.Com</v>
      </c>
      <c r="B32" s="74"/>
      <c r="C32" s="74"/>
      <c r="D32" s="74"/>
      <c r="E32" s="74"/>
      <c r="F32" s="74"/>
      <c r="G32" s="74"/>
      <c r="H32" s="74"/>
      <c r="I32" s="74"/>
      <c r="J32" s="74"/>
    </row>
    <row r="33" spans="1:10" x14ac:dyDescent="0.25">
      <c r="A33" s="74" t="str">
        <f>CONCATENATE("P: ",INDEX('ENTER DATA HERE'!B50:B52,MATCH('ENTER DATA HERE'!B23,'ENTER DATA HERE'!A50:A52,0)))</f>
        <v>P: 999-999-9999</v>
      </c>
      <c r="B33" s="74"/>
      <c r="C33" s="74"/>
      <c r="D33" s="74"/>
      <c r="E33" s="74"/>
      <c r="F33" s="74"/>
      <c r="G33" s="74"/>
      <c r="H33" s="74"/>
      <c r="I33" s="74"/>
      <c r="J33" s="74"/>
    </row>
    <row r="34" spans="1:10" ht="15" customHeight="1" x14ac:dyDescent="0.25">
      <c r="A34" s="74" t="str">
        <f>CONCATENATE("F: ",INDEX('ENTER DATA HERE'!E50:E52,MATCH('ENTER DATA HERE'!B23,'ENTER DATA HERE'!A50:A52,0)))</f>
        <v>F: 555-555-5555</v>
      </c>
      <c r="B34" s="74"/>
      <c r="C34" s="74"/>
      <c r="D34" s="74"/>
      <c r="E34" s="74"/>
      <c r="F34" s="74"/>
      <c r="G34" s="74"/>
      <c r="H34" s="74"/>
      <c r="I34" s="74"/>
      <c r="J34" s="74"/>
    </row>
    <row r="37" spans="1:10" ht="15" customHeight="1" x14ac:dyDescent="0.25"/>
    <row r="41" spans="1:10" ht="15" customHeight="1" x14ac:dyDescent="0.25"/>
  </sheetData>
  <mergeCells count="24">
    <mergeCell ref="B23:J23"/>
    <mergeCell ref="B24:J24"/>
    <mergeCell ref="A13:J14"/>
    <mergeCell ref="A27:J27"/>
    <mergeCell ref="A11:J11"/>
    <mergeCell ref="A1:F1"/>
    <mergeCell ref="A2:F2"/>
    <mergeCell ref="A3:F3"/>
    <mergeCell ref="B17:J17"/>
    <mergeCell ref="B18:J18"/>
    <mergeCell ref="B19:J19"/>
    <mergeCell ref="A7:D7"/>
    <mergeCell ref="A8:D8"/>
    <mergeCell ref="A9:D9"/>
    <mergeCell ref="A5:B5"/>
    <mergeCell ref="A16:J16"/>
    <mergeCell ref="A21:J21"/>
    <mergeCell ref="B22:J22"/>
    <mergeCell ref="A31:J31"/>
    <mergeCell ref="A32:J32"/>
    <mergeCell ref="A33:J33"/>
    <mergeCell ref="A34:J34"/>
    <mergeCell ref="A29:J29"/>
    <mergeCell ref="A30:J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DATA HERE</vt:lpstr>
      <vt:lpstr>Letter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Deabenderfer</dc:creator>
  <cp:lastModifiedBy>Deabenderfer, Amber</cp:lastModifiedBy>
  <cp:lastPrinted>2022-04-15T20:26:34Z</cp:lastPrinted>
  <dcterms:created xsi:type="dcterms:W3CDTF">2022-04-11T16:03:00Z</dcterms:created>
  <dcterms:modified xsi:type="dcterms:W3CDTF">2025-06-18T14:32:25Z</dcterms:modified>
</cp:coreProperties>
</file>