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1dc309b34460ac/Desktop/FGV/1º PERÍODO/4. Ciência de Dados/3. Pessoal/ICD_TESTE/"/>
    </mc:Choice>
  </mc:AlternateContent>
  <xr:revisionPtr revIDLastSave="1796" documentId="8_{AAEB7EF1-7FB4-4A4C-836B-7B930861ED55}" xr6:coauthVersionLast="47" xr6:coauthVersionMax="47" xr10:uidLastSave="{C5AF160E-9561-4392-B58A-97CED5607CA5}"/>
  <bookViews>
    <workbookView xWindow="-108" yWindow="-108" windowWidth="23256" windowHeight="12456" xr2:uid="{18010923-E641-4F60-9457-2C934FE8C4DC}"/>
  </bookViews>
  <sheets>
    <sheet name="dashboard" sheetId="13" r:id="rId1"/>
    <sheet name="steven_spielberg's_movies_centu" sheetId="1" r:id="rId2"/>
    <sheet name="poster_table" sheetId="23" r:id="rId3"/>
    <sheet name="poster_base" sheetId="24" r:id="rId4"/>
    <sheet name="title" sheetId="17" r:id="rId5"/>
    <sheet name="genre" sheetId="14" r:id="rId6"/>
    <sheet name="year" sheetId="15" r:id="rId7"/>
    <sheet name="rate" sheetId="18" r:id="rId8"/>
    <sheet name="approval" sheetId="20" r:id="rId9"/>
    <sheet name="positive_aspects" sheetId="9" r:id="rId10"/>
    <sheet name="negative_aspects" sheetId="10" r:id="rId11"/>
  </sheets>
  <definedNames>
    <definedName name="poster">INDEX(poster_base!$A$1:$P$1,1,poster_table!$A$4)</definedName>
    <definedName name="SegmentaçãodeDados_Filme1">#N/A</definedName>
  </definedNames>
  <calcPr calcId="191029"/>
  <pivotCaches>
    <pivotCache cacheId="0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4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</futureMetadata>
  <valueMetadata count="1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</valueMetadata>
</metadata>
</file>

<file path=xl/sharedStrings.xml><?xml version="1.0" encoding="utf-8"?>
<sst xmlns="http://schemas.openxmlformats.org/spreadsheetml/2006/main" count="106" uniqueCount="67">
  <si>
    <t>Filme</t>
  </si>
  <si>
    <t>Ano</t>
  </si>
  <si>
    <t>Gênero</t>
  </si>
  <si>
    <t>Avaliação Média</t>
  </si>
  <si>
    <t>Aspectos Positivos</t>
  </si>
  <si>
    <t>Aspectos Negativos</t>
  </si>
  <si>
    <t>A.I. Artificial Intelligence</t>
  </si>
  <si>
    <t>Ficção Científica</t>
  </si>
  <si>
    <t>Minority Report</t>
  </si>
  <si>
    <t>Catch Me If You Can</t>
  </si>
  <si>
    <t>Drama</t>
  </si>
  <si>
    <t>The Terminal</t>
  </si>
  <si>
    <t>Comédia</t>
  </si>
  <si>
    <t>War of the Worlds</t>
  </si>
  <si>
    <t>Munich</t>
  </si>
  <si>
    <t>Indiana Jones and the Kingdom of the Crystal Skull</t>
  </si>
  <si>
    <t>Aventura</t>
  </si>
  <si>
    <t>The Adventures of Tintin</t>
  </si>
  <si>
    <t>Animação</t>
  </si>
  <si>
    <t>War Horse</t>
  </si>
  <si>
    <t>Lincoln</t>
  </si>
  <si>
    <t>Bridge of Spies</t>
  </si>
  <si>
    <t>The BFG</t>
  </si>
  <si>
    <t>Fantasia</t>
  </si>
  <si>
    <t>The Post</t>
  </si>
  <si>
    <t>Ready Player One</t>
  </si>
  <si>
    <t>West Side Story</t>
  </si>
  <si>
    <t>Musical</t>
  </si>
  <si>
    <t>The Fabelmans</t>
  </si>
  <si>
    <t xml:space="preserve"> Trama inteligente e envolvente, abordando questões éticas e morais relacionadas à previsão de crimes. </t>
  </si>
  <si>
    <t xml:space="preserve"> Direção impecável de Steven Spielberg, combinando suspense, humor e drama de forma equilibrada.</t>
  </si>
  <si>
    <t xml:space="preserve"> Atuação brilhante de Tom Hanks, transmitindo solidão e esperança de forma cativante.</t>
  </si>
  <si>
    <t xml:space="preserve"> Os efeitos especiais impressionantes que contribuem para a imersão do espectador na invasão alienígena.</t>
  </si>
  <si>
    <t xml:space="preserve"> A fotografia e a trilha sonora contribuem para a atmosfera sombria e angustiante do filme, que provoca reflexões profundas sobre os limites da justiça e da moralidade.</t>
  </si>
  <si>
    <t xml:space="preserve"> Animação visualmente impressionante, trama envolvente e cheia de aventuras e a fidelidade ao material de origem dos quadrinhos.</t>
  </si>
  <si>
    <t xml:space="preserve"> As atuações convincentes, especialmente a do cavalo, que consegue transmitir uma gama de emoções sem falar uma palavra.</t>
  </si>
  <si>
    <t xml:space="preserve"> Narrativa envolvente e emocionante, retratando de forma fiel e impactante um dos momentos mais importantes da história dos Estados Unidos.</t>
  </si>
  <si>
    <t xml:space="preserve"> Atuação impecável de Tom Hanks, transmitindo toda a complexidade e humanidade de seu personagem.</t>
  </si>
  <si>
    <t xml:space="preserve"> Referências nostálgicas da cultura pop dos anos 80, que agradam diferentes públicos. </t>
  </si>
  <si>
    <t xml:space="preserve"> Transporta o espectador para a Nova York dos anos 50 de forma autêntica e vibrante.</t>
  </si>
  <si>
    <t xml:space="preserve"> Direção criativa e inovadora, trazendo uma abordagem única para contar a história.</t>
  </si>
  <si>
    <t xml:space="preserve"> Nostalgia trazida pela volta do personagem icônico interpretado por Harrison Ford.</t>
  </si>
  <si>
    <t xml:space="preserve"> Falta de desenvolvimento adequado dos personagens e carência de conexão emocional com a história.</t>
  </si>
  <si>
    <t xml:space="preserve"> Narrativa confusa em certos momentos, com algumas inconsistências na trama e um final previsível.</t>
  </si>
  <si>
    <t xml:space="preserve"> Narrativa arrastada em alguns momentos, perdendo o ritmo e a dinâmica.</t>
  </si>
  <si>
    <t xml:space="preserve"> Falta de ritmo e desenvolvimento da trama e previsibilidade e clichê em alguns momentos.</t>
  </si>
  <si>
    <t xml:space="preserve"> Atuação de alguns atores questionada, com momentos de exagero e falta de naturalidade.</t>
  </si>
  <si>
    <t xml:space="preserve"> Enredo confuso e repleto de inconsistências e cenas de ação exageradas e pouco realistas.</t>
  </si>
  <si>
    <t xml:space="preserve"> Falta de profundidade nos personagens e pouco desenvolvimento emocional.</t>
  </si>
  <si>
    <t xml:space="preserve"> Narrativa previsível e melodramática em alguns momentos, clichês típicos de filmes de guerra. </t>
  </si>
  <si>
    <t xml:space="preserve"> Trama arrastada e narrativa lenta, falta de ação e suspense em algumas partes, previsibilidade da trama.</t>
  </si>
  <si>
    <t xml:space="preserve"> Falta de dinamismo e surpresas na trama, deixando a experiência um pouco previsível.</t>
  </si>
  <si>
    <t xml:space="preserve"> Mensagem sobre a importância do mundo real em contraste com o mundo virtual é superficial e pouco explorada.</t>
  </si>
  <si>
    <t xml:space="preserve"> Romantização da violência e do comportamento agressivo das gangues, e trama considerada clichê e previsível.</t>
  </si>
  <si>
    <t xml:space="preserve"> Falta de originalidade e criatividade na narrativa, roteiro previsível e fraco, personagens pouco desenvolvidos e superficiais.</t>
  </si>
  <si>
    <t>Rótulos de Linha</t>
  </si>
  <si>
    <t>Total Geral</t>
  </si>
  <si>
    <t xml:space="preserve"> Extremamente longo e arrastado, com muitas cenas de diálogos políticos que se tornam cansativas.</t>
  </si>
  <si>
    <t xml:space="preserve"> Abordagem tendenciosa ao retratar os personagens palestinos de forma esteriotipada e unidimensional.</t>
  </si>
  <si>
    <t xml:space="preserve"> Ritmo da narrativa lento em certos momentos, adaptação do livro original pode não agradar a todos os fãs.</t>
  </si>
  <si>
    <t xml:space="preserve"> Trama complexa e provocativa, explorando questões éticas e filosóficas sobre a inteligência artificial e a natureza da humanidade.</t>
  </si>
  <si>
    <t xml:space="preserve"> Trama bem construída, mostrando os bastidores de um dos momentos mais importantes da história do jornalismo americano.</t>
  </si>
  <si>
    <t xml:space="preserve"> Mensagem positiva sobre amizade e coragem , tornandoo uma ótima opção para toda a família.</t>
  </si>
  <si>
    <t>Código Imagem</t>
  </si>
  <si>
    <t>Média de Avaliação Média</t>
  </si>
  <si>
    <t>Média de Número de Aprovações</t>
  </si>
  <si>
    <t>Porcentagem de Aprovações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</si>
</sst>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2" applyFont="1"/>
    <xf numFmtId="164" fontId="0" fillId="0" borderId="0" xfId="0" applyNumberFormat="1"/>
    <xf numFmtId="0" fontId="0" fillId="33" borderId="0" xfId="0" applyFill="1"/>
    <xf numFmtId="0" fontId="16" fillId="0" borderId="0" xfId="0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top"/>
    </xf>
    <xf numFmtId="9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8">
    <dxf>
      <numFmt numFmtId="13" formatCode="0%"/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numFmt numFmtId="164" formatCode="0.0"/>
    </dxf>
    <dxf>
      <font>
        <b/>
      </font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/>
        <i val="0"/>
        <sz val="16"/>
        <color theme="1"/>
      </font>
      <fill>
        <patternFill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segmentação" pivot="0" table="0" count="10" xr9:uid="{F710EA7D-6037-4AA4-8E2D-83CAB033B079}">
      <tableStyleElement type="wholeTable" dxfId="27"/>
      <tableStyleElement type="headerRow" dxfId="26"/>
    </tableStyle>
  </tableStyles>
  <colors>
    <mruColors>
      <color rgb="FFA20000"/>
      <color rgb="FFAC0000"/>
      <color rgb="FF9E0000"/>
      <color rgb="FFCC0000"/>
      <color rgb="FFD20000"/>
      <color rgb="FF5A5A5A"/>
      <color rgb="FF8E0000"/>
      <color rgb="FF5F5F5F"/>
      <color rgb="FF666666"/>
      <color rgb="FF8200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8E000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A2000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2065187536243"/>
              <bgColor rgb="FF5A5A5A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rgb="FFC0000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C0000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rgb="FF5A5A5A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microsoft.com/office/2022/10/relationships/richValueRel" Target="richData/richValueRel.xml"/><Relationship Id="rId3" Type="http://schemas.openxmlformats.org/officeDocument/2006/relationships/worksheet" Target="worksheets/sheet3.xml"/><Relationship Id="rId21" Type="http://schemas.microsoft.com/office/2017/06/relationships/rdRichValueTypes" Target="richData/rdRichValueTyp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[Steven_Spielberg_Dashboard.xlsx]rate!Tabela dinâmica1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  <a:latin typeface="+mn-lt"/>
              </a:rPr>
              <a:t>AVALIAÇÃO MÉDIA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rate!$B$3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2"/>
          </c:pictureOptions>
          <c:cat>
            <c:strRef>
              <c:f>rate!$A$4:$A$5</c:f>
              <c:strCache>
                <c:ptCount val="1"/>
                <c:pt idx="0">
                  <c:v>A.I. Artificial Intelligence</c:v>
                </c:pt>
              </c:strCache>
            </c:strRef>
          </c:cat>
          <c:val>
            <c:numRef>
              <c:f>rate!$B$4:$B$5</c:f>
              <c:numCache>
                <c:formatCode>General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5-4631-992F-A61DEABC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441845199"/>
        <c:axId val="212343727"/>
      </c:barChart>
      <c:catAx>
        <c:axId val="4418451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343727"/>
        <c:crosses val="autoZero"/>
        <c:auto val="1"/>
        <c:lblAlgn val="ctr"/>
        <c:lblOffset val="100"/>
        <c:noMultiLvlLbl val="0"/>
      </c:catAx>
      <c:valAx>
        <c:axId val="212343727"/>
        <c:scaling>
          <c:orientation val="minMax"/>
          <c:max val="10"/>
        </c:scaling>
        <c:delete val="1"/>
        <c:axPos val="b"/>
        <c:numFmt formatCode="General" sourceLinked="1"/>
        <c:majorTickMark val="out"/>
        <c:minorTickMark val="none"/>
        <c:tickLblPos val="nextTo"/>
        <c:crossAx val="44184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[Steven_Spielberg_Dashboard.xlsx]approval!Tabela dinâmica1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APROVAÇÃO</a:t>
            </a:r>
            <a:r>
              <a:rPr lang="en-US" sz="1600" b="1" baseline="0">
                <a:solidFill>
                  <a:schemeClr val="bg1"/>
                </a:solidFill>
              </a:rPr>
              <a:t> DOS INTERNAUTAS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82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82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approval!$B$1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approval!$A$2:$A$3</c:f>
              <c:strCache>
                <c:ptCount val="1"/>
                <c:pt idx="0">
                  <c:v>A.I. Artificial Intelligence</c:v>
                </c:pt>
              </c:strCache>
            </c:strRef>
          </c:cat>
          <c:val>
            <c:numRef>
              <c:f>approval!$B$2:$B$3</c:f>
              <c:numCache>
                <c:formatCode>0%</c:formatCode>
                <c:ptCount val="1"/>
                <c:pt idx="0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8-470B-AE6C-28117602A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36919152"/>
        <c:axId val="1136919632"/>
      </c:barChart>
      <c:catAx>
        <c:axId val="1136919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6919632"/>
        <c:crosses val="autoZero"/>
        <c:auto val="1"/>
        <c:lblAlgn val="ctr"/>
        <c:lblOffset val="100"/>
        <c:noMultiLvlLbl val="0"/>
      </c:catAx>
      <c:valAx>
        <c:axId val="1136919632"/>
        <c:scaling>
          <c:orientation val="minMax"/>
          <c:max val="1"/>
        </c:scaling>
        <c:delete val="0"/>
        <c:axPos val="b"/>
        <c:majorGridlines>
          <c:spPr>
            <a:ln w="22225" cap="flat" cmpd="sng" algn="ctr">
              <a:solidFill>
                <a:srgbClr val="A20000"/>
              </a:solidFill>
              <a:prstDash val="dash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691915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[Steven_Spielberg_Dashboard.xlsx]rate!Tabela dinâmica1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  <a:latin typeface="Arial Black" panose="020B0A04020102020204" pitchFamily="34" charset="0"/>
              </a:rPr>
              <a:t>Avaliação Média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rate!$B$3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2"/>
          </c:pictureOptions>
          <c:cat>
            <c:strRef>
              <c:f>rate!$A$4:$A$5</c:f>
              <c:strCache>
                <c:ptCount val="1"/>
                <c:pt idx="0">
                  <c:v>A.I. Artificial Intelligence</c:v>
                </c:pt>
              </c:strCache>
            </c:strRef>
          </c:cat>
          <c:val>
            <c:numRef>
              <c:f>rate!$B$4:$B$5</c:f>
              <c:numCache>
                <c:formatCode>General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B-45BB-8216-B082E73F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441845199"/>
        <c:axId val="212343727"/>
      </c:barChart>
      <c:catAx>
        <c:axId val="4418451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343727"/>
        <c:crosses val="autoZero"/>
        <c:auto val="1"/>
        <c:lblAlgn val="ctr"/>
        <c:lblOffset val="100"/>
        <c:noMultiLvlLbl val="0"/>
      </c:catAx>
      <c:valAx>
        <c:axId val="212343727"/>
        <c:scaling>
          <c:orientation val="minMax"/>
          <c:max val="10"/>
        </c:scaling>
        <c:delete val="1"/>
        <c:axPos val="b"/>
        <c:numFmt formatCode="General" sourceLinked="1"/>
        <c:majorTickMark val="out"/>
        <c:minorTickMark val="none"/>
        <c:tickLblPos val="nextTo"/>
        <c:crossAx val="44184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[Steven_Spielberg_Dashboard.xlsx]approval!Tabela dinâmica1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Aprovação dos</a:t>
            </a:r>
            <a:r>
              <a:rPr lang="en-US" b="1" baseline="0">
                <a:solidFill>
                  <a:schemeClr val="bg1"/>
                </a:solidFill>
              </a:rPr>
              <a:t> Internautas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82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approval!$B$1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82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approval!$A$2:$A$3</c:f>
              <c:strCache>
                <c:ptCount val="1"/>
                <c:pt idx="0">
                  <c:v>A.I. Artificial Intelligence</c:v>
                </c:pt>
              </c:strCache>
            </c:strRef>
          </c:cat>
          <c:val>
            <c:numRef>
              <c:f>approval!$B$2:$B$3</c:f>
              <c:numCache>
                <c:formatCode>0%</c:formatCode>
                <c:ptCount val="1"/>
                <c:pt idx="0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2-45A1-A4BA-153901949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36919152"/>
        <c:axId val="1136919632"/>
      </c:barChart>
      <c:catAx>
        <c:axId val="1136919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6919632"/>
        <c:crosses val="autoZero"/>
        <c:auto val="1"/>
        <c:lblAlgn val="ctr"/>
        <c:lblOffset val="100"/>
        <c:noMultiLvlLbl val="0"/>
      </c:catAx>
      <c:valAx>
        <c:axId val="1136919632"/>
        <c:scaling>
          <c:orientation val="minMax"/>
          <c:max val="1"/>
        </c:scaling>
        <c:delete val="0"/>
        <c:axPos val="b"/>
        <c:majorGridlines>
          <c:spPr>
            <a:ln w="22225" cap="flat" cmpd="sng" algn="ctr">
              <a:solidFill>
                <a:srgbClr val="B80000"/>
              </a:solidFill>
              <a:prstDash val="dash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82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691915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7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119368</xdr:colOff>
      <xdr:row>30</xdr:row>
      <xdr:rowOff>75605</xdr:rowOff>
    </xdr:from>
    <xdr:to>
      <xdr:col>22</xdr:col>
      <xdr:colOff>574168</xdr:colOff>
      <xdr:row>36</xdr:row>
      <xdr:rowOff>152405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1A2AF93D-E47E-02F0-E26B-27DC6EF4067D}"/>
            </a:ext>
          </a:extLst>
        </xdr:cNvPr>
        <xdr:cNvGrpSpPr/>
      </xdr:nvGrpSpPr>
      <xdr:grpSpPr>
        <a:xfrm>
          <a:off x="3157071" y="5636146"/>
          <a:ext cx="10782989" cy="1188908"/>
          <a:chOff x="3166306" y="5596883"/>
          <a:chExt cx="10765471" cy="953057"/>
        </a:xfrm>
      </xdr:grpSpPr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5E64FFF7-F823-8289-2F95-60C03AA45309}"/>
              </a:ext>
            </a:extLst>
          </xdr:cNvPr>
          <xdr:cNvSpPr/>
        </xdr:nvSpPr>
        <xdr:spPr>
          <a:xfrm>
            <a:off x="3178272" y="5596883"/>
            <a:ext cx="10753505" cy="318527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A2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800" b="1">
                <a:solidFill>
                  <a:schemeClr val="bg1"/>
                </a:solidFill>
                <a:latin typeface="+mn-lt"/>
                <a:cs typeface="Aharoni" panose="02010803020104030203" pitchFamily="2" charset="-79"/>
              </a:rPr>
              <a:t>ASPECTOS NEGATIVOS</a:t>
            </a:r>
          </a:p>
        </xdr:txBody>
      </xdr:sp>
      <xdr:sp macro="" textlink="negative_aspects!A4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E75A6904-2D49-4AB8-A05B-5627F6236FB2}"/>
              </a:ext>
            </a:extLst>
          </xdr:cNvPr>
          <xdr:cNvSpPr/>
        </xdr:nvSpPr>
        <xdr:spPr>
          <a:xfrm>
            <a:off x="3166306" y="5969696"/>
            <a:ext cx="10753505" cy="580244"/>
          </a:xfrm>
          <a:prstGeom prst="round2SameRect">
            <a:avLst>
              <a:gd name="adj1" fmla="val 0"/>
              <a:gd name="adj2" fmla="val 37907"/>
            </a:avLst>
          </a:prstGeom>
          <a:solidFill>
            <a:srgbClr val="66666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DDFD3E1C-117C-4A5D-BBB3-10CBA03C98AC}" type="TxLink">
              <a:rPr lang="en-US" sz="1600" b="1" i="0" u="none" strike="noStrike">
                <a:solidFill>
                  <a:schemeClr val="bg1"/>
                </a:solidFill>
                <a:latin typeface="Aptos Narrow"/>
              </a:rPr>
              <a:pPr algn="l"/>
              <a:t> Falta de desenvolvimento adequado dos personagens e carência de conexão emocional com a história.</a:t>
            </a:fld>
            <a:endParaRPr lang="pt-BR" sz="16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5</xdr:col>
      <xdr:colOff>112565</xdr:colOff>
      <xdr:row>22</xdr:row>
      <xdr:rowOff>176342</xdr:rowOff>
    </xdr:from>
    <xdr:to>
      <xdr:col>22</xdr:col>
      <xdr:colOff>567365</xdr:colOff>
      <xdr:row>29</xdr:row>
      <xdr:rowOff>71121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A7FA53B8-D5EE-45A3-ADF5-8D1C200A9A03}"/>
            </a:ext>
          </a:extLst>
        </xdr:cNvPr>
        <xdr:cNvGrpSpPr/>
      </xdr:nvGrpSpPr>
      <xdr:grpSpPr>
        <a:xfrm>
          <a:off x="3150268" y="4254072"/>
          <a:ext cx="10782989" cy="1192238"/>
          <a:chOff x="3166306" y="5596881"/>
          <a:chExt cx="10753505" cy="953754"/>
        </a:xfrm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F72B6C3E-4129-CF40-1542-43F4AA7A6021}"/>
              </a:ext>
            </a:extLst>
          </xdr:cNvPr>
          <xdr:cNvSpPr/>
        </xdr:nvSpPr>
        <xdr:spPr>
          <a:xfrm>
            <a:off x="3178271" y="5596881"/>
            <a:ext cx="10738377" cy="318527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A2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800" b="1">
                <a:solidFill>
                  <a:schemeClr val="bg1"/>
                </a:solidFill>
                <a:latin typeface="+mn-lt"/>
                <a:cs typeface="Aharoni" panose="02010803020104030203" pitchFamily="2" charset="-79"/>
              </a:rPr>
              <a:t>ASPECTOS POSITIVOS</a:t>
            </a:r>
          </a:p>
        </xdr:txBody>
      </xdr:sp>
      <xdr:sp macro="" textlink="positive_aspects!A4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D950927E-7D78-1042-270A-652D9E1D1DDF}"/>
              </a:ext>
            </a:extLst>
          </xdr:cNvPr>
          <xdr:cNvSpPr/>
        </xdr:nvSpPr>
        <xdr:spPr>
          <a:xfrm>
            <a:off x="3166306" y="5969696"/>
            <a:ext cx="10753505" cy="580939"/>
          </a:xfrm>
          <a:prstGeom prst="round2SameRect">
            <a:avLst>
              <a:gd name="adj1" fmla="val 0"/>
              <a:gd name="adj2" fmla="val 32222"/>
            </a:avLst>
          </a:prstGeom>
          <a:solidFill>
            <a:srgbClr val="66666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AF834133-9521-47DE-92D7-D7953EB63FD9}" type="TxLink">
              <a:rPr lang="en-US" sz="1600" b="1" i="0" u="none" strike="noStrike">
                <a:solidFill>
                  <a:schemeClr val="bg1"/>
                </a:solidFill>
                <a:latin typeface="Aptos Narrow"/>
              </a:rPr>
              <a:pPr algn="l"/>
              <a:t> Trama complexa e provocativa, explorando questões éticas e filosóficas sobre a inteligência artificial e a natureza da humanidade.</a:t>
            </a:fld>
            <a:endParaRPr lang="en-US" sz="1600" b="1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0</xdr:col>
      <xdr:colOff>152400</xdr:colOff>
      <xdr:row>6</xdr:row>
      <xdr:rowOff>48325</xdr:rowOff>
    </xdr:from>
    <xdr:to>
      <xdr:col>4</xdr:col>
      <xdr:colOff>558799</xdr:colOff>
      <xdr:row>37</xdr:row>
      <xdr:rowOff>67664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Filme 1">
              <a:extLst>
                <a:ext uri="{FF2B5EF4-FFF2-40B4-BE49-F238E27FC236}">
                  <a16:creationId xmlns:a16="http://schemas.microsoft.com/office/drawing/2014/main" id="{7536B02B-C3D7-41F0-B9E3-4E1F13A097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163447"/>
              <a:ext cx="2859667" cy="57808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126993</xdr:colOff>
      <xdr:row>4</xdr:row>
      <xdr:rowOff>42590</xdr:rowOff>
    </xdr:from>
    <xdr:to>
      <xdr:col>14</xdr:col>
      <xdr:colOff>175068</xdr:colOff>
      <xdr:row>21</xdr:row>
      <xdr:rowOff>135467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D738A1B4-C526-8405-2B29-3EB34E0256C8}"/>
            </a:ext>
          </a:extLst>
        </xdr:cNvPr>
        <xdr:cNvGrpSpPr/>
      </xdr:nvGrpSpPr>
      <xdr:grpSpPr>
        <a:xfrm>
          <a:off x="3164696" y="783995"/>
          <a:ext cx="5515940" cy="3243850"/>
          <a:chOff x="3169967" y="412812"/>
          <a:chExt cx="5057148" cy="3068374"/>
        </a:xfrm>
      </xdr:grpSpPr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91878662-C3E0-C3BF-1054-43EC52533A00}"/>
              </a:ext>
            </a:extLst>
          </xdr:cNvPr>
          <xdr:cNvGrpSpPr/>
        </xdr:nvGrpSpPr>
        <xdr:grpSpPr>
          <a:xfrm>
            <a:off x="5254064" y="434695"/>
            <a:ext cx="2973051" cy="1808450"/>
            <a:chOff x="3609423" y="607623"/>
            <a:chExt cx="2981374" cy="1770811"/>
          </a:xfrm>
        </xdr:grpSpPr>
        <xdr:grpSp>
          <xdr:nvGrpSpPr>
            <xdr:cNvPr id="27" name="Agrupar 26">
              <a:extLst>
                <a:ext uri="{FF2B5EF4-FFF2-40B4-BE49-F238E27FC236}">
                  <a16:creationId xmlns:a16="http://schemas.microsoft.com/office/drawing/2014/main" id="{3790BA98-20EF-CD3C-CF2B-E7E9CB0F7DA6}"/>
                </a:ext>
              </a:extLst>
            </xdr:cNvPr>
            <xdr:cNvGrpSpPr/>
          </xdr:nvGrpSpPr>
          <xdr:grpSpPr>
            <a:xfrm>
              <a:off x="3616338" y="607623"/>
              <a:ext cx="2962437" cy="523875"/>
              <a:chOff x="4950513" y="1681448"/>
              <a:chExt cx="2709105" cy="681040"/>
            </a:xfrm>
          </xdr:grpSpPr>
          <xdr:sp macro="" textlink="">
            <xdr:nvSpPr>
              <xdr:cNvPr id="24" name="Retângulo: Cantos Superiores Arredondados 23">
                <a:extLst>
                  <a:ext uri="{FF2B5EF4-FFF2-40B4-BE49-F238E27FC236}">
                    <a16:creationId xmlns:a16="http://schemas.microsoft.com/office/drawing/2014/main" id="{51E0E5F7-0F5B-193A-FA23-9194D407BB91}"/>
                  </a:ext>
                </a:extLst>
              </xdr:cNvPr>
              <xdr:cNvSpPr/>
            </xdr:nvSpPr>
            <xdr:spPr>
              <a:xfrm rot="5400000">
                <a:off x="5964546" y="667415"/>
                <a:ext cx="681040" cy="2709105"/>
              </a:xfrm>
              <a:prstGeom prst="round2SameRect">
                <a:avLst>
                  <a:gd name="adj1" fmla="val 27778"/>
                  <a:gd name="adj2" fmla="val 0"/>
                </a:avLst>
              </a:prstGeom>
              <a:solidFill>
                <a:srgbClr val="CC000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title!A2">
            <xdr:nvSpPr>
              <xdr:cNvPr id="25" name="CaixaDeTexto 24">
                <a:extLst>
                  <a:ext uri="{FF2B5EF4-FFF2-40B4-BE49-F238E27FC236}">
                    <a16:creationId xmlns:a16="http://schemas.microsoft.com/office/drawing/2014/main" id="{6E1898ED-201D-A8CF-906A-786172A56DF1}"/>
                  </a:ext>
                </a:extLst>
              </xdr:cNvPr>
              <xdr:cNvSpPr txBox="1"/>
            </xdr:nvSpPr>
            <xdr:spPr>
              <a:xfrm>
                <a:off x="5020000" y="1716698"/>
                <a:ext cx="2369755" cy="61899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l"/>
                <a:fld id="{E29CA93B-1AD1-45D5-9B56-9F6CE787E34D}" type="TxLink">
                  <a:rPr lang="en-US" sz="1400" b="1" i="0" u="none" strike="noStrike">
                    <a:solidFill>
                      <a:schemeClr val="bg1"/>
                    </a:solidFill>
                    <a:latin typeface="Aharoni" panose="02010803020104030203" pitchFamily="2" charset="-79"/>
                    <a:cs typeface="Aharoni" panose="02010803020104030203" pitchFamily="2" charset="-79"/>
                  </a:rPr>
                  <a:pPr algn="l"/>
                  <a:t>A.I. Artificial Intelligence</a:t>
                </a:fld>
                <a:endParaRPr lang="pt-BR" sz="1400" b="1">
                  <a:solidFill>
                    <a:schemeClr val="bg1"/>
                  </a:solidFill>
                  <a:latin typeface="Aharoni" panose="02010803020104030203" pitchFamily="2" charset="-79"/>
                  <a:cs typeface="Aharoni" panose="02010803020104030203" pitchFamily="2" charset="-79"/>
                </a:endParaRPr>
              </a:p>
            </xdr:txBody>
          </xdr:sp>
        </xdr:grpSp>
        <xdr:grpSp>
          <xdr:nvGrpSpPr>
            <xdr:cNvPr id="28" name="Agrupar 27">
              <a:extLst>
                <a:ext uri="{FF2B5EF4-FFF2-40B4-BE49-F238E27FC236}">
                  <a16:creationId xmlns:a16="http://schemas.microsoft.com/office/drawing/2014/main" id="{02B08AF7-308F-42ED-98C9-0783F3E6DC2F}"/>
                </a:ext>
              </a:extLst>
            </xdr:cNvPr>
            <xdr:cNvGrpSpPr/>
          </xdr:nvGrpSpPr>
          <xdr:grpSpPr>
            <a:xfrm>
              <a:off x="3609423" y="1228612"/>
              <a:ext cx="2979052" cy="523877"/>
              <a:chOff x="4948530" y="1758160"/>
              <a:chExt cx="2724296" cy="681041"/>
            </a:xfrm>
            <a:solidFill>
              <a:srgbClr val="666666"/>
            </a:solidFill>
          </xdr:grpSpPr>
          <xdr:sp macro="" textlink="">
            <xdr:nvSpPr>
              <xdr:cNvPr id="29" name="Retângulo: Cantos Superiores Arredondados 28">
                <a:extLst>
                  <a:ext uri="{FF2B5EF4-FFF2-40B4-BE49-F238E27FC236}">
                    <a16:creationId xmlns:a16="http://schemas.microsoft.com/office/drawing/2014/main" id="{9BC2FFA3-03F0-631C-44AA-E013EB77A9D9}"/>
                  </a:ext>
                </a:extLst>
              </xdr:cNvPr>
              <xdr:cNvSpPr/>
            </xdr:nvSpPr>
            <xdr:spPr>
              <a:xfrm rot="5400000">
                <a:off x="5970157" y="736533"/>
                <a:ext cx="681041" cy="2724296"/>
              </a:xfrm>
              <a:prstGeom prst="round2SameRect">
                <a:avLst>
                  <a:gd name="adj1" fmla="val 27778"/>
                  <a:gd name="adj2" fmla="val 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genre!$A$4">
            <xdr:nvSpPr>
              <xdr:cNvPr id="30" name="CaixaDeTexto 29">
                <a:extLst>
                  <a:ext uri="{FF2B5EF4-FFF2-40B4-BE49-F238E27FC236}">
                    <a16:creationId xmlns:a16="http://schemas.microsoft.com/office/drawing/2014/main" id="{F3CC84DE-2547-01C3-233B-2BB99D0682AF}"/>
                  </a:ext>
                </a:extLst>
              </xdr:cNvPr>
              <xdr:cNvSpPr txBox="1"/>
            </xdr:nvSpPr>
            <xdr:spPr>
              <a:xfrm>
                <a:off x="4997691" y="1790715"/>
                <a:ext cx="2369755" cy="618991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l"/>
                <a:fld id="{5A70CEA8-5672-4C8A-8715-9CA419D58774}" type="TxLink">
                  <a:rPr lang="en-US" sz="1600" b="1" i="0" u="none" strike="noStrike">
                    <a:solidFill>
                      <a:schemeClr val="bg1"/>
                    </a:solidFill>
                    <a:latin typeface="Aptos Narrow"/>
                    <a:cs typeface="Aharoni" panose="020F0502020204030204" pitchFamily="2" charset="-79"/>
                  </a:rPr>
                  <a:pPr algn="l"/>
                  <a:t>Ficção Científica</a:t>
                </a:fld>
                <a:endParaRPr lang="en-US" sz="1600" b="1" i="0" u="none" strike="noStrike">
                  <a:solidFill>
                    <a:schemeClr val="bg1"/>
                  </a:solidFill>
                  <a:latin typeface="Aharoni" panose="020F0502020204030204" pitchFamily="2" charset="-79"/>
                  <a:cs typeface="Aharoni" panose="020F0502020204030204" pitchFamily="2" charset="-79"/>
                </a:endParaRPr>
              </a:p>
            </xdr:txBody>
          </xdr:sp>
        </xdr:grpSp>
        <xdr:grpSp>
          <xdr:nvGrpSpPr>
            <xdr:cNvPr id="32" name="Agrupar 31">
              <a:extLst>
                <a:ext uri="{FF2B5EF4-FFF2-40B4-BE49-F238E27FC236}">
                  <a16:creationId xmlns:a16="http://schemas.microsoft.com/office/drawing/2014/main" id="{B6659542-1ADA-43A9-8C74-D34C450C6DEA}"/>
                </a:ext>
              </a:extLst>
            </xdr:cNvPr>
            <xdr:cNvGrpSpPr/>
          </xdr:nvGrpSpPr>
          <xdr:grpSpPr>
            <a:xfrm>
              <a:off x="3611746" y="1854559"/>
              <a:ext cx="2979051" cy="523875"/>
              <a:chOff x="4950671" y="1841325"/>
              <a:chExt cx="2724298" cy="681040"/>
            </a:xfrm>
            <a:solidFill>
              <a:srgbClr val="666666"/>
            </a:solidFill>
          </xdr:grpSpPr>
          <xdr:sp macro="" textlink="">
            <xdr:nvSpPr>
              <xdr:cNvPr id="33" name="Retângulo: Cantos Superiores Arredondados 32">
                <a:extLst>
                  <a:ext uri="{FF2B5EF4-FFF2-40B4-BE49-F238E27FC236}">
                    <a16:creationId xmlns:a16="http://schemas.microsoft.com/office/drawing/2014/main" id="{F97D7D99-34FC-78BF-A4CD-FA0638040461}"/>
                  </a:ext>
                </a:extLst>
              </xdr:cNvPr>
              <xdr:cNvSpPr/>
            </xdr:nvSpPr>
            <xdr:spPr>
              <a:xfrm rot="5400000">
                <a:off x="5972300" y="819696"/>
                <a:ext cx="681040" cy="2724298"/>
              </a:xfrm>
              <a:prstGeom prst="round2SameRect">
                <a:avLst>
                  <a:gd name="adj1" fmla="val 27778"/>
                  <a:gd name="adj2" fmla="val 0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year!$A$4">
            <xdr:nvSpPr>
              <xdr:cNvPr id="34" name="CaixaDeTexto 33">
                <a:extLst>
                  <a:ext uri="{FF2B5EF4-FFF2-40B4-BE49-F238E27FC236}">
                    <a16:creationId xmlns:a16="http://schemas.microsoft.com/office/drawing/2014/main" id="{6A190CB9-94CA-72C1-92DC-5C4C152EE9FC}"/>
                  </a:ext>
                </a:extLst>
              </xdr:cNvPr>
              <xdr:cNvSpPr txBox="1"/>
            </xdr:nvSpPr>
            <xdr:spPr>
              <a:xfrm>
                <a:off x="4992116" y="1866000"/>
                <a:ext cx="2369755" cy="61899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l"/>
                <a:fld id="{69CCE849-879C-491B-A2FF-BC3EAD83C627}" type="TxLink">
                  <a:rPr lang="en-US" sz="1600" b="1" i="0" u="none" strike="noStrike">
                    <a:solidFill>
                      <a:schemeClr val="bg1"/>
                    </a:solidFill>
                    <a:latin typeface="Aptos Narrow"/>
                    <a:cs typeface="Aharoni" panose="020F0502020204030204" pitchFamily="2" charset="-79"/>
                  </a:rPr>
                  <a:pPr algn="l"/>
                  <a:t>2001</a:t>
                </a:fld>
                <a:endParaRPr lang="en-US" sz="2400" b="1" i="0" u="none" strike="noStrike">
                  <a:solidFill>
                    <a:schemeClr val="bg1"/>
                  </a:solidFill>
                  <a:latin typeface="Aharoni" panose="020F0502020204030204" pitchFamily="2" charset="-79"/>
                  <a:cs typeface="Aharoni" panose="020F0502020204030204" pitchFamily="2" charset="-79"/>
                </a:endParaRPr>
              </a:p>
            </xdr:txBody>
          </xdr:sp>
        </xdr:grpSp>
      </xdr:grpSp>
      <mc:AlternateContent xmlns:mc="http://schemas.openxmlformats.org/markup-compatibility/2006" xmlns:a14="http://schemas.microsoft.com/office/drawing/2010/main">
        <mc:Choice Requires="a14">
          <xdr:pic>
            <xdr:nvPicPr>
              <xdr:cNvPr id="40" name="Imagem 39">
                <a:extLst>
                  <a:ext uri="{FF2B5EF4-FFF2-40B4-BE49-F238E27FC236}">
                    <a16:creationId xmlns:a16="http://schemas.microsoft.com/office/drawing/2014/main" id="{463019DD-E37D-40B0-A892-E04367C723E6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poster" spid="_x0000_s1167"/>
                  </a:ext>
                </a:extLst>
              </xdr:cNvPicPr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 bwMode="auto">
              <a:xfrm>
                <a:off x="3169967" y="412812"/>
                <a:ext cx="2033733" cy="3068374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</xdr:grpSp>
    <xdr:clientData/>
  </xdr:twoCellAnchor>
  <xdr:twoCellAnchor>
    <xdr:from>
      <xdr:col>15</xdr:col>
      <xdr:colOff>149333</xdr:colOff>
      <xdr:row>4</xdr:row>
      <xdr:rowOff>71120</xdr:rowOff>
    </xdr:from>
    <xdr:to>
      <xdr:col>22</xdr:col>
      <xdr:colOff>562133</xdr:colOff>
      <xdr:row>12</xdr:row>
      <xdr:rowOff>120080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5C6665D1-087A-4FFF-E2B4-9CD8B5BD3F14}"/>
            </a:ext>
          </a:extLst>
        </xdr:cNvPr>
        <xdr:cNvGrpSpPr/>
      </xdr:nvGrpSpPr>
      <xdr:grpSpPr>
        <a:xfrm>
          <a:off x="9262441" y="812525"/>
          <a:ext cx="4665584" cy="1531771"/>
          <a:chOff x="5466080" y="2682240"/>
          <a:chExt cx="4320000" cy="1440000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B3C90672-9914-7459-87B6-7B759294208C}"/>
              </a:ext>
            </a:extLst>
          </xdr:cNvPr>
          <xdr:cNvSpPr/>
        </xdr:nvSpPr>
        <xdr:spPr>
          <a:xfrm>
            <a:off x="5466080" y="2682240"/>
            <a:ext cx="4320000" cy="1440000"/>
          </a:xfrm>
          <a:prstGeom prst="roundRect">
            <a:avLst/>
          </a:prstGeom>
          <a:solidFill>
            <a:srgbClr val="66666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7C01424F-33D6-4E72-A5AA-F9C1C656AE56}"/>
              </a:ext>
            </a:extLst>
          </xdr:cNvPr>
          <xdr:cNvGraphicFramePr>
            <a:graphicFrameLocks/>
          </xdr:cNvGraphicFramePr>
        </xdr:nvGraphicFramePr>
        <xdr:xfrm>
          <a:off x="5832211" y="2684582"/>
          <a:ext cx="3590534" cy="14245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15</xdr:col>
      <xdr:colOff>149333</xdr:colOff>
      <xdr:row>13</xdr:row>
      <xdr:rowOff>111760</xdr:rowOff>
    </xdr:from>
    <xdr:to>
      <xdr:col>22</xdr:col>
      <xdr:colOff>562133</xdr:colOff>
      <xdr:row>21</xdr:row>
      <xdr:rowOff>160720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96CE4FCE-3F44-E723-A486-A66A18AD5F56}"/>
            </a:ext>
          </a:extLst>
        </xdr:cNvPr>
        <xdr:cNvGrpSpPr/>
      </xdr:nvGrpSpPr>
      <xdr:grpSpPr>
        <a:xfrm>
          <a:off x="9262441" y="2521328"/>
          <a:ext cx="4665584" cy="1531770"/>
          <a:chOff x="5557520" y="2773680"/>
          <a:chExt cx="4320000" cy="1440000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A181375F-75A5-4365-B9F4-D86BD0B8FA3C}"/>
              </a:ext>
            </a:extLst>
          </xdr:cNvPr>
          <xdr:cNvSpPr/>
        </xdr:nvSpPr>
        <xdr:spPr>
          <a:xfrm>
            <a:off x="5557520" y="2773680"/>
            <a:ext cx="4320000" cy="1440000"/>
          </a:xfrm>
          <a:prstGeom prst="roundRect">
            <a:avLst/>
          </a:prstGeom>
          <a:solidFill>
            <a:srgbClr val="66666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7E797303-0C32-4A99-B0DF-A0ADDD9ACF83}"/>
              </a:ext>
            </a:extLst>
          </xdr:cNvPr>
          <xdr:cNvGraphicFramePr>
            <a:graphicFrameLocks/>
          </xdr:cNvGraphicFramePr>
        </xdr:nvGraphicFramePr>
        <xdr:xfrm>
          <a:off x="5773058" y="2773680"/>
          <a:ext cx="3883660" cy="1428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0</xdr:col>
      <xdr:colOff>180934</xdr:colOff>
      <xdr:row>1</xdr:row>
      <xdr:rowOff>16933</xdr:rowOff>
    </xdr:from>
    <xdr:to>
      <xdr:col>22</xdr:col>
      <xdr:colOff>575734</xdr:colOff>
      <xdr:row>3</xdr:row>
      <xdr:rowOff>83600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7ED95795-655D-6BE9-7682-3E8CA1FE34B9}"/>
            </a:ext>
          </a:extLst>
        </xdr:cNvPr>
        <xdr:cNvSpPr/>
      </xdr:nvSpPr>
      <xdr:spPr>
        <a:xfrm>
          <a:off x="180934" y="203200"/>
          <a:ext cx="13806000" cy="43920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ANÁLISE DAS AVALIÇÕES DOS FILMES MAIS RECENTES DIRIGIDOS POR STEVEN SPIELBERG</a:t>
          </a:r>
          <a:r>
            <a:rPr lang="pt-BR" sz="1800" b="1" baseline="0"/>
            <a:t> - IMDB</a:t>
          </a:r>
          <a:endParaRPr lang="pt-BR" sz="1800" b="1"/>
        </a:p>
      </xdr:txBody>
    </xdr:sp>
    <xdr:clientData/>
  </xdr:twoCellAnchor>
  <xdr:twoCellAnchor>
    <xdr:from>
      <xdr:col>0</xdr:col>
      <xdr:colOff>179451</xdr:colOff>
      <xdr:row>4</xdr:row>
      <xdr:rowOff>67725</xdr:rowOff>
    </xdr:from>
    <xdr:to>
      <xdr:col>4</xdr:col>
      <xdr:colOff>551985</xdr:colOff>
      <xdr:row>6</xdr:row>
      <xdr:rowOff>50792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2DACE86-92F0-EB07-376E-1CB0C3AE8EAE}"/>
            </a:ext>
          </a:extLst>
        </xdr:cNvPr>
        <xdr:cNvSpPr/>
      </xdr:nvSpPr>
      <xdr:spPr>
        <a:xfrm>
          <a:off x="179451" y="811140"/>
          <a:ext cx="2825802" cy="354774"/>
        </a:xfrm>
        <a:prstGeom prst="roundRect">
          <a:avLst/>
        </a:prstGeom>
        <a:solidFill>
          <a:srgbClr val="CC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700" b="1">
              <a:latin typeface="+mn-lt"/>
            </a:rPr>
            <a:t>FILMES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335280</xdr:colOff>
          <xdr:row>5</xdr:row>
          <xdr:rowOff>129540</xdr:rowOff>
        </xdr:from>
        <xdr:to>
          <xdr:col>5</xdr:col>
          <xdr:colOff>335280</xdr:colOff>
          <xdr:row>14</xdr:row>
          <xdr:rowOff>0</xdr:rowOff>
        </xdr:to>
        <xdr:pic>
          <xdr:nvPicPr>
            <xdr:cNvPr id="7" name="Imagem 6">
              <a:extLst>
                <a:ext uri="{FF2B5EF4-FFF2-40B4-BE49-F238E27FC236}">
                  <a16:creationId xmlns:a16="http://schemas.microsoft.com/office/drawing/2014/main" id="{93CBED11-731B-B837-FBFF-DF5DA4BD30A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oster" spid="_x0000_s1549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450080" y="2377440"/>
              <a:ext cx="1028700" cy="15163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</xdr:colOff>
      <xdr:row>0</xdr:row>
      <xdr:rowOff>0</xdr:rowOff>
    </xdr:from>
    <xdr:to>
      <xdr:col>7</xdr:col>
      <xdr:colOff>45720</xdr:colOff>
      <xdr:row>14</xdr:row>
      <xdr:rowOff>20955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ilme">
              <a:extLst>
                <a:ext uri="{FF2B5EF4-FFF2-40B4-BE49-F238E27FC236}">
                  <a16:creationId xmlns:a16="http://schemas.microsoft.com/office/drawing/2014/main" id="{14337DFB-8DDF-CD27-2E63-58654D9D7C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0</xdr:row>
      <xdr:rowOff>0</xdr:rowOff>
    </xdr:from>
    <xdr:to>
      <xdr:col>16</xdr:col>
      <xdr:colOff>205740</xdr:colOff>
      <xdr:row>10</xdr:row>
      <xdr:rowOff>11430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E0AB9C-C043-1228-6760-51EC41A3A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179070</xdr:rowOff>
    </xdr:from>
    <xdr:to>
      <xdr:col>10</xdr:col>
      <xdr:colOff>129540</xdr:colOff>
      <xdr:row>16</xdr:row>
      <xdr:rowOff>45720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8FF522-71F4-A607-C5F1-592C62BC2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Augusto" refreshedDate="45468.523565509262" createdVersion="8" refreshedVersion="8" minRefreshableVersion="3" recordCount="16" xr:uid="{427A1AB2-4D1E-400E-ADA1-FC9CEF3297FF}">
  <cacheSource type="worksheet">
    <worksheetSource name="Tabela2"/>
  </cacheSource>
  <cacheFields count="8">
    <cacheField name="Filme" numFmtId="0">
      <sharedItems count="16">
        <s v="A.I. Artificial Intelligence"/>
        <s v="Minority Report"/>
        <s v="Catch Me If You Can"/>
        <s v="The Terminal"/>
        <s v="War of the Worlds"/>
        <s v="Munich"/>
        <s v="Indiana Jones and the Kingdom of the Crystal Skull"/>
        <s v="The Adventures of Tintin"/>
        <s v="War Horse"/>
        <s v="Lincoln"/>
        <s v="Bridge of Spies"/>
        <s v="The BFG"/>
        <s v="The Post"/>
        <s v="Ready Player One"/>
        <s v="West Side Story"/>
        <s v="The Fabelmans"/>
      </sharedItems>
    </cacheField>
    <cacheField name="Ano" numFmtId="0">
      <sharedItems containsSemiMixedTypes="0" containsString="0" containsNumber="1" containsInteger="1" minValue="2001" maxValue="2022" count="13">
        <n v="2001"/>
        <n v="2002"/>
        <n v="2004"/>
        <n v="2005"/>
        <n v="2008"/>
        <n v="2011"/>
        <n v="2012"/>
        <n v="2015"/>
        <n v="2016"/>
        <n v="2017"/>
        <n v="2018"/>
        <n v="2021"/>
        <n v="2022"/>
      </sharedItems>
    </cacheField>
    <cacheField name="Gênero" numFmtId="0">
      <sharedItems count="7">
        <s v="Ficção Científica"/>
        <s v="Drama"/>
        <s v="Comédia"/>
        <s v="Aventura"/>
        <s v="Animação"/>
        <s v="Fantasia"/>
        <s v="Musical"/>
      </sharedItems>
    </cacheField>
    <cacheField name="Avaliação Média" numFmtId="164">
      <sharedItems containsSemiMixedTypes="0" containsString="0" containsNumber="1" minValue="6.3" maxValue="8" count="9">
        <n v="7.5"/>
        <n v="8"/>
        <n v="7.9"/>
        <n v="6.4"/>
        <n v="7.7"/>
        <n v="6.3"/>
        <n v="7.4"/>
        <n v="7.1"/>
        <n v="7.3"/>
      </sharedItems>
    </cacheField>
    <cacheField name="Número de Aprovações" numFmtId="9">
      <sharedItems containsSemiMixedTypes="0" containsString="0" containsNumber="1" minValue="0.18" maxValue="16" count="18">
        <n v="0.32"/>
        <n v="0.56999999999999995"/>
        <n v="0.7"/>
        <n v="0.18"/>
        <n v="0.5"/>
        <n v="0.37"/>
        <n v="0.53"/>
        <n v="0.44"/>
        <n v="0.55000000000000004"/>
        <n v="0.48"/>
        <n v="7" u="1"/>
        <n v="13" u="1"/>
        <n v="16" u="1"/>
        <n v="4" u="1"/>
        <n v="11" u="1"/>
        <n v="8" u="1"/>
        <n v="12" u="1"/>
        <n v="14" u="1"/>
      </sharedItems>
    </cacheField>
    <cacheField name="Aspectos Positivos" numFmtId="0">
      <sharedItems count="19">
        <s v=" Trama complexa e provocativa, explorando questões éticas e filosóficas sobre a inteligência artificial e a natureza da humanidade."/>
        <s v=" Trama inteligente e envolvente, abordando questões éticas e morais relacionadas à previsão de crimes. "/>
        <s v=" Direção impecável de Steven Spielberg, combinando suspense, humor e drama de forma equilibrada."/>
        <s v=" Atuação brilhante de Tom Hanks, transmitindo solidão e esperança de forma cativante."/>
        <s v=" Os efeitos especiais impressionantes que contribuem para a imersão do espectador na invasão alienígena."/>
        <s v=" A fotografia e a trilha sonora contribuem para a atmosfera sombria e angustiante do filme, que provoca reflexões profundas sobre os limites da justiça e da moralidade."/>
        <s v=" Nostalgia trazida pela volta do personagem icônico interpretado por Harrison Ford."/>
        <s v=" Animação visualmente impressionante, trama envolvente e cheia de aventuras e a fidelidade ao material de origem dos quadrinhos."/>
        <s v=" As atuações convincentes, especialmente a do cavalo, que consegue transmitir uma gama de emoções sem falar uma palavra."/>
        <s v=" Narrativa envolvente e emocionante, retratando de forma fiel e impactante um dos momentos mais importantes da história dos Estados Unidos."/>
        <s v=" Atuação impecável de Tom Hanks, transmitindo toda a complexidade e humanidade de seu personagem."/>
        <s v=" Mensagem positiva sobre amizade e coragem , tornandoo uma ótima opção para toda a família."/>
        <s v=" Trama bem construída, mostrando os bastidores de um dos momentos mais importantes da história do jornalismo americano."/>
        <s v=" Referências nostálgicas da cultura pop dos anos 80, que agradam diferentes públicos. "/>
        <s v=" Transporta o espectador para a Nova York dos anos 50 de forma autêntica e vibrante."/>
        <s v=" Direção criativa e inovadora, trazendo uma abordagem única para contar a história."/>
        <s v=" A trama complexa e provocativa, explorando questões éticas e filosóficas sobre a inteligência artificial e a natureza da humanidade." u="1"/>
        <s v=" A mensagem positiva sobre amizade e coragem é um ponto forte do filme, tornandoo uma ótima opção para toda a família." u="1"/>
        <s v=" A trama é bem construída, mostrando os bastidores de um dos momentos mais importantes da história do jornalismo americano." u="1"/>
      </sharedItems>
    </cacheField>
    <cacheField name="Aspectos Negativos" numFmtId="0">
      <sharedItems count="19">
        <s v=" Falta de desenvolvimento adequado dos personagens e carência de conexão emocional com a história."/>
        <s v=" Narrativa confusa em certos momentos, com algumas inconsistências na trama e um final previsível."/>
        <s v=" Narrativa arrastada em alguns momentos, perdendo o ritmo e a dinâmica."/>
        <s v=" Falta de ritmo e desenvolvimento da trama e previsibilidade e clichê em alguns momentos."/>
        <s v=" Atuação de alguns atores questionada, com momentos de exagero e falta de naturalidade."/>
        <s v=" Abordagem tendenciosa ao retratar os personagens palestinos de forma esteriotipada e unidimensional."/>
        <s v=" Enredo confuso e repleto de inconsistências e cenas de ação exageradas e pouco realistas."/>
        <s v=" Falta de profundidade nos personagens e pouco desenvolvimento emocional."/>
        <s v=" Narrativa previsível e melodramática em alguns momentos, clichês típicos de filmes de guerra. "/>
        <s v=" Extremamente longo e arrastado, com muitas cenas de diálogos políticos que se tornam cansativas."/>
        <s v=" Trama arrastada e narrativa lenta, falta de ação e suspense em algumas partes, previsibilidade da trama."/>
        <s v=" Ritmo da narrativa lento em certos momentos, adaptação do livro original pode não agradar a todos os fãs."/>
        <s v=" Falta de dinamismo e surpresas na trama, deixando a experiência um pouco previsível."/>
        <s v=" Mensagem sobre a importância do mundo real em contraste com o mundo virtual é superficial e pouco explorada."/>
        <s v=" Romantização da violência e do comportamento agressivo das gangues, e trama considerada clichê e previsível."/>
        <s v=" Falta de originalidade e criatividade na narrativa, roteiro previsível e fraco, personagens pouco desenvolvidos e superficiais."/>
        <s v=" A abordagem tendenciosa ao retratar os personagens palestinos de forma esteriotipada e unidimensional." u="1"/>
        <s v=" O filme &quot;Lincoln&quot; é extremamente longo e arrastado, com muitas cenas de diálogos políticos que se tornam cansativas." u="1"/>
        <s v=" Ritmo da narrativa pode ser um pouco lento em certos momentos, adaptação do livro original pode não agradar a todos os fãs." u="1"/>
      </sharedItems>
    </cacheField>
    <cacheField name="Código Imagem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</cacheFields>
  <extLst>
    <ext xmlns:x14="http://schemas.microsoft.com/office/spreadsheetml/2009/9/main" uri="{725AE2AE-9491-48be-B2B4-4EB974FC3084}">
      <x14:pivotCacheDefinition pivotCacheId="12727666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x v="0"/>
    <x v="0"/>
    <x v="0"/>
    <x v="0"/>
    <x v="0"/>
  </r>
  <r>
    <x v="1"/>
    <x v="1"/>
    <x v="0"/>
    <x v="1"/>
    <x v="1"/>
    <x v="1"/>
    <x v="1"/>
    <x v="1"/>
  </r>
  <r>
    <x v="2"/>
    <x v="1"/>
    <x v="1"/>
    <x v="2"/>
    <x v="2"/>
    <x v="2"/>
    <x v="2"/>
    <x v="2"/>
  </r>
  <r>
    <x v="3"/>
    <x v="2"/>
    <x v="2"/>
    <x v="2"/>
    <x v="1"/>
    <x v="3"/>
    <x v="3"/>
    <x v="3"/>
  </r>
  <r>
    <x v="4"/>
    <x v="3"/>
    <x v="0"/>
    <x v="3"/>
    <x v="3"/>
    <x v="4"/>
    <x v="4"/>
    <x v="4"/>
  </r>
  <r>
    <x v="5"/>
    <x v="3"/>
    <x v="1"/>
    <x v="4"/>
    <x v="1"/>
    <x v="5"/>
    <x v="5"/>
    <x v="5"/>
  </r>
  <r>
    <x v="6"/>
    <x v="4"/>
    <x v="3"/>
    <x v="5"/>
    <x v="3"/>
    <x v="6"/>
    <x v="6"/>
    <x v="6"/>
  </r>
  <r>
    <x v="7"/>
    <x v="5"/>
    <x v="4"/>
    <x v="6"/>
    <x v="4"/>
    <x v="7"/>
    <x v="7"/>
    <x v="7"/>
  </r>
  <r>
    <x v="8"/>
    <x v="5"/>
    <x v="1"/>
    <x v="7"/>
    <x v="5"/>
    <x v="8"/>
    <x v="8"/>
    <x v="8"/>
  </r>
  <r>
    <x v="9"/>
    <x v="6"/>
    <x v="1"/>
    <x v="4"/>
    <x v="6"/>
    <x v="9"/>
    <x v="9"/>
    <x v="9"/>
  </r>
  <r>
    <x v="10"/>
    <x v="7"/>
    <x v="1"/>
    <x v="6"/>
    <x v="1"/>
    <x v="10"/>
    <x v="10"/>
    <x v="10"/>
  </r>
  <r>
    <x v="11"/>
    <x v="8"/>
    <x v="5"/>
    <x v="3"/>
    <x v="3"/>
    <x v="11"/>
    <x v="11"/>
    <x v="11"/>
  </r>
  <r>
    <x v="12"/>
    <x v="9"/>
    <x v="1"/>
    <x v="8"/>
    <x v="7"/>
    <x v="12"/>
    <x v="12"/>
    <x v="12"/>
  </r>
  <r>
    <x v="13"/>
    <x v="10"/>
    <x v="0"/>
    <x v="4"/>
    <x v="8"/>
    <x v="13"/>
    <x v="13"/>
    <x v="13"/>
  </r>
  <r>
    <x v="14"/>
    <x v="11"/>
    <x v="6"/>
    <x v="6"/>
    <x v="9"/>
    <x v="14"/>
    <x v="14"/>
    <x v="14"/>
  </r>
  <r>
    <x v="15"/>
    <x v="12"/>
    <x v="1"/>
    <x v="6"/>
    <x v="1"/>
    <x v="15"/>
    <x v="15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93755-D74B-4984-A28A-05B6C34DD953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5" firstHeaderRow="1" firstDataRow="1" firstDataCol="1" rowPageCount="1" colPageCount="1"/>
  <pivotFields count="8">
    <pivotField axis="axisPage" multipleItemSelectionAllowed="1" showAll="0">
      <items count="17">
        <item x="0"/>
        <item h="1" x="10"/>
        <item h="1" x="2"/>
        <item h="1" x="6"/>
        <item h="1" x="9"/>
        <item h="1" x="1"/>
        <item h="1" x="5"/>
        <item h="1" x="13"/>
        <item h="1" x="7"/>
        <item h="1" x="11"/>
        <item h="1" x="15"/>
        <item h="1" x="12"/>
        <item h="1" x="3"/>
        <item h="1" x="8"/>
        <item h="1" x="4"/>
        <item h="1" x="14"/>
        <item t="default"/>
      </items>
    </pivotField>
    <pivotField showAll="0"/>
    <pivotField showAll="0"/>
    <pivotField numFmtId="164" showAll="0"/>
    <pivotField numFmtId="9" showAll="0"/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7"/>
  </rowFields>
  <rowItems count="2">
    <i>
      <x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261A8-1AF3-4C0B-AF00-A96222C386CA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A3" firstHeaderRow="1" firstDataRow="1" firstDataCol="1"/>
  <pivotFields count="8">
    <pivotField axis="axisRow" showAll="0">
      <items count="17">
        <item x="0"/>
        <item h="1" x="10"/>
        <item h="1" x="2"/>
        <item h="1" x="6"/>
        <item h="1" x="9"/>
        <item h="1" x="1"/>
        <item h="1" x="5"/>
        <item h="1" x="13"/>
        <item h="1" x="7"/>
        <item h="1" x="11"/>
        <item h="1" x="15"/>
        <item h="1" x="12"/>
        <item h="1" x="3"/>
        <item h="1" x="8"/>
        <item h="1" x="4"/>
        <item h="1" x="14"/>
        <item t="default"/>
      </items>
    </pivotField>
    <pivotField showAll="0"/>
    <pivotField showAll="0"/>
    <pivotField numFmtId="164" showAll="0"/>
    <pivotField numFmtId="9" showAll="0"/>
    <pivotField showAll="0"/>
    <pivotField showAll="0"/>
    <pivotField showAll="0"/>
  </pivotFields>
  <rowFields count="1">
    <field x="0"/>
  </rowFields>
  <rowItems count="2">
    <i>
      <x/>
    </i>
    <i t="grand">
      <x/>
    </i>
  </rowItems>
  <colItems count="1">
    <i/>
  </colItems>
  <formats count="1">
    <format dxfId="23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04CB0-D521-4363-BC63-5921984634C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5" firstHeaderRow="1" firstDataRow="1" firstDataCol="1" rowPageCount="1" colPageCount="1"/>
  <pivotFields count="8">
    <pivotField axis="axisPage" multipleItemSelectionAllowed="1" showAll="0">
      <items count="17">
        <item x="0"/>
        <item h="1" x="10"/>
        <item h="1" x="2"/>
        <item h="1" x="6"/>
        <item h="1" x="9"/>
        <item h="1" x="1"/>
        <item h="1" x="5"/>
        <item h="1" x="13"/>
        <item h="1" x="7"/>
        <item h="1" x="11"/>
        <item h="1" x="15"/>
        <item h="1" x="12"/>
        <item h="1" x="3"/>
        <item h="1" x="8"/>
        <item h="1" x="4"/>
        <item h="1" x="14"/>
        <item t="default"/>
      </items>
    </pivotField>
    <pivotField showAll="0"/>
    <pivotField axis="axisRow" showAll="0">
      <items count="8">
        <item x="4"/>
        <item x="3"/>
        <item x="2"/>
        <item x="1"/>
        <item x="5"/>
        <item x="0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2">
    <i>
      <x v="5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670C3-0A66-4B63-8FEE-16B93F29E566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5" firstHeaderRow="1" firstDataRow="1" firstDataCol="1" rowPageCount="1" colPageCount="1"/>
  <pivotFields count="8">
    <pivotField axis="axisPage" showAll="0">
      <items count="17">
        <item x="0"/>
        <item x="10"/>
        <item x="2"/>
        <item x="6"/>
        <item x="9"/>
        <item x="1"/>
        <item x="5"/>
        <item x="13"/>
        <item x="7"/>
        <item x="11"/>
        <item x="15"/>
        <item x="12"/>
        <item x="3"/>
        <item x="8"/>
        <item x="4"/>
        <item x="14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pageFields count="1">
    <pageField fld="0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7C56F-0F5A-4A27-9053-9AD58E34C34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A3:B5" firstHeaderRow="1" firstDataRow="1" firstDataCol="1"/>
  <pivotFields count="8">
    <pivotField axis="axisRow" showAll="0">
      <items count="17">
        <item x="0"/>
        <item h="1" x="10"/>
        <item h="1" x="2"/>
        <item h="1" x="6"/>
        <item h="1" x="9"/>
        <item h="1" x="1"/>
        <item h="1" x="5"/>
        <item h="1" x="13"/>
        <item h="1" x="7"/>
        <item h="1" x="11"/>
        <item h="1" x="15"/>
        <item h="1" x="12"/>
        <item h="1" x="3"/>
        <item h="1" x="8"/>
        <item h="1" x="4"/>
        <item h="1" x="14"/>
        <item t="default"/>
      </items>
    </pivotField>
    <pivotField showAll="0"/>
    <pivotField showAll="0"/>
    <pivotField dataField="1" numFmtId="164" showAll="0">
      <items count="10">
        <item x="5"/>
        <item x="3"/>
        <item x="7"/>
        <item x="8"/>
        <item x="6"/>
        <item x="0"/>
        <item x="4"/>
        <item x="2"/>
        <item x="1"/>
        <item t="default"/>
      </items>
    </pivotField>
    <pivotField numFmtId="9" showAll="0"/>
    <pivotField showAll="0"/>
    <pivotField showAll="0"/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Média de Avaliação Média" fld="3" subtotal="average" baseField="0" baseItem="0"/>
  </dataFields>
  <formats count="6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</formats>
  <chartFormats count="5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7D00E-5123-493C-B874-9686E15297E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1:B3" firstHeaderRow="1" firstDataRow="1" firstDataCol="1"/>
  <pivotFields count="8">
    <pivotField axis="axisRow" showAll="0">
      <items count="17">
        <item x="0"/>
        <item h="1" x="10"/>
        <item h="1" x="2"/>
        <item h="1" x="6"/>
        <item h="1" x="9"/>
        <item h="1" x="1"/>
        <item h="1" x="5"/>
        <item h="1" x="13"/>
        <item h="1" x="7"/>
        <item h="1" x="11"/>
        <item h="1" x="15"/>
        <item h="1" x="12"/>
        <item h="1" x="3"/>
        <item h="1" x="8"/>
        <item h="1" x="4"/>
        <item h="1" x="14"/>
        <item t="default"/>
      </items>
    </pivotField>
    <pivotField showAll="0"/>
    <pivotField showAll="0"/>
    <pivotField numFmtId="164" showAll="0"/>
    <pivotField dataField="1" numFmtId="9" showAll="0"/>
    <pivotField showAll="0"/>
    <pivotField showAll="0"/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Média de Número de Aprovações" fld="4" subtotal="average" baseField="0" baseItem="0"/>
  </dataFields>
  <formats count="1">
    <format dxfId="16">
      <pivotArea collapsedLevelsAreSubtotals="1" fieldPosition="0">
        <references count="1">
          <reference field="0" count="0"/>
        </references>
      </pivotArea>
    </format>
  </format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853FA-794D-4E6D-9455-D94D7B0B291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5" firstHeaderRow="1" firstDataRow="1" firstDataCol="1" rowPageCount="1" colPageCount="1"/>
  <pivotFields count="8">
    <pivotField axis="axisPage" showAll="0">
      <items count="17">
        <item x="0"/>
        <item x="10"/>
        <item x="2"/>
        <item x="6"/>
        <item x="9"/>
        <item x="1"/>
        <item x="5"/>
        <item x="13"/>
        <item x="7"/>
        <item x="11"/>
        <item x="15"/>
        <item x="12"/>
        <item x="3"/>
        <item x="8"/>
        <item x="4"/>
        <item x="14"/>
        <item t="default"/>
      </items>
    </pivotField>
    <pivotField showAll="0"/>
    <pivotField showAll="0"/>
    <pivotField showAll="0"/>
    <pivotField showAll="0"/>
    <pivotField axis="axisRow" showAll="0">
      <items count="20">
        <item x="5"/>
        <item m="1" x="17"/>
        <item m="1" x="16"/>
        <item m="1" x="18"/>
        <item x="7"/>
        <item x="8"/>
        <item x="3"/>
        <item x="10"/>
        <item x="15"/>
        <item x="2"/>
        <item x="9"/>
        <item x="6"/>
        <item x="4"/>
        <item x="13"/>
        <item x="1"/>
        <item x="14"/>
        <item x="0"/>
        <item x="11"/>
        <item x="12"/>
        <item t="default"/>
      </items>
    </pivotField>
    <pivotField showAll="0"/>
    <pivotField showAll="0"/>
  </pivotFields>
  <rowFields count="1">
    <field x="5"/>
  </rowFields>
  <rowItems count="2">
    <i>
      <x v="16"/>
    </i>
    <i t="grand">
      <x/>
    </i>
  </rowItems>
  <colItems count="1">
    <i/>
  </colItems>
  <pageFields count="1">
    <pageField fld="0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F303A-DB0A-4EC0-B0E2-406B11B508F4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5" firstHeaderRow="1" firstDataRow="1" firstDataCol="1" rowPageCount="1" colPageCount="1"/>
  <pivotFields count="8">
    <pivotField axis="axisPage" showAll="0">
      <items count="17">
        <item x="0"/>
        <item x="10"/>
        <item x="2"/>
        <item x="6"/>
        <item x="9"/>
        <item x="1"/>
        <item x="5"/>
        <item x="13"/>
        <item x="7"/>
        <item x="11"/>
        <item x="15"/>
        <item x="12"/>
        <item x="3"/>
        <item x="8"/>
        <item x="4"/>
        <item x="1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0">
        <item m="1" x="16"/>
        <item x="4"/>
        <item x="6"/>
        <item x="0"/>
        <item x="12"/>
        <item x="15"/>
        <item x="7"/>
        <item x="3"/>
        <item x="13"/>
        <item x="2"/>
        <item x="1"/>
        <item x="8"/>
        <item m="1" x="17"/>
        <item m="1" x="18"/>
        <item x="14"/>
        <item x="10"/>
        <item x="5"/>
        <item x="9"/>
        <item x="11"/>
        <item t="default"/>
      </items>
    </pivotField>
    <pivotField showAll="0"/>
  </pivotFields>
  <rowFields count="1">
    <field x="6"/>
  </rowFields>
  <rowItems count="2">
    <i>
      <x v="3"/>
    </i>
    <i t="grand">
      <x/>
    </i>
  </rowItems>
  <colItems count="1">
    <i/>
  </colItems>
  <pageFields count="1">
    <pageField fld="0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</richValueRel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ilme1" xr10:uid="{C772AC53-FB54-4CFF-B94B-AAD27A2FD2B5}" sourceName="Filme">
  <pivotTables>
    <pivotTable tabId="15" name="Tabela dinâmica2"/>
    <pivotTable tabId="9" name="Tabela dinâmica1"/>
    <pivotTable tabId="18" name="Tabela dinâmica1"/>
    <pivotTable tabId="14" name="Tabela dinâmica1"/>
    <pivotTable tabId="17" name="Tabela dinâmica7"/>
    <pivotTable tabId="23" name="Tabela dinâmica9"/>
    <pivotTable tabId="20" name="Tabela dinâmica1"/>
    <pivotTable tabId="10" name="Tabela dinâmica2"/>
  </pivotTables>
  <data>
    <tabular pivotCacheId="1272766626">
      <items count="16">
        <i x="0" s="1"/>
        <i x="10"/>
        <i x="2"/>
        <i x="6"/>
        <i x="9"/>
        <i x="1"/>
        <i x="5"/>
        <i x="13"/>
        <i x="7"/>
        <i x="11"/>
        <i x="15"/>
        <i x="12"/>
        <i x="3"/>
        <i x="8"/>
        <i x="4"/>
        <i x="1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me 1" xr10:uid="{D29D8728-C3D6-4310-8417-F16BD788003F}" cache="SegmentaçãodeDados_Filme1" caption="Filme" showCaption="0" style="Estilo de segmentação" rowHeight="3024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me" xr10:uid="{9B543854-07E8-4194-81BE-CED4587A009C}" cache="SegmentaçãodeDados_Filme1" caption="Filme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77979C-908A-4E08-9420-3B3E528C4A1B}" name="Tabela2" displayName="Tabela2" ref="A1:H17" totalsRowShown="0">
  <autoFilter ref="A1:H17" xr:uid="{E377979C-908A-4E08-9420-3B3E528C4A1B}"/>
  <tableColumns count="8">
    <tableColumn id="1" xr3:uid="{2CF89E31-9053-43C1-81DC-ADD51A11A487}" name="Filme" dataDxfId="25"/>
    <tableColumn id="2" xr3:uid="{32F85245-DE37-474D-AACF-4587DC44D004}" name="Ano"/>
    <tableColumn id="3" xr3:uid="{82F94672-40B3-45E8-94DA-8F19BE65CA17}" name="Gênero"/>
    <tableColumn id="4" xr3:uid="{2AB7ABC5-C657-4765-BC00-DB8C9AD96CBE}" name="Avaliação Média" dataDxfId="24"/>
    <tableColumn id="5" xr3:uid="{797E6CD3-02EE-4776-9D8F-9B272B6132C5}" name="Porcentagem de Aprovações" dataCellStyle="Porcentagem"/>
    <tableColumn id="6" xr3:uid="{CF85164C-53AD-4EE2-A4F1-3C4895932E60}" name="Aspectos Positivos"/>
    <tableColumn id="7" xr3:uid="{69E53851-8D77-4899-8C76-D22E7EAB62FE}" name="Aspectos Negativos"/>
    <tableColumn id="8" xr3:uid="{B7B4993B-1527-45B6-B502-0299B62F4EFA}" name="Código Imag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D958-8FA1-4B07-B973-F767DC7376A2}">
  <dimension ref="A1:W54"/>
  <sheetViews>
    <sheetView tabSelected="1" zoomScale="74" zoomScaleNormal="100" workbookViewId="0">
      <selection activeCell="K19" sqref="K19"/>
    </sheetView>
  </sheetViews>
  <sheetFormatPr defaultColWidth="0" defaultRowHeight="14.4" zeroHeight="1" x14ac:dyDescent="0.3"/>
  <cols>
    <col min="1" max="22" width="8.88671875" style="5" customWidth="1"/>
    <col min="23" max="23" width="11.109375" style="5" customWidth="1"/>
    <col min="24" max="24" width="8.88671875" style="5" hidden="1" customWidth="1"/>
    <col min="25" max="16384" width="8.88671875" style="5" hidden="1"/>
  </cols>
  <sheetData>
    <row r="1" s="5" customFormat="1" x14ac:dyDescent="0.3"/>
    <row r="2" s="5" customFormat="1" x14ac:dyDescent="0.3"/>
    <row r="3" s="5" customFormat="1" x14ac:dyDescent="0.3"/>
    <row r="4" s="5" customFormat="1" x14ac:dyDescent="0.3"/>
    <row r="5" s="5" customFormat="1" x14ac:dyDescent="0.3"/>
    <row r="6" s="5" customFormat="1" x14ac:dyDescent="0.3"/>
    <row r="7" s="5" customFormat="1" x14ac:dyDescent="0.3"/>
    <row r="8" s="5" customFormat="1" x14ac:dyDescent="0.3"/>
    <row r="9" s="5" customFormat="1" x14ac:dyDescent="0.3"/>
    <row r="10" s="5" customFormat="1" x14ac:dyDescent="0.3"/>
    <row r="11" s="5" customFormat="1" x14ac:dyDescent="0.3"/>
    <row r="12" s="5" customFormat="1" x14ac:dyDescent="0.3"/>
    <row r="13" s="5" customFormat="1" x14ac:dyDescent="0.3"/>
    <row r="14" s="5" customFormat="1" x14ac:dyDescent="0.3"/>
    <row r="15" s="5" customFormat="1" x14ac:dyDescent="0.3"/>
    <row r="16" s="5" customFormat="1" x14ac:dyDescent="0.3"/>
    <row r="17" s="5" customFormat="1" x14ac:dyDescent="0.3"/>
    <row r="18" s="5" customFormat="1" x14ac:dyDescent="0.3"/>
    <row r="19" s="5" customFormat="1" x14ac:dyDescent="0.3"/>
    <row r="20" s="5" customFormat="1" x14ac:dyDescent="0.3"/>
    <row r="21" s="5" customFormat="1" x14ac:dyDescent="0.3"/>
    <row r="22" s="5" customFormat="1" x14ac:dyDescent="0.3"/>
    <row r="23" s="5" customFormat="1" x14ac:dyDescent="0.3"/>
    <row r="24" s="5" customFormat="1" x14ac:dyDescent="0.3"/>
    <row r="25" s="5" customFormat="1" x14ac:dyDescent="0.3"/>
    <row r="26" s="5" customFormat="1" x14ac:dyDescent="0.3"/>
    <row r="27" s="5" customFormat="1" x14ac:dyDescent="0.3"/>
    <row r="28" s="5" customFormat="1" x14ac:dyDescent="0.3"/>
    <row r="29" s="5" customFormat="1" x14ac:dyDescent="0.3"/>
    <row r="30" s="5" customFormat="1" x14ac:dyDescent="0.3"/>
    <row r="31" s="5" customFormat="1" x14ac:dyDescent="0.3"/>
    <row r="32" s="5" customFormat="1" x14ac:dyDescent="0.3"/>
    <row r="33" s="5" customFormat="1" x14ac:dyDescent="0.3"/>
    <row r="34" s="5" customFormat="1" x14ac:dyDescent="0.3"/>
    <row r="35" s="5" customFormat="1" x14ac:dyDescent="0.3"/>
    <row r="36" s="5" customFormat="1" x14ac:dyDescent="0.3"/>
    <row r="37" s="5" customFormat="1" x14ac:dyDescent="0.3"/>
    <row r="38" s="5" customFormat="1" x14ac:dyDescent="0.3"/>
    <row r="39" s="5" customFormat="1" hidden="1" x14ac:dyDescent="0.3"/>
    <row r="40" s="5" customFormat="1" hidden="1" x14ac:dyDescent="0.3"/>
    <row r="41" s="5" customFormat="1" hidden="1" x14ac:dyDescent="0.3"/>
    <row r="42" s="5" customFormat="1" hidden="1" x14ac:dyDescent="0.3"/>
    <row r="43" s="5" customFormat="1" hidden="1" x14ac:dyDescent="0.3"/>
    <row r="44" s="5" customFormat="1" hidden="1" x14ac:dyDescent="0.3"/>
    <row r="45" s="5" customFormat="1" hidden="1" x14ac:dyDescent="0.3"/>
    <row r="46" s="5" customFormat="1" hidden="1" x14ac:dyDescent="0.3"/>
    <row r="47" s="5" customFormat="1" hidden="1" x14ac:dyDescent="0.3"/>
    <row r="48" s="5" customFormat="1" hidden="1" x14ac:dyDescent="0.3"/>
    <row r="49" s="5" customFormat="1" hidden="1" x14ac:dyDescent="0.3"/>
    <row r="50" s="5" customFormat="1" hidden="1" x14ac:dyDescent="0.3"/>
    <row r="51" s="5" customFormat="1" hidden="1" x14ac:dyDescent="0.3"/>
    <row r="52" s="5" customFormat="1" hidden="1" x14ac:dyDescent="0.3"/>
    <row r="53" s="5" customFormat="1" hidden="1" x14ac:dyDescent="0.3"/>
    <row r="54" s="5" customFormat="1" hidden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5957-7954-4A38-850A-B544419EF1DC}">
  <dimension ref="A1:B5"/>
  <sheetViews>
    <sheetView workbookViewId="0">
      <selection activeCell="B1" sqref="B1"/>
    </sheetView>
  </sheetViews>
  <sheetFormatPr defaultRowHeight="14.4" x14ac:dyDescent="0.3"/>
  <cols>
    <col min="1" max="1" width="106.44140625" bestFit="1" customWidth="1"/>
    <col min="2" max="2" width="22.6640625" bestFit="1" customWidth="1"/>
  </cols>
  <sheetData>
    <row r="1" spans="1:2" x14ac:dyDescent="0.3">
      <c r="A1" s="1" t="s">
        <v>0</v>
      </c>
      <c r="B1" t="s">
        <v>6</v>
      </c>
    </row>
    <row r="3" spans="1:2" x14ac:dyDescent="0.3">
      <c r="A3" s="1" t="s">
        <v>55</v>
      </c>
    </row>
    <row r="4" spans="1:2" x14ac:dyDescent="0.3">
      <c r="A4" s="2" t="s">
        <v>60</v>
      </c>
    </row>
    <row r="5" spans="1:2" x14ac:dyDescent="0.3">
      <c r="A5" s="2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ED2D-D767-4E33-8181-74FE4AB142C7}">
  <dimension ref="A1:B5"/>
  <sheetViews>
    <sheetView workbookViewId="0"/>
  </sheetViews>
  <sheetFormatPr defaultRowHeight="14.4" x14ac:dyDescent="0.3"/>
  <cols>
    <col min="1" max="1" width="84.77734375" bestFit="1" customWidth="1"/>
    <col min="2" max="2" width="22.6640625" bestFit="1" customWidth="1"/>
  </cols>
  <sheetData>
    <row r="1" spans="1:2" x14ac:dyDescent="0.3">
      <c r="A1" s="1" t="s">
        <v>0</v>
      </c>
      <c r="B1" t="s">
        <v>6</v>
      </c>
    </row>
    <row r="3" spans="1:2" x14ac:dyDescent="0.3">
      <c r="A3" s="1" t="s">
        <v>55</v>
      </c>
    </row>
    <row r="4" spans="1:2" x14ac:dyDescent="0.3">
      <c r="A4" s="2" t="s">
        <v>42</v>
      </c>
    </row>
    <row r="5" spans="1:2" x14ac:dyDescent="0.3">
      <c r="A5" s="2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2AB0-20A9-4568-A0D5-49C83EB373AF}">
  <dimension ref="A1:H17"/>
  <sheetViews>
    <sheetView workbookViewId="0">
      <selection activeCell="E2" sqref="E2"/>
    </sheetView>
  </sheetViews>
  <sheetFormatPr defaultRowHeight="14.4" x14ac:dyDescent="0.3"/>
  <cols>
    <col min="1" max="1" width="40.77734375" style="7" bestFit="1" customWidth="1"/>
    <col min="3" max="3" width="14.5546875" bestFit="1" customWidth="1"/>
    <col min="4" max="4" width="16.44140625" style="4" customWidth="1"/>
    <col min="5" max="5" width="22" style="3" customWidth="1"/>
    <col min="6" max="6" width="136" bestFit="1" customWidth="1"/>
    <col min="7" max="7" width="102.77734375" bestFit="1" customWidth="1"/>
  </cols>
  <sheetData>
    <row r="1" spans="1:8" x14ac:dyDescent="0.3">
      <c r="A1" s="7" t="s">
        <v>0</v>
      </c>
      <c r="B1" t="s">
        <v>1</v>
      </c>
      <c r="C1" t="s">
        <v>2</v>
      </c>
      <c r="D1" s="4" t="s">
        <v>3</v>
      </c>
      <c r="E1" s="3" t="s">
        <v>66</v>
      </c>
      <c r="F1" t="s">
        <v>4</v>
      </c>
      <c r="G1" t="s">
        <v>5</v>
      </c>
      <c r="H1" t="s">
        <v>63</v>
      </c>
    </row>
    <row r="2" spans="1:8" x14ac:dyDescent="0.3">
      <c r="A2" s="7" t="s">
        <v>6</v>
      </c>
      <c r="B2">
        <v>2001</v>
      </c>
      <c r="C2" t="s">
        <v>7</v>
      </c>
      <c r="D2" s="4">
        <v>7.5</v>
      </c>
      <c r="E2" s="3">
        <v>0.32</v>
      </c>
      <c r="F2" t="s">
        <v>60</v>
      </c>
      <c r="G2" t="s">
        <v>42</v>
      </c>
      <c r="H2">
        <v>1</v>
      </c>
    </row>
    <row r="3" spans="1:8" x14ac:dyDescent="0.3">
      <c r="A3" s="7" t="s">
        <v>8</v>
      </c>
      <c r="B3">
        <v>2002</v>
      </c>
      <c r="C3" t="s">
        <v>7</v>
      </c>
      <c r="D3" s="4">
        <v>8</v>
      </c>
      <c r="E3" s="3">
        <v>0.56999999999999995</v>
      </c>
      <c r="F3" t="s">
        <v>29</v>
      </c>
      <c r="G3" t="s">
        <v>43</v>
      </c>
      <c r="H3">
        <v>2</v>
      </c>
    </row>
    <row r="4" spans="1:8" x14ac:dyDescent="0.3">
      <c r="A4" s="7" t="s">
        <v>9</v>
      </c>
      <c r="B4">
        <v>2002</v>
      </c>
      <c r="C4" t="s">
        <v>10</v>
      </c>
      <c r="D4" s="4">
        <v>7.9</v>
      </c>
      <c r="E4" s="3">
        <v>0.7</v>
      </c>
      <c r="F4" t="s">
        <v>30</v>
      </c>
      <c r="G4" t="s">
        <v>44</v>
      </c>
      <c r="H4">
        <v>3</v>
      </c>
    </row>
    <row r="5" spans="1:8" x14ac:dyDescent="0.3">
      <c r="A5" s="7" t="s">
        <v>11</v>
      </c>
      <c r="B5">
        <v>2004</v>
      </c>
      <c r="C5" t="s">
        <v>12</v>
      </c>
      <c r="D5" s="4">
        <v>7.9</v>
      </c>
      <c r="E5" s="3">
        <v>0.56999999999999995</v>
      </c>
      <c r="F5" t="s">
        <v>31</v>
      </c>
      <c r="G5" t="s">
        <v>45</v>
      </c>
      <c r="H5">
        <v>4</v>
      </c>
    </row>
    <row r="6" spans="1:8" x14ac:dyDescent="0.3">
      <c r="A6" s="7" t="s">
        <v>13</v>
      </c>
      <c r="B6">
        <v>2005</v>
      </c>
      <c r="C6" t="s">
        <v>7</v>
      </c>
      <c r="D6" s="4">
        <v>6.4</v>
      </c>
      <c r="E6" s="3">
        <v>0.18</v>
      </c>
      <c r="F6" t="s">
        <v>32</v>
      </c>
      <c r="G6" t="s">
        <v>46</v>
      </c>
      <c r="H6">
        <v>5</v>
      </c>
    </row>
    <row r="7" spans="1:8" x14ac:dyDescent="0.3">
      <c r="A7" s="7" t="s">
        <v>14</v>
      </c>
      <c r="B7">
        <v>2005</v>
      </c>
      <c r="C7" t="s">
        <v>10</v>
      </c>
      <c r="D7" s="4">
        <v>7.7</v>
      </c>
      <c r="E7" s="3">
        <v>0.56999999999999995</v>
      </c>
      <c r="F7" t="s">
        <v>33</v>
      </c>
      <c r="G7" t="s">
        <v>58</v>
      </c>
      <c r="H7">
        <v>6</v>
      </c>
    </row>
    <row r="8" spans="1:8" x14ac:dyDescent="0.3">
      <c r="A8" s="7" t="s">
        <v>15</v>
      </c>
      <c r="B8">
        <v>2008</v>
      </c>
      <c r="C8" t="s">
        <v>16</v>
      </c>
      <c r="D8" s="4">
        <v>6.3</v>
      </c>
      <c r="E8" s="3">
        <v>0.18</v>
      </c>
      <c r="F8" t="s">
        <v>41</v>
      </c>
      <c r="G8" t="s">
        <v>47</v>
      </c>
      <c r="H8">
        <v>7</v>
      </c>
    </row>
    <row r="9" spans="1:8" x14ac:dyDescent="0.3">
      <c r="A9" s="7" t="s">
        <v>17</v>
      </c>
      <c r="B9">
        <v>2011</v>
      </c>
      <c r="C9" t="s">
        <v>18</v>
      </c>
      <c r="D9" s="4">
        <v>7.4</v>
      </c>
      <c r="E9" s="3">
        <v>0.5</v>
      </c>
      <c r="F9" t="s">
        <v>34</v>
      </c>
      <c r="G9" t="s">
        <v>48</v>
      </c>
      <c r="H9">
        <v>8</v>
      </c>
    </row>
    <row r="10" spans="1:8" x14ac:dyDescent="0.3">
      <c r="A10" s="7" t="s">
        <v>19</v>
      </c>
      <c r="B10">
        <v>2011</v>
      </c>
      <c r="C10" t="s">
        <v>10</v>
      </c>
      <c r="D10" s="4">
        <v>7.1</v>
      </c>
      <c r="E10" s="3">
        <v>0.37</v>
      </c>
      <c r="F10" t="s">
        <v>35</v>
      </c>
      <c r="G10" t="s">
        <v>49</v>
      </c>
      <c r="H10">
        <v>9</v>
      </c>
    </row>
    <row r="11" spans="1:8" x14ac:dyDescent="0.3">
      <c r="A11" s="7" t="s">
        <v>20</v>
      </c>
      <c r="B11">
        <v>2012</v>
      </c>
      <c r="C11" t="s">
        <v>10</v>
      </c>
      <c r="D11" s="4">
        <v>7.7</v>
      </c>
      <c r="E11" s="3">
        <v>0.53</v>
      </c>
      <c r="F11" t="s">
        <v>36</v>
      </c>
      <c r="G11" t="s">
        <v>57</v>
      </c>
      <c r="H11">
        <v>10</v>
      </c>
    </row>
    <row r="12" spans="1:8" x14ac:dyDescent="0.3">
      <c r="A12" s="7" t="s">
        <v>21</v>
      </c>
      <c r="B12">
        <v>2015</v>
      </c>
      <c r="C12" t="s">
        <v>10</v>
      </c>
      <c r="D12" s="4">
        <v>7.4</v>
      </c>
      <c r="E12" s="3">
        <v>0.56999999999999995</v>
      </c>
      <c r="F12" t="s">
        <v>37</v>
      </c>
      <c r="G12" t="s">
        <v>50</v>
      </c>
      <c r="H12">
        <v>11</v>
      </c>
    </row>
    <row r="13" spans="1:8" x14ac:dyDescent="0.3">
      <c r="A13" s="7" t="s">
        <v>22</v>
      </c>
      <c r="B13">
        <v>2016</v>
      </c>
      <c r="C13" t="s">
        <v>23</v>
      </c>
      <c r="D13" s="4">
        <v>6.4</v>
      </c>
      <c r="E13" s="3">
        <v>0.18</v>
      </c>
      <c r="F13" t="s">
        <v>62</v>
      </c>
      <c r="G13" t="s">
        <v>59</v>
      </c>
      <c r="H13">
        <v>12</v>
      </c>
    </row>
    <row r="14" spans="1:8" x14ac:dyDescent="0.3">
      <c r="A14" s="7" t="s">
        <v>24</v>
      </c>
      <c r="B14">
        <v>2017</v>
      </c>
      <c r="C14" t="s">
        <v>10</v>
      </c>
      <c r="D14" s="4">
        <v>7.3</v>
      </c>
      <c r="E14" s="3">
        <v>0.44</v>
      </c>
      <c r="F14" t="s">
        <v>61</v>
      </c>
      <c r="G14" t="s">
        <v>51</v>
      </c>
      <c r="H14">
        <v>13</v>
      </c>
    </row>
    <row r="15" spans="1:8" x14ac:dyDescent="0.3">
      <c r="A15" s="7" t="s">
        <v>25</v>
      </c>
      <c r="B15">
        <v>2018</v>
      </c>
      <c r="C15" t="s">
        <v>7</v>
      </c>
      <c r="D15" s="4">
        <v>7.7</v>
      </c>
      <c r="E15" s="3">
        <v>0.55000000000000004</v>
      </c>
      <c r="F15" t="s">
        <v>38</v>
      </c>
      <c r="G15" t="s">
        <v>52</v>
      </c>
      <c r="H15">
        <v>14</v>
      </c>
    </row>
    <row r="16" spans="1:8" x14ac:dyDescent="0.3">
      <c r="A16" s="7" t="s">
        <v>26</v>
      </c>
      <c r="B16">
        <v>2021</v>
      </c>
      <c r="C16" t="s">
        <v>27</v>
      </c>
      <c r="D16" s="4">
        <v>7.4</v>
      </c>
      <c r="E16" s="3">
        <v>0.48</v>
      </c>
      <c r="F16" t="s">
        <v>39</v>
      </c>
      <c r="G16" t="s">
        <v>53</v>
      </c>
      <c r="H16">
        <v>15</v>
      </c>
    </row>
    <row r="17" spans="1:8" x14ac:dyDescent="0.3">
      <c r="A17" s="7" t="s">
        <v>28</v>
      </c>
      <c r="B17">
        <v>2022</v>
      </c>
      <c r="C17" t="s">
        <v>10</v>
      </c>
      <c r="D17" s="4">
        <v>7.4</v>
      </c>
      <c r="E17" s="3">
        <v>0.56999999999999995</v>
      </c>
      <c r="F17" t="s">
        <v>40</v>
      </c>
      <c r="G17" t="s">
        <v>54</v>
      </c>
      <c r="H17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6FD27-805B-4688-9DD5-B8E546E11D74}">
  <dimension ref="A1:B5"/>
  <sheetViews>
    <sheetView workbookViewId="0">
      <selection activeCell="M6" sqref="M6"/>
    </sheetView>
  </sheetViews>
  <sheetFormatPr defaultRowHeight="14.4" x14ac:dyDescent="0.3"/>
  <cols>
    <col min="1" max="1" width="16.77734375" bestFit="1" customWidth="1"/>
    <col min="2" max="2" width="22.6640625" bestFit="1" customWidth="1"/>
  </cols>
  <sheetData>
    <row r="1" spans="1:2" x14ac:dyDescent="0.3">
      <c r="A1" s="1" t="s">
        <v>0</v>
      </c>
      <c r="B1" t="s">
        <v>6</v>
      </c>
    </row>
    <row r="3" spans="1:2" x14ac:dyDescent="0.3">
      <c r="A3" s="1" t="s">
        <v>55</v>
      </c>
    </row>
    <row r="4" spans="1:2" x14ac:dyDescent="0.3">
      <c r="A4" s="2">
        <v>1</v>
      </c>
    </row>
    <row r="5" spans="1:2" x14ac:dyDescent="0.3">
      <c r="A5" s="2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F0817-4E99-4FD4-80FE-4B632CA38C35}">
  <dimension ref="A1:P1"/>
  <sheetViews>
    <sheetView workbookViewId="0">
      <selection activeCell="B1" sqref="B1"/>
    </sheetView>
  </sheetViews>
  <sheetFormatPr defaultRowHeight="14.4" x14ac:dyDescent="0.3"/>
  <cols>
    <col min="1" max="16" width="15" style="8" customWidth="1"/>
  </cols>
  <sheetData>
    <row r="1" spans="1:16" ht="119.4" customHeight="1" x14ac:dyDescent="0.3">
      <c r="A1" s="9" t="e" vm="1">
        <v>#VALUE!</v>
      </c>
      <c r="B1" s="9" t="e" vm="2">
        <v>#VALUE!</v>
      </c>
      <c r="C1" s="9" t="e" vm="3">
        <v>#VALUE!</v>
      </c>
      <c r="D1" s="9" t="e" vm="4">
        <v>#VALUE!</v>
      </c>
      <c r="E1" s="9" t="e" vm="5">
        <v>#VALUE!</v>
      </c>
      <c r="F1" s="9" t="e" vm="6">
        <v>#VALUE!</v>
      </c>
      <c r="G1" s="9" t="e" vm="7">
        <v>#VALUE!</v>
      </c>
      <c r="H1" s="9" t="e" vm="8">
        <v>#VALUE!</v>
      </c>
      <c r="I1" s="9" t="e" vm="9">
        <v>#VALUE!</v>
      </c>
      <c r="J1" s="9" t="e" vm="10">
        <v>#VALUE!</v>
      </c>
      <c r="K1" s="9" t="e" vm="11">
        <v>#VALUE!</v>
      </c>
      <c r="L1" s="9" t="e" vm="12">
        <v>#VALUE!</v>
      </c>
      <c r="M1" s="9" t="e" vm="13">
        <v>#VALUE!</v>
      </c>
      <c r="N1" s="9" t="e" vm="14">
        <v>#VALUE!</v>
      </c>
      <c r="O1" s="9" t="e" vm="15">
        <v>#VALUE!</v>
      </c>
      <c r="P1" s="9" t="e" vm="16">
        <v>#VALUE!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CF9C-0217-41C4-951A-1E5A0B5C3CEA}">
  <dimension ref="A1:A3"/>
  <sheetViews>
    <sheetView workbookViewId="0">
      <selection activeCell="B18" sqref="B18"/>
    </sheetView>
  </sheetViews>
  <sheetFormatPr defaultRowHeight="14.4" x14ac:dyDescent="0.3"/>
  <cols>
    <col min="1" max="1" width="21.77734375" bestFit="1" customWidth="1"/>
  </cols>
  <sheetData>
    <row r="1" spans="1:1" x14ac:dyDescent="0.3">
      <c r="A1" s="1" t="s">
        <v>55</v>
      </c>
    </row>
    <row r="2" spans="1:1" x14ac:dyDescent="0.3">
      <c r="A2" s="6" t="s">
        <v>6</v>
      </c>
    </row>
    <row r="3" spans="1:1" x14ac:dyDescent="0.3">
      <c r="A3" s="2" t="s">
        <v>56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DBC7-8526-4D5D-9D31-63E9DD7DBC49}">
  <dimension ref="A1:B11"/>
  <sheetViews>
    <sheetView workbookViewId="0">
      <selection activeCell="B12" sqref="B12"/>
    </sheetView>
  </sheetViews>
  <sheetFormatPr defaultRowHeight="14.4" x14ac:dyDescent="0.3"/>
  <cols>
    <col min="1" max="1" width="16.77734375" bestFit="1" customWidth="1"/>
    <col min="2" max="2" width="22.6640625" bestFit="1" customWidth="1"/>
  </cols>
  <sheetData>
    <row r="1" spans="1:2" x14ac:dyDescent="0.3">
      <c r="A1" s="1" t="s">
        <v>0</v>
      </c>
      <c r="B1" t="s">
        <v>6</v>
      </c>
    </row>
    <row r="3" spans="1:2" x14ac:dyDescent="0.3">
      <c r="A3" s="1" t="s">
        <v>55</v>
      </c>
    </row>
    <row r="4" spans="1:2" x14ac:dyDescent="0.3">
      <c r="A4" s="2" t="s">
        <v>7</v>
      </c>
    </row>
    <row r="5" spans="1:2" x14ac:dyDescent="0.3">
      <c r="A5" s="2" t="s">
        <v>56</v>
      </c>
    </row>
    <row r="11" spans="1:2" x14ac:dyDescent="0.3">
      <c r="B11">
        <f>year!$A$4</f>
        <v>2001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0ADD-0739-443F-80BD-8AC96A15397D}">
  <dimension ref="A1:B5"/>
  <sheetViews>
    <sheetView workbookViewId="0">
      <selection activeCell="A3" sqref="A3"/>
    </sheetView>
  </sheetViews>
  <sheetFormatPr defaultRowHeight="14.4" x14ac:dyDescent="0.3"/>
  <cols>
    <col min="1" max="1" width="16.77734375" bestFit="1" customWidth="1"/>
    <col min="2" max="2" width="22.6640625" bestFit="1" customWidth="1"/>
  </cols>
  <sheetData>
    <row r="1" spans="1:2" x14ac:dyDescent="0.3">
      <c r="A1" s="1" t="s">
        <v>0</v>
      </c>
      <c r="B1" t="s">
        <v>6</v>
      </c>
    </row>
    <row r="3" spans="1:2" x14ac:dyDescent="0.3">
      <c r="A3" s="1" t="s">
        <v>55</v>
      </c>
    </row>
    <row r="4" spans="1:2" x14ac:dyDescent="0.3">
      <c r="A4" s="2">
        <v>2001</v>
      </c>
    </row>
    <row r="5" spans="1:2" x14ac:dyDescent="0.3">
      <c r="A5" s="2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F430-3C42-4C1E-A27F-21C9EF7C25BF}">
  <dimension ref="A3:B5"/>
  <sheetViews>
    <sheetView workbookViewId="0">
      <selection activeCell="K20" sqref="K20"/>
    </sheetView>
  </sheetViews>
  <sheetFormatPr defaultRowHeight="14.4" x14ac:dyDescent="0.3"/>
  <cols>
    <col min="1" max="1" width="20.44140625" bestFit="1" customWidth="1"/>
    <col min="2" max="2" width="22.77734375" bestFit="1" customWidth="1"/>
  </cols>
  <sheetData>
    <row r="3" spans="1:2" x14ac:dyDescent="0.3">
      <c r="A3" s="12" t="s">
        <v>55</v>
      </c>
      <c r="B3" s="12" t="s">
        <v>64</v>
      </c>
    </row>
    <row r="4" spans="1:2" x14ac:dyDescent="0.3">
      <c r="A4" s="13" t="s">
        <v>6</v>
      </c>
      <c r="B4" s="14">
        <v>7.5</v>
      </c>
    </row>
    <row r="5" spans="1:2" x14ac:dyDescent="0.3">
      <c r="A5" s="13" t="s">
        <v>56</v>
      </c>
      <c r="B5" s="14">
        <v>7.5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70E7-D52F-458C-A86B-687E157F2E9F}">
  <dimension ref="A1:B18"/>
  <sheetViews>
    <sheetView workbookViewId="0">
      <selection activeCell="F22" sqref="F22"/>
    </sheetView>
  </sheetViews>
  <sheetFormatPr defaultRowHeight="14.4" x14ac:dyDescent="0.3"/>
  <cols>
    <col min="1" max="1" width="20.44140625" style="3" bestFit="1" customWidth="1"/>
    <col min="2" max="2" width="28.44140625" bestFit="1" customWidth="1"/>
  </cols>
  <sheetData>
    <row r="1" spans="1:2" x14ac:dyDescent="0.3">
      <c r="A1" s="1" t="s">
        <v>55</v>
      </c>
      <c r="B1" t="s">
        <v>65</v>
      </c>
    </row>
    <row r="2" spans="1:2" x14ac:dyDescent="0.3">
      <c r="A2" s="2" t="s">
        <v>6</v>
      </c>
      <c r="B2" s="10">
        <v>0.32</v>
      </c>
    </row>
    <row r="3" spans="1:2" x14ac:dyDescent="0.3">
      <c r="A3" s="2" t="s">
        <v>56</v>
      </c>
      <c r="B3" s="11">
        <v>0.32</v>
      </c>
    </row>
    <row r="4" spans="1:2" x14ac:dyDescent="0.3">
      <c r="A4"/>
    </row>
    <row r="5" spans="1:2" x14ac:dyDescent="0.3">
      <c r="A5"/>
    </row>
    <row r="6" spans="1:2" x14ac:dyDescent="0.3">
      <c r="A6"/>
    </row>
    <row r="7" spans="1:2" x14ac:dyDescent="0.3">
      <c r="A7"/>
    </row>
    <row r="8" spans="1:2" x14ac:dyDescent="0.3">
      <c r="A8"/>
    </row>
    <row r="9" spans="1:2" x14ac:dyDescent="0.3">
      <c r="A9"/>
    </row>
    <row r="10" spans="1:2" x14ac:dyDescent="0.3">
      <c r="A10"/>
    </row>
    <row r="11" spans="1:2" x14ac:dyDescent="0.3">
      <c r="A11"/>
    </row>
    <row r="12" spans="1:2" x14ac:dyDescent="0.3">
      <c r="A12"/>
    </row>
    <row r="13" spans="1:2" x14ac:dyDescent="0.3">
      <c r="A13"/>
    </row>
    <row r="14" spans="1:2" x14ac:dyDescent="0.3">
      <c r="A14"/>
    </row>
    <row r="15" spans="1:2" x14ac:dyDescent="0.3">
      <c r="A15"/>
    </row>
    <row r="16" spans="1:2" x14ac:dyDescent="0.3">
      <c r="A16"/>
    </row>
    <row r="17" spans="1:1" x14ac:dyDescent="0.3">
      <c r="A17"/>
    </row>
    <row r="18" spans="1:1" x14ac:dyDescent="0.3">
      <c r="A18"/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dashboard</vt:lpstr>
      <vt:lpstr>steven_spielberg's_movies_centu</vt:lpstr>
      <vt:lpstr>poster_table</vt:lpstr>
      <vt:lpstr>poster_base</vt:lpstr>
      <vt:lpstr>title</vt:lpstr>
      <vt:lpstr>genre</vt:lpstr>
      <vt:lpstr>year</vt:lpstr>
      <vt:lpstr>rate</vt:lpstr>
      <vt:lpstr>approval</vt:lpstr>
      <vt:lpstr>positive_aspects</vt:lpstr>
      <vt:lpstr>negative_aspects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Augusto</dc:creator>
  <cp:lastModifiedBy>Pedro Augusto</cp:lastModifiedBy>
  <dcterms:created xsi:type="dcterms:W3CDTF">2024-06-25T01:13:36Z</dcterms:created>
  <dcterms:modified xsi:type="dcterms:W3CDTF">2024-06-25T22:50:23Z</dcterms:modified>
</cp:coreProperties>
</file>