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ia\Code\SavvyCoders\homework\"/>
    </mc:Choice>
  </mc:AlternateContent>
  <xr:revisionPtr revIDLastSave="0" documentId="8_{9D541D72-82A1-4F5B-AEFA-FD362B7796F4}" xr6:coauthVersionLast="47" xr6:coauthVersionMax="47" xr10:uidLastSave="{00000000-0000-0000-0000-000000000000}"/>
  <bookViews>
    <workbookView xWindow="600" yWindow="1812" windowWidth="17280" windowHeight="8880" activeTab="1" xr2:uid="{00000000-000D-0000-FFFF-FFFF00000000}"/>
  </bookViews>
  <sheets>
    <sheet name="Expenses" sheetId="1" r:id="rId1"/>
    <sheet name="Roster" sheetId="2" r:id="rId2"/>
    <sheet name="Credit Card Deb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C18" i="2"/>
  <c r="C17" i="2"/>
  <c r="D20" i="2"/>
  <c r="C20" i="2"/>
  <c r="D19" i="2"/>
  <c r="C19" i="2"/>
  <c r="D18" i="2"/>
  <c r="D17" i="2"/>
  <c r="D16" i="2"/>
  <c r="C16" i="2"/>
</calcChain>
</file>

<file path=xl/sharedStrings.xml><?xml version="1.0" encoding="utf-8"?>
<sst xmlns="http://schemas.openxmlformats.org/spreadsheetml/2006/main" count="1303" uniqueCount="165">
  <si>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</si>
  <si>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</si>
  <si>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</si>
  <si>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</si>
  <si>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</si>
  <si>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</si>
  <si>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</si>
  <si>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</si>
  <si>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</si>
  <si>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</si>
  <si>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</si>
  <si>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</si>
  <si>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</si>
  <si>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</si>
  <si>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</si>
  <si>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</si>
  <si>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</si>
  <si>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</si>
  <si>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</si>
  <si>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</si>
  <si>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</si>
  <si>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</si>
  <si>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</si>
  <si>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</si>
  <si>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</si>
  <si>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</si>
  <si>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</si>
  <si>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</si>
  <si>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</si>
  <si>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</si>
  <si>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</si>
  <si>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</si>
  <si>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</si>
  <si>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</si>
  <si>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</si>
  <si>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</si>
  <si>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</si>
  <si>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</si>
  <si>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</si>
  <si>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</si>
  <si>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</si>
  <si>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</si>
  <si>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</si>
  <si>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</si>
  <si>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</si>
  <si>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</si>
  <si>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</si>
  <si>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</si>
  <si>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</si>
  <si>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</si>
  <si>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</si>
  <si>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</si>
  <si>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</si>
  <si>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</si>
  <si>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</si>
  <si>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</si>
  <si>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</si>
  <si>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</si>
  <si>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</si>
  <si>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</si>
  <si>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</si>
  <si>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</si>
  <si>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</si>
  <si>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</si>
  <si>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</si>
  <si>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</si>
  <si>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</si>
  <si>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</si>
  <si>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</si>
  <si>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</si>
  <si>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</si>
  <si>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</si>
  <si>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</si>
  <si>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</si>
  <si>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</si>
  <si>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</si>
  <si>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</si>
  <si>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</si>
  <si>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</si>
  <si>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</si>
  <si>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</si>
  <si>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</si>
  <si>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</si>
  <si>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</si>
  <si>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</si>
  <si>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</si>
  <si>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</si>
  <si>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</si>
  <si>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</si>
  <si>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</si>
  <si>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</si>
  <si>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</si>
  <si>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</si>
  <si>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</si>
  <si>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</si>
  <si>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</si>
  <si>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</si>
  <si>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</si>
  <si>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</si>
  <si>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</si>
  <si>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</si>
  <si>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</si>
  <si>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</si>
  <si>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</si>
  <si>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</si>
  <si>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</si>
  <si>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</si>
  <si>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</si>
  <si>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</si>
  <si>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</si>
  <si>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</si>
  <si>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</si>
  <si>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</si>
  <si>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</si>
  <si>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</si>
  <si>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</si>
  <si>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</si>
  <si>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</si>
  <si>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</si>
  <si>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</si>
  <si>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</si>
  <si>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</si>
  <si>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</si>
  <si>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</si>
  <si>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</si>
  <si>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</si>
  <si>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</si>
  <si>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</si>
  <si>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</si>
  <si>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</si>
  <si>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</si>
  <si>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</si>
  <si>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</si>
  <si>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</si>
  <si>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</si>
  <si>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</si>
  <si>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</si>
  <si>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</si>
  <si>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</si>
  <si>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</si>
  <si>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</si>
  <si>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</si>
  <si>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</si>
  <si>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</si>
  <si>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</si>
  <si>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</si>
  <si>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</si>
  <si>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</si>
  <si>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</si>
  <si>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</si>
  <si>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</si>
  <si>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</si>
  <si>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</si>
  <si>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Balance</t>
  </si>
  <si>
    <t>Interest Rate</t>
  </si>
  <si>
    <t>Monthly Payment</t>
  </si>
  <si>
    <t xml:space="preserve">Credit Card </t>
  </si>
  <si>
    <t xml:space="preserve">Months </t>
  </si>
  <si>
    <t xml:space="preserve">Interest Paid </t>
  </si>
  <si>
    <t xml:space="preserve">Total Loan Amount 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</si>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</sst>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'Credit Card Debt'!$D$3</c:f>
              <c:strCache>
                <c:ptCount val="1"/>
                <c:pt idx="0">
                  <c:v>Months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Debt'!$D$4:$D$8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4-4FD3-8C68-46E0B7DBF31A}"/>
            </c:ext>
          </c:extLst>
        </c:ser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94-4FD3-8C68-46E0B7DB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35328"/>
        <c:axId val="156744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'Credit Card Debt'!$B$3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2000</c:v>
                      </c:pt>
                      <c:pt idx="1">
                        <c:v>450</c:v>
                      </c:pt>
                      <c:pt idx="2">
                        <c:v>975</c:v>
                      </c:pt>
                      <c:pt idx="3">
                        <c:v>1500</c:v>
                      </c:pt>
                      <c:pt idx="4">
                        <c:v>780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94-4FD3-8C68-46E0B7DBF31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94-4FD3-8C68-46E0B7DBF31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94-4FD3-8C68-46E0B7DBF31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94-4FD3-8C68-46E0B7DBF31A}"/>
                  </c:ext>
                </c:extLst>
              </c15:ser>
            </c15:filteredBarSeries>
          </c:ext>
        </c:extLst>
      </c:barChart>
      <c:catAx>
        <c:axId val="1567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4448"/>
        <c:crosses val="autoZero"/>
        <c:auto val="1"/>
        <c:lblAlgn val="ctr"/>
        <c:lblOffset val="100"/>
        <c:noMultiLvlLbl val="0"/>
      </c:catAx>
      <c:valAx>
        <c:axId val="1567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015-AC83-893EDDA39B76}"/>
            </c:ext>
          </c:extLst>
        </c:ser>
        <c:ser>
          <c:idx val="5"/>
          <c:order val="5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E2-4015-AC83-893EDDA39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8912"/>
        <c:axId val="155779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'Credit Card Debt'!$C$3</c15:sqref>
                        </c15:formulaRef>
                      </c:ext>
                    </c:extLst>
                    <c:strCache>
                      <c:ptCount val="1"/>
                      <c:pt idx="0">
                        <c:v>Interest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Debt'!$C$4:$C$8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2E2-4015-AC83-893EDDA39B7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</c15:sqref>
                        </c15:formulaRef>
                      </c:ext>
                    </c:extLst>
                    <c:strCache>
                      <c:ptCount val="1"/>
                      <c:pt idx="0">
                        <c:v>Months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E2-4015-AC83-893EDDA39B7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</c15:sqref>
                        </c15:formulaRef>
                      </c:ext>
                    </c:extLst>
                    <c:strCache>
                      <c:ptCount val="1"/>
                      <c:pt idx="0">
                        <c:v>Interest Paid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E2-4015-AC83-893EDDA39B7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</c15:sqref>
                        </c15:formulaRef>
                      </c:ext>
                    </c:extLst>
                    <c:strCache>
                      <c:ptCount val="1"/>
                      <c:pt idx="0">
                        <c:v>Total Loan Amount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Debt'!$A$4:$A$8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E2-4015-AC83-893EDDA39B76}"/>
                  </c:ext>
                </c:extLst>
              </c15:ser>
            </c15:filteredBarSeries>
          </c:ext>
        </c:extLst>
      </c:barChart>
      <c:catAx>
        <c:axId val="1557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9872"/>
        <c:crosses val="autoZero"/>
        <c:auto val="1"/>
        <c:lblAlgn val="ctr"/>
        <c:lblOffset val="100"/>
        <c:noMultiLvlLbl val="0"/>
      </c:catAx>
      <c:valAx>
        <c:axId val="1557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9</xdr:row>
      <xdr:rowOff>26670</xdr:rowOff>
    </xdr:from>
    <xdr:to>
      <xdr:col>6</xdr:col>
      <xdr:colOff>68580</xdr:colOff>
      <xdr:row>24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5F25A8-57EC-7E25-0297-FA7B8C7AB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121920</xdr:colOff>
      <xdr:row>24</xdr:row>
      <xdr:rowOff>95250</xdr:rowOff>
    </xdr:from>
    <xdr:to>
      <xdr:col>6</xdr:col>
      <xdr:colOff>68580</xdr:colOff>
      <xdr:row>39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8FC670-0146-725C-ABF8-FF1DF42C8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185" workbookViewId="0">
      <selection sqref="A1:XFD1048576"/>
    </sheetView>
  </sheetViews>
  <sheetFormatPr defaultColWidth="9.109375" defaultRowHeight="15" x14ac:dyDescent="0.25"/>
  <cols>
    <col min="1" max="1" width="12.5546875" style="15" bestFit="1" customWidth="1"/>
    <col min="2" max="2" width="20.5546875" style="2" bestFit="1" customWidth="1"/>
    <col min="3" max="3" width="16.6640625" style="2" bestFit="1" customWidth="1"/>
    <col min="4" max="4" width="28.6640625" style="2" bestFit="1" customWidth="1"/>
    <col min="5" max="5" width="13.109375" style="16" bestFit="1" customWidth="1"/>
    <col min="6" max="6" width="2.5546875" style="4" bestFit="1" customWidth="1"/>
    <col min="7" max="7" width="6.6640625" style="4" bestFit="1" customWidth="1"/>
    <col min="8" max="8" width="8.6640625" style="4" customWidth="1"/>
    <col min="9" max="9" width="12.5546875" style="17" bestFit="1" customWidth="1"/>
    <col min="10" max="16384" width="9.109375" style="2"/>
  </cols>
  <sheetData>
    <row r="1" spans="1:9" ht="15" customHeight="1" x14ac:dyDescent="0.3">
      <c r="A1" s="1" t="s">
        <v>0</v>
      </c>
      <c r="E1" s="3"/>
      <c r="I1" s="4"/>
    </row>
    <row r="2" spans="1:9" s="14" customFormat="1" ht="46.8" x14ac:dyDescent="0.3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/>
      <c r="G2" s="8" t="s">
        <v>6</v>
      </c>
      <c r="H2" s="8" t="s">
        <v>7</v>
      </c>
      <c r="I2" s="8" t="s">
        <v>8</v>
      </c>
    </row>
    <row r="3" spans="1:9" ht="15" customHeight="1" x14ac:dyDescent="0.25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25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25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25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25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25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25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25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25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25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25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25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25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25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25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25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25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25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25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25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25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25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25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25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25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25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25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25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25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25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25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25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25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25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25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25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25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25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25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25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25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25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25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25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25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25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25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25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25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25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25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25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25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25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25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25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25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25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25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25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25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25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25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25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25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25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25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25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25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25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25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25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25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25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25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25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25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25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25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25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25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25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25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25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25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25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25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25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25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25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25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25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25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25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25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25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25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25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25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25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25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25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25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25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25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25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25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25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25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25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25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25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25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25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25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25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25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25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25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25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25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25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25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25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25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25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25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25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25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25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25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25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25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25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25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25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25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25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25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25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25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25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25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25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25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25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25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25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25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25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25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25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25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25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25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25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25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25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25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25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25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25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25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25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25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25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25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25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25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25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25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25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25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25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25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25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25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25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25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25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25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25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25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25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25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25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25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25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25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25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25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25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25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25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25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25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25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25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25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25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25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25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25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25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25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25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25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25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E822-A251-4708-B094-5026386745D7}">
  <dimension ref="A1:E21"/>
  <sheetViews>
    <sheetView tabSelected="1" topLeftCell="A9" workbookViewId="0">
      <selection activeCell="E20" sqref="E20"/>
    </sheetView>
  </sheetViews>
  <sheetFormatPr defaultRowHeight="14.4" x14ac:dyDescent="0.3"/>
  <cols>
    <col min="1" max="1" width="17.33203125" customWidth="1"/>
    <col min="2" max="2" width="22.44140625" customWidth="1"/>
    <col min="3" max="4" width="8.88671875" customWidth="1"/>
    <col min="5" max="5" width="12.44140625" customWidth="1"/>
  </cols>
  <sheetData>
    <row r="1" spans="1:5" x14ac:dyDescent="0.3">
      <c r="A1" s="18" t="s">
        <v>145</v>
      </c>
    </row>
    <row r="3" spans="1:5" x14ac:dyDescent="0.3">
      <c r="B3" s="18" t="s">
        <v>129</v>
      </c>
      <c r="C3" s="18" t="s">
        <v>130</v>
      </c>
      <c r="D3" s="18" t="s">
        <v>131</v>
      </c>
      <c r="E3" s="18" t="s">
        <v>132</v>
      </c>
    </row>
    <row r="4" spans="1:5" ht="16.8" x14ac:dyDescent="0.3">
      <c r="B4" s="20" t="s">
        <v>133</v>
      </c>
      <c r="C4" s="20">
        <v>12</v>
      </c>
      <c r="D4" s="20">
        <v>85</v>
      </c>
      <c r="E4" t="s">
        <v>144</v>
      </c>
    </row>
    <row r="5" spans="1:5" ht="16.8" x14ac:dyDescent="0.3">
      <c r="B5" s="20" t="s">
        <v>134</v>
      </c>
      <c r="C5" s="20">
        <v>11</v>
      </c>
      <c r="D5" s="20">
        <v>72</v>
      </c>
      <c r="E5" t="s">
        <v>144</v>
      </c>
    </row>
    <row r="6" spans="1:5" ht="16.8" x14ac:dyDescent="0.3">
      <c r="B6" s="20" t="s">
        <v>135</v>
      </c>
      <c r="C6" s="20">
        <v>13</v>
      </c>
      <c r="D6" s="20">
        <v>60</v>
      </c>
      <c r="E6" t="s">
        <v>144</v>
      </c>
    </row>
    <row r="7" spans="1:5" ht="16.8" x14ac:dyDescent="0.3">
      <c r="B7" s="20" t="s">
        <v>136</v>
      </c>
      <c r="C7" s="20">
        <v>12</v>
      </c>
      <c r="D7" s="20">
        <v>95</v>
      </c>
      <c r="E7" t="s">
        <v>144</v>
      </c>
    </row>
    <row r="8" spans="1:5" ht="16.8" x14ac:dyDescent="0.3">
      <c r="B8" s="20" t="s">
        <v>137</v>
      </c>
      <c r="C8" s="20">
        <v>14</v>
      </c>
      <c r="D8" s="20">
        <v>88</v>
      </c>
      <c r="E8" t="s">
        <v>144</v>
      </c>
    </row>
    <row r="9" spans="1:5" ht="16.8" x14ac:dyDescent="0.3">
      <c r="B9" s="20" t="s">
        <v>138</v>
      </c>
      <c r="C9" s="20">
        <v>12</v>
      </c>
      <c r="D9" s="20">
        <v>99</v>
      </c>
      <c r="E9" t="s">
        <v>144</v>
      </c>
    </row>
    <row r="10" spans="1:5" ht="16.8" x14ac:dyDescent="0.3">
      <c r="B10" s="20" t="s">
        <v>139</v>
      </c>
      <c r="C10" s="20">
        <v>11</v>
      </c>
      <c r="D10" s="20">
        <v>75</v>
      </c>
      <c r="E10" t="s">
        <v>144</v>
      </c>
    </row>
    <row r="11" spans="1:5" ht="16.8" x14ac:dyDescent="0.3">
      <c r="B11" s="20" t="s">
        <v>140</v>
      </c>
      <c r="C11" s="20">
        <v>13</v>
      </c>
      <c r="D11" s="20">
        <v>100</v>
      </c>
      <c r="E11" t="s">
        <v>144</v>
      </c>
    </row>
    <row r="12" spans="1:5" ht="16.8" x14ac:dyDescent="0.3">
      <c r="B12" s="20" t="s">
        <v>141</v>
      </c>
      <c r="C12" s="20">
        <v>13</v>
      </c>
      <c r="D12" s="20">
        <v>75</v>
      </c>
      <c r="E12" t="s">
        <v>144</v>
      </c>
    </row>
    <row r="13" spans="1:5" ht="16.8" x14ac:dyDescent="0.3">
      <c r="B13" s="20" t="s">
        <v>142</v>
      </c>
      <c r="C13" s="20">
        <v>15</v>
      </c>
      <c r="D13" s="20">
        <v>85</v>
      </c>
      <c r="E13" t="s">
        <v>144</v>
      </c>
    </row>
    <row r="14" spans="1:5" ht="16.8" x14ac:dyDescent="0.3">
      <c r="B14" s="20" t="s">
        <v>143</v>
      </c>
      <c r="C14" s="20">
        <v>11</v>
      </c>
      <c r="D14" s="20">
        <v>85</v>
      </c>
      <c r="E14" t="s">
        <v>144</v>
      </c>
    </row>
    <row r="16" spans="1:5" ht="16.8" x14ac:dyDescent="0.3">
      <c r="A16" s="21" t="s">
        <v>146</v>
      </c>
      <c r="C16">
        <f>MIN(C4:C14)</f>
        <v>11</v>
      </c>
      <c r="D16">
        <f>MIN(D4:D14)</f>
        <v>60</v>
      </c>
    </row>
    <row r="17" spans="1:4" ht="16.8" x14ac:dyDescent="0.3">
      <c r="A17" s="21" t="s">
        <v>147</v>
      </c>
      <c r="C17">
        <f>MAX(C4:C14)</f>
        <v>15</v>
      </c>
      <c r="D17">
        <f>MAX(D4:D14)</f>
        <v>100</v>
      </c>
    </row>
    <row r="18" spans="1:4" ht="16.8" x14ac:dyDescent="0.3">
      <c r="A18" s="21" t="s">
        <v>148</v>
      </c>
      <c r="C18">
        <f>AVERAGE(C4:C14)</f>
        <v>12.454545454545455</v>
      </c>
      <c r="D18">
        <f>AVERAGE(D4:D14)</f>
        <v>83.545454545454547</v>
      </c>
    </row>
    <row r="19" spans="1:4" ht="16.8" x14ac:dyDescent="0.3">
      <c r="A19" s="21" t="s">
        <v>149</v>
      </c>
      <c r="C19">
        <f>MODE(C4:C14)</f>
        <v>12</v>
      </c>
      <c r="D19">
        <f>MODE(D4:D14)</f>
        <v>85</v>
      </c>
    </row>
    <row r="20" spans="1:4" ht="16.8" x14ac:dyDescent="0.3">
      <c r="A20" s="21" t="s">
        <v>150</v>
      </c>
      <c r="C20">
        <f>MEDIAN(C4:C14)</f>
        <v>12</v>
      </c>
      <c r="D20">
        <f>MEDIAN(D4:D14)</f>
        <v>85</v>
      </c>
    </row>
    <row r="21" spans="1:4" ht="16.8" x14ac:dyDescent="0.3">
      <c r="A21" s="21" t="s">
        <v>151</v>
      </c>
      <c r="B21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AFC1-2C7E-4E6C-8B92-ED7531ECC1D8}">
  <dimension ref="A1:G15"/>
  <sheetViews>
    <sheetView topLeftCell="A13" workbookViewId="0">
      <selection activeCell="H18" sqref="H18"/>
    </sheetView>
  </sheetViews>
  <sheetFormatPr defaultRowHeight="14.4" x14ac:dyDescent="0.3"/>
  <cols>
    <col min="1" max="1" width="17.5546875" customWidth="1"/>
    <col min="2" max="2" width="9.77734375" customWidth="1"/>
    <col min="3" max="3" width="14" customWidth="1"/>
    <col min="4" max="4" width="9.33203125" customWidth="1"/>
    <col min="5" max="5" width="14.88671875" customWidth="1"/>
    <col min="6" max="6" width="19.44140625" customWidth="1"/>
    <col min="7" max="7" width="17" customWidth="1"/>
  </cols>
  <sheetData>
    <row r="1" spans="1:7" x14ac:dyDescent="0.3">
      <c r="A1" s="18" t="s">
        <v>152</v>
      </c>
    </row>
    <row r="3" spans="1:7" x14ac:dyDescent="0.3">
      <c r="A3" s="22" t="s">
        <v>156</v>
      </c>
      <c r="B3" s="22" t="s">
        <v>153</v>
      </c>
      <c r="C3" s="22" t="s">
        <v>154</v>
      </c>
      <c r="D3" s="22" t="s">
        <v>157</v>
      </c>
      <c r="E3" s="22" t="s">
        <v>158</v>
      </c>
      <c r="F3" s="22" t="s">
        <v>159</v>
      </c>
      <c r="G3" s="22" t="s">
        <v>155</v>
      </c>
    </row>
    <row r="4" spans="1:7" x14ac:dyDescent="0.3">
      <c r="A4" s="19" t="s">
        <v>160</v>
      </c>
      <c r="B4">
        <v>2000</v>
      </c>
      <c r="C4" s="23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x14ac:dyDescent="0.3">
      <c r="A5" s="19" t="s">
        <v>161</v>
      </c>
      <c r="B5">
        <v>450</v>
      </c>
      <c r="C5" s="23">
        <v>0.25</v>
      </c>
      <c r="D5">
        <v>3</v>
      </c>
      <c r="E5">
        <f>B5*C5</f>
        <v>112.5</v>
      </c>
      <c r="F5">
        <f t="shared" ref="F5:F8" si="0">B5+E5</f>
        <v>562.5</v>
      </c>
      <c r="G5">
        <f t="shared" ref="G5:G8" si="1">F5/D5</f>
        <v>187.5</v>
      </c>
    </row>
    <row r="6" spans="1:7" x14ac:dyDescent="0.3">
      <c r="A6" s="19" t="s">
        <v>162</v>
      </c>
      <c r="B6">
        <v>975</v>
      </c>
      <c r="C6" s="23">
        <v>0.27</v>
      </c>
      <c r="D6">
        <v>3</v>
      </c>
      <c r="E6">
        <f t="shared" ref="E6:E8" si="2">B6*C6</f>
        <v>263.25</v>
      </c>
      <c r="F6">
        <f t="shared" si="0"/>
        <v>1238.25</v>
      </c>
      <c r="G6">
        <f t="shared" si="1"/>
        <v>412.75</v>
      </c>
    </row>
    <row r="7" spans="1:7" x14ac:dyDescent="0.3">
      <c r="A7" s="19" t="s">
        <v>163</v>
      </c>
      <c r="B7">
        <v>1500</v>
      </c>
      <c r="C7" s="23">
        <v>0.15</v>
      </c>
      <c r="D7">
        <v>3</v>
      </c>
      <c r="E7">
        <f t="shared" si="2"/>
        <v>225</v>
      </c>
      <c r="F7">
        <f t="shared" si="0"/>
        <v>1725</v>
      </c>
      <c r="G7">
        <f t="shared" si="1"/>
        <v>575</v>
      </c>
    </row>
    <row r="8" spans="1:7" x14ac:dyDescent="0.3">
      <c r="A8" s="19" t="s">
        <v>164</v>
      </c>
      <c r="B8">
        <v>780</v>
      </c>
      <c r="C8" s="23">
        <v>0.25</v>
      </c>
      <c r="D8">
        <v>3</v>
      </c>
      <c r="E8">
        <f t="shared" si="2"/>
        <v>195</v>
      </c>
      <c r="F8">
        <f t="shared" si="0"/>
        <v>975</v>
      </c>
      <c r="G8">
        <f t="shared" si="1"/>
        <v>325</v>
      </c>
    </row>
    <row r="9" spans="1:7" x14ac:dyDescent="0.3">
      <c r="A9" s="19"/>
    </row>
    <row r="10" spans="1:7" x14ac:dyDescent="0.3">
      <c r="A10" s="19"/>
    </row>
    <row r="11" spans="1:7" x14ac:dyDescent="0.3">
      <c r="A11" s="19"/>
    </row>
    <row r="12" spans="1:7" x14ac:dyDescent="0.3">
      <c r="A12" s="19"/>
    </row>
    <row r="13" spans="1:7" x14ac:dyDescent="0.3">
      <c r="A13" s="19"/>
    </row>
    <row r="14" spans="1:7" x14ac:dyDescent="0.3">
      <c r="A14" s="19"/>
    </row>
    <row r="15" spans="1:7" x14ac:dyDescent="0.3">
      <c r="A15" s="1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Alexandria</dc:creator>
  <cp:keywords/>
  <dc:description/>
  <cp:lastModifiedBy>Alexandria</cp:lastModifiedBy>
  <cp:revision/>
  <dcterms:created xsi:type="dcterms:W3CDTF">2023-04-22T13:58:31Z</dcterms:created>
  <dcterms:modified xsi:type="dcterms:W3CDTF">2024-12-23T01:37:33Z</dcterms:modified>
  <cp:category/>
  <cp:contentStatus/>
</cp:coreProperties>
</file>