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n\Downloads\"/>
    </mc:Choice>
  </mc:AlternateContent>
  <xr:revisionPtr revIDLastSave="0" documentId="13_ncr:1_{6C02F9A1-466E-4351-A8E2-6F3E490458CA}" xr6:coauthVersionLast="47" xr6:coauthVersionMax="47" xr10:uidLastSave="{00000000-0000-0000-0000-000000000000}"/>
  <bookViews>
    <workbookView xWindow="-120" yWindow="-120" windowWidth="29040" windowHeight="15840" xr2:uid="{D39EE176-0C1D-3441-8EB4-571125E77837}"/>
  </bookViews>
  <sheets>
    <sheet name="Foreca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F7" i="3"/>
  <c r="F8" i="3"/>
  <c r="F9" i="3"/>
  <c r="F10" i="3"/>
  <c r="F11" i="3"/>
  <c r="F12" i="3"/>
  <c r="F5" i="3"/>
  <c r="G8" i="3"/>
  <c r="G9" i="3"/>
  <c r="G10" i="3"/>
  <c r="G11" i="3"/>
  <c r="G12" i="3"/>
  <c r="G6" i="3"/>
  <c r="G7" i="3"/>
  <c r="G5" i="3"/>
</calcChain>
</file>

<file path=xl/sharedStrings.xml><?xml version="1.0" encoding="utf-8"?>
<sst xmlns="http://schemas.openxmlformats.org/spreadsheetml/2006/main" count="5" uniqueCount="4">
  <si>
    <t>Date</t>
  </si>
  <si>
    <t>Hotel Resort Business</t>
  </si>
  <si>
    <t>Sales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</si>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</sst>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$-C09]#,##0"/>
    <numFmt numFmtId="165" formatCode="dd/mm/yy"/>
    <numFmt numFmtId="166" formatCode="[$$-C09]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0" xfId="4" applyNumberFormat="1" applyFont="1"/>
  </cellXfs>
  <cellStyles count="5">
    <cellStyle name="Comma" xfId="4" builtinId="3"/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</cellStyles>
  <dxfs count="0"/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Forecast!$C$4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Forecast!$B$5:$B$19</c:f>
              <c:numCache>
                <c:formatCode>dd/mm/yy</c:formatCode>
                <c:ptCount val="15"/>
                <c:pt idx="0">
                  <c:v>44286</c:v>
                </c:pt>
                <c:pt idx="1">
                  <c:v>44377</c:v>
                </c:pt>
                <c:pt idx="2">
                  <c:v>44469</c:v>
                </c:pt>
                <c:pt idx="3">
                  <c:v>44561</c:v>
                </c:pt>
                <c:pt idx="4">
                  <c:v>44651</c:v>
                </c:pt>
                <c:pt idx="5">
                  <c:v>44742</c:v>
                </c:pt>
                <c:pt idx="6">
                  <c:v>44834</c:v>
                </c:pt>
                <c:pt idx="7">
                  <c:v>44926</c:v>
                </c:pt>
                <c:pt idx="8">
                  <c:v>45016</c:v>
                </c:pt>
                <c:pt idx="9">
                  <c:v>45107</c:v>
                </c:pt>
                <c:pt idx="10">
                  <c:v>45199</c:v>
                </c:pt>
                <c:pt idx="11">
                  <c:v>45291</c:v>
                </c:pt>
                <c:pt idx="12">
                  <c:v>45382</c:v>
                </c:pt>
                <c:pt idx="13">
                  <c:v>45473</c:v>
                </c:pt>
                <c:pt idx="14">
                  <c:v>45565</c:v>
                </c:pt>
              </c:numCache>
            </c:numRef>
          </c:cat>
          <c:val>
            <c:numRef>
              <c:f>Forecast!$C$5:$C$19</c:f>
              <c:numCache>
                <c:formatCode>[$$-C09]#,##0</c:formatCode>
                <c:ptCount val="15"/>
                <c:pt idx="0">
                  <c:v>98997</c:v>
                </c:pt>
                <c:pt idx="1">
                  <c:v>114698</c:v>
                </c:pt>
                <c:pt idx="2">
                  <c:v>124669</c:v>
                </c:pt>
                <c:pt idx="3">
                  <c:v>99765</c:v>
                </c:pt>
                <c:pt idx="4">
                  <c:v>87992</c:v>
                </c:pt>
                <c:pt idx="5">
                  <c:v>89992</c:v>
                </c:pt>
                <c:pt idx="6">
                  <c:v>134675</c:v>
                </c:pt>
                <c:pt idx="7">
                  <c:v>105999</c:v>
                </c:pt>
                <c:pt idx="8">
                  <c:v>95888</c:v>
                </c:pt>
                <c:pt idx="9">
                  <c:v>109889</c:v>
                </c:pt>
                <c:pt idx="10">
                  <c:v>175669</c:v>
                </c:pt>
                <c:pt idx="11">
                  <c:v>109885</c:v>
                </c:pt>
                <c:pt idx="12">
                  <c:v>113225</c:v>
                </c:pt>
                <c:pt idx="13">
                  <c:v>149889</c:v>
                </c:pt>
                <c:pt idx="14">
                  <c:v>175998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20-40BE-BF55-0EAC90E3A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383871"/>
        <c:axId val="578386271"/>
      </c:lineChart>
      <c:dateAx>
        <c:axId val="578383871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86271"/>
        <c:crosses val="autoZero"/>
        <c:auto val="1"/>
        <c:lblOffset val="100"/>
        <c:baseTimeUnit val="months"/>
      </c:dateAx>
      <c:valAx>
        <c:axId val="57838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8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Forecast!$F$4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Forecast!$E$5:$E$12</c:f>
              <c:numCache>
                <c:formatCode>dd/mm/yy</c:formatCode>
                <c:ptCount val="8"/>
                <c:pt idx="0">
                  <c:v>45747</c:v>
                </c:pt>
                <c:pt idx="1">
                  <c:v>45838</c:v>
                </c:pt>
                <c:pt idx="2">
                  <c:v>45930</c:v>
                </c:pt>
                <c:pt idx="3">
                  <c:v>46022</c:v>
                </c:pt>
                <c:pt idx="4">
                  <c:v>46112</c:v>
                </c:pt>
                <c:pt idx="5">
                  <c:v>46203</c:v>
                </c:pt>
                <c:pt idx="6">
                  <c:v>46295</c:v>
                </c:pt>
                <c:pt idx="7">
                  <c:v>46387</c:v>
                </c:pt>
              </c:numCache>
            </c:numRef>
          </c:cat>
          <c:val>
            <c:numRef>
              <c:f>Forecast!$F$5:$F$12</c:f>
              <c:numCache>
                <c:formatCode>General</c:formatCode>
                <c:ptCount val="8"/>
                <c:pt idx="0">
                  <c:v>149924.74872790929</c:v>
                </c:pt>
                <c:pt idx="1">
                  <c:v>153362.28530553775</c:v>
                </c:pt>
                <c:pt idx="2">
                  <c:v>156837.59701039316</c:v>
                </c:pt>
                <c:pt idx="3">
                  <c:v>160312.90871524834</c:v>
                </c:pt>
                <c:pt idx="4">
                  <c:v>163712.67016565008</c:v>
                </c:pt>
                <c:pt idx="5">
                  <c:v>167150.20674327877</c:v>
                </c:pt>
                <c:pt idx="6">
                  <c:v>170625.51844813395</c:v>
                </c:pt>
                <c:pt idx="7">
                  <c:v>174100.83015298913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A-4F4F-BED6-5F3399FD2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914799"/>
        <c:axId val="580911919"/>
      </c:lineChart>
      <c:dateAx>
        <c:axId val="580914799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11919"/>
        <c:crosses val="autoZero"/>
        <c:auto val="1"/>
        <c:lblOffset val="100"/>
        <c:baseTimeUnit val="months"/>
      </c:dateAx>
      <c:valAx>
        <c:axId val="58091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1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293078</xdr:colOff>
      <xdr:row>14</xdr:row>
      <xdr:rowOff>112102</xdr:rowOff>
    </xdr:from>
    <xdr:to>
      <xdr:col>9</xdr:col>
      <xdr:colOff>43963</xdr:colOff>
      <xdr:row>28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2F51AC-6E4A-8657-656F-1CACC34D2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329713</xdr:colOff>
      <xdr:row>1</xdr:row>
      <xdr:rowOff>141409</xdr:rowOff>
    </xdr:from>
    <xdr:to>
      <xdr:col>13</xdr:col>
      <xdr:colOff>652097</xdr:colOff>
      <xdr:row>15</xdr:row>
      <xdr:rowOff>19782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08A54F-406E-1D93-4045-2653A8156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8157-8DEF-F841-8EFA-010A8C2D9551}">
  <dimension ref="B2:G35"/>
  <sheetViews>
    <sheetView tabSelected="1" topLeftCell="A3" zoomScale="130" zoomScaleNormal="130" workbookViewId="0">
      <selection activeCell="F5" sqref="F5"/>
    </sheetView>
  </sheetViews>
  <sheetFormatPr defaultColWidth="11.125" defaultRowHeight="15.75" x14ac:dyDescent="0.25"/>
  <cols>
    <col min="1" max="1" width="3.625" customWidth="1"/>
    <col min="3" max="3" width="11.375" customWidth="1"/>
    <col min="4" max="4" width="7.125" customWidth="1"/>
    <col min="6" max="6" width="11.5" bestFit="1" customWidth="1"/>
  </cols>
  <sheetData>
    <row r="2" spans="2:7" ht="23.25" x14ac:dyDescent="0.35">
      <c r="B2" s="7" t="s">
        <v>1</v>
      </c>
      <c r="C2" s="6"/>
      <c r="D2" s="6"/>
      <c r="E2" s="6"/>
    </row>
    <row r="4" spans="2:7" x14ac:dyDescent="0.25">
      <c r="B4" s="5" t="s">
        <v>0</v>
      </c>
      <c r="C4" s="5" t="s">
        <v>2</v>
      </c>
      <c r="E4" s="5" t="s">
        <v>0</v>
      </c>
      <c r="F4" s="5" t="s">
        <v>3</v>
      </c>
    </row>
    <row r="5" spans="2:7" x14ac:dyDescent="0.25">
      <c r="B5" s="1">
        <v>44286</v>
      </c>
      <c r="C5" s="3">
        <v>98997</v>
      </c>
      <c r="E5" s="1">
        <v>45747</v>
      </c>
      <c r="F5" s="8">
        <f>_xlfn.FORECAST.LINEAR(E5,$C$5:$C$20,$B$5:$B$20)</f>
        <v>149924.74872790929</v>
      </c>
      <c r="G5">
        <f>_xlfn.FORECAST.ETS(E5,$C$5:$C$20,$B$5:$B$20)</f>
        <v>137425.70055998367</v>
      </c>
    </row>
    <row r="6" spans="2:7" x14ac:dyDescent="0.25">
      <c r="B6" s="1">
        <v>44377</v>
      </c>
      <c r="C6" s="3">
        <v>114698</v>
      </c>
      <c r="E6" s="1">
        <v>45838</v>
      </c>
      <c r="F6" s="8">
        <f t="shared" ref="F6:F12" si="0">_xlfn.FORECAST.LINEAR(E6,$C$5:$C$20,$B$5:$B$20)</f>
        <v>153362.28530553775</v>
      </c>
      <c r="G6">
        <f>_xlfn.FORECAST.ETS(E6,$C$5:$C$20,$B$5:$B$20)</f>
        <v>173126.20038627624</v>
      </c>
    </row>
    <row r="7" spans="2:7" x14ac:dyDescent="0.25">
      <c r="B7" s="1">
        <v>44469</v>
      </c>
      <c r="C7" s="3">
        <v>124669</v>
      </c>
      <c r="E7" s="1">
        <v>45930</v>
      </c>
      <c r="F7" s="8">
        <f t="shared" si="0"/>
        <v>156837.59701039316</v>
      </c>
      <c r="G7">
        <f>_xlfn.FORECAST.ETS(E7,$C$5:$C$20,$B$5:$B$20)</f>
        <v>203835.99420909263</v>
      </c>
    </row>
    <row r="8" spans="2:7" x14ac:dyDescent="0.25">
      <c r="B8" s="1">
        <v>44561</v>
      </c>
      <c r="C8" s="3">
        <v>99765</v>
      </c>
      <c r="E8" s="1">
        <v>46022</v>
      </c>
      <c r="F8" s="8">
        <f t="shared" si="0"/>
        <v>160312.90871524834</v>
      </c>
      <c r="G8">
        <f t="shared" ref="G8:G12" si="1">_xlfn.FORECAST.ETS(E8,$C$5:$C$20,$B$5:$B$20)</f>
        <v>170665.09537797375</v>
      </c>
    </row>
    <row r="9" spans="2:7" x14ac:dyDescent="0.25">
      <c r="B9" s="1">
        <v>44651</v>
      </c>
      <c r="C9" s="3">
        <v>87992</v>
      </c>
      <c r="E9" s="1">
        <v>46112</v>
      </c>
      <c r="F9" s="8">
        <f t="shared" si="0"/>
        <v>163712.67016565008</v>
      </c>
      <c r="G9">
        <f t="shared" si="1"/>
        <v>165558.78439930358</v>
      </c>
    </row>
    <row r="10" spans="2:7" x14ac:dyDescent="0.25">
      <c r="B10" s="1">
        <v>44742</v>
      </c>
      <c r="C10" s="3">
        <v>89992</v>
      </c>
      <c r="E10" s="1">
        <v>46203</v>
      </c>
      <c r="F10" s="8">
        <f t="shared" si="0"/>
        <v>167150.20674327877</v>
      </c>
      <c r="G10">
        <f t="shared" si="1"/>
        <v>201259.28422559614</v>
      </c>
    </row>
    <row r="11" spans="2:7" x14ac:dyDescent="0.25">
      <c r="B11" s="1">
        <v>44834</v>
      </c>
      <c r="C11" s="3">
        <v>134675</v>
      </c>
      <c r="D11" s="4"/>
      <c r="E11" s="1">
        <v>46295</v>
      </c>
      <c r="F11" s="8">
        <f t="shared" si="0"/>
        <v>170625.51844813395</v>
      </c>
      <c r="G11">
        <f t="shared" si="1"/>
        <v>231969.07804841254</v>
      </c>
    </row>
    <row r="12" spans="2:7" x14ac:dyDescent="0.25">
      <c r="B12" s="1">
        <v>44926</v>
      </c>
      <c r="C12" s="3">
        <v>105999</v>
      </c>
      <c r="D12" s="4"/>
      <c r="E12" s="1">
        <v>46387</v>
      </c>
      <c r="F12" s="8">
        <f t="shared" si="0"/>
        <v>174100.83015298913</v>
      </c>
      <c r="G12">
        <f t="shared" si="1"/>
        <v>198798.17921729368</v>
      </c>
    </row>
    <row r="13" spans="2:7" x14ac:dyDescent="0.25">
      <c r="B13" s="1">
        <v>45016</v>
      </c>
      <c r="C13" s="3">
        <v>95888</v>
      </c>
      <c r="D13" s="4"/>
    </row>
    <row r="14" spans="2:7" x14ac:dyDescent="0.25">
      <c r="B14" s="1">
        <v>45107</v>
      </c>
      <c r="C14" s="3">
        <v>109889</v>
      </c>
      <c r="D14" s="4"/>
    </row>
    <row r="15" spans="2:7" x14ac:dyDescent="0.25">
      <c r="B15" s="1">
        <v>45199</v>
      </c>
      <c r="C15" s="3">
        <v>175669</v>
      </c>
      <c r="D15" s="4"/>
    </row>
    <row r="16" spans="2:7" x14ac:dyDescent="0.25">
      <c r="B16" s="1">
        <v>45291</v>
      </c>
      <c r="C16" s="3">
        <v>109885</v>
      </c>
      <c r="D16" s="4"/>
    </row>
    <row r="17" spans="2:4" x14ac:dyDescent="0.25">
      <c r="B17" s="1">
        <v>45382</v>
      </c>
      <c r="C17" s="3">
        <v>113225</v>
      </c>
      <c r="D17" s="4"/>
    </row>
    <row r="18" spans="2:4" x14ac:dyDescent="0.25">
      <c r="B18" s="1">
        <v>45473</v>
      </c>
      <c r="C18" s="3">
        <v>149889</v>
      </c>
      <c r="D18" s="4"/>
    </row>
    <row r="19" spans="2:4" x14ac:dyDescent="0.25">
      <c r="B19" s="1">
        <v>45565</v>
      </c>
      <c r="C19" s="3">
        <v>175998</v>
      </c>
      <c r="D19" s="4"/>
    </row>
    <row r="20" spans="2:4" x14ac:dyDescent="0.25">
      <c r="B20" s="1">
        <v>45657</v>
      </c>
      <c r="C20" s="3">
        <v>142550</v>
      </c>
      <c r="D20" s="4"/>
    </row>
    <row r="21" spans="2:4" x14ac:dyDescent="0.25">
      <c r="D21" s="2"/>
    </row>
    <row r="22" spans="2:4" x14ac:dyDescent="0.25">
      <c r="D22" s="2"/>
    </row>
    <row r="23" spans="2:4" x14ac:dyDescent="0.25">
      <c r="D23" s="2"/>
    </row>
    <row r="24" spans="2:4" x14ac:dyDescent="0.25">
      <c r="D24" s="2"/>
    </row>
    <row r="25" spans="2:4" x14ac:dyDescent="0.25">
      <c r="D25" s="2"/>
    </row>
    <row r="26" spans="2:4" x14ac:dyDescent="0.25">
      <c r="D26" s="2"/>
    </row>
    <row r="27" spans="2:4" x14ac:dyDescent="0.25">
      <c r="D27" s="2"/>
    </row>
    <row r="28" spans="2:4" x14ac:dyDescent="0.25">
      <c r="D28" s="2"/>
    </row>
    <row r="29" spans="2:4" x14ac:dyDescent="0.25">
      <c r="B29" s="1"/>
      <c r="D29" s="2"/>
    </row>
    <row r="30" spans="2:4" x14ac:dyDescent="0.25">
      <c r="B30" s="1"/>
      <c r="D30" s="2"/>
    </row>
    <row r="31" spans="2:4" x14ac:dyDescent="0.25">
      <c r="B31" s="1"/>
      <c r="D31" s="2"/>
    </row>
    <row r="32" spans="2:4" x14ac:dyDescent="0.25">
      <c r="B32" s="1"/>
      <c r="D32" s="2"/>
    </row>
    <row r="33" spans="2:4" x14ac:dyDescent="0.25">
      <c r="B33" s="1"/>
      <c r="D33" s="2"/>
    </row>
    <row r="34" spans="2:4" x14ac:dyDescent="0.25">
      <c r="B34" s="1"/>
      <c r="D34" s="2"/>
    </row>
    <row r="35" spans="2:4" x14ac:dyDescent="0.25">
      <c r="B35" s="1"/>
      <c r="D3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Ashton Andrews</cp:lastModifiedBy>
  <dcterms:created xsi:type="dcterms:W3CDTF">2023-03-06T12:19:00Z</dcterms:created>
  <dcterms:modified xsi:type="dcterms:W3CDTF">2025-06-29T11:08:05Z</dcterms:modified>
</cp:coreProperties>
</file>