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LESSANDRO\Documents\GitHub\tiebreak_wc\xlsx\"/>
    </mc:Choice>
  </mc:AlternateContent>
  <xr:revisionPtr revIDLastSave="0" documentId="13_ncr:1_{ACD69677-51B0-476D-BE04-5BE167D46C7C}" xr6:coauthVersionLast="45" xr6:coauthVersionMax="45" xr10:uidLastSave="{00000000-0000-0000-0000-000000000000}"/>
  <bookViews>
    <workbookView xWindow="-110" yWindow="-110" windowWidth="19420" windowHeight="10300" activeTab="3" xr2:uid="{00000000-000D-0000-FFFF-FFFF00000000}"/>
  </bookViews>
  <sheets>
    <sheet name="96B11" sheetId="1" r:id="rId1"/>
    <sheet name="04C94" sheetId="2" r:id="rId2"/>
    <sheet name="12A47" sheetId="3" r:id="rId3"/>
    <sheet name="12B19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4" l="1"/>
  <c r="J9" i="4"/>
  <c r="I9" i="4"/>
  <c r="K8" i="4"/>
  <c r="J8" i="4"/>
  <c r="I8" i="4"/>
  <c r="K6" i="4"/>
  <c r="J6" i="4"/>
  <c r="I6" i="4"/>
  <c r="K9" i="3"/>
  <c r="J9" i="3"/>
  <c r="I9" i="3"/>
  <c r="K8" i="3"/>
  <c r="J8" i="3"/>
  <c r="I8" i="3"/>
  <c r="K6" i="3"/>
  <c r="J6" i="3"/>
  <c r="I6" i="3"/>
  <c r="K9" i="2"/>
  <c r="J9" i="2"/>
  <c r="I9" i="2"/>
  <c r="K8" i="2"/>
  <c r="J8" i="2"/>
  <c r="I8" i="2"/>
  <c r="K6" i="2"/>
  <c r="J6" i="2"/>
  <c r="I6" i="2"/>
  <c r="K7" i="1"/>
  <c r="J7" i="1"/>
  <c r="I7" i="1"/>
  <c r="K9" i="1"/>
  <c r="J9" i="1"/>
  <c r="I9" i="1"/>
  <c r="K8" i="1"/>
  <c r="J8" i="1"/>
  <c r="I8" i="1"/>
  <c r="K6" i="1"/>
  <c r="J6" i="1"/>
  <c r="I6" i="1"/>
  <c r="K7" i="4" l="1"/>
  <c r="I7" i="4"/>
  <c r="J7" i="4"/>
  <c r="I7" i="3"/>
  <c r="K7" i="3"/>
  <c r="J7" i="3"/>
  <c r="K7" i="2"/>
  <c r="I7" i="2"/>
  <c r="J7" i="2"/>
</calcChain>
</file>

<file path=xl/sharedStrings.xml><?xml version="1.0" encoding="utf-8"?>
<sst xmlns="http://schemas.openxmlformats.org/spreadsheetml/2006/main" count="104" uniqueCount="32">
  <si>
    <t>1996 UEFA EU, group B, minute 11</t>
  </si>
  <si>
    <t>matches</t>
  </si>
  <si>
    <t>home</t>
  </si>
  <si>
    <t>away</t>
  </si>
  <si>
    <t>home goals</t>
  </si>
  <si>
    <t>away goals</t>
  </si>
  <si>
    <t>Bulgaria</t>
  </si>
  <si>
    <t>France</t>
  </si>
  <si>
    <t>Spain</t>
  </si>
  <si>
    <t>points</t>
  </si>
  <si>
    <t>gd</t>
  </si>
  <si>
    <t>gs</t>
  </si>
  <si>
    <t>gc</t>
  </si>
  <si>
    <t>1st</t>
  </si>
  <si>
    <t>2nd</t>
  </si>
  <si>
    <t>2004 UEFA EU, group C, minute 94</t>
  </si>
  <si>
    <t>Denmark</t>
  </si>
  <si>
    <t>Italy</t>
  </si>
  <si>
    <t>Sweden</t>
  </si>
  <si>
    <t>3rd</t>
  </si>
  <si>
    <t>tied</t>
  </si>
  <si>
    <t>better overall gd than Italy</t>
  </si>
  <si>
    <t>Russia</t>
  </si>
  <si>
    <t>Czech</t>
  </si>
  <si>
    <t>Greece</t>
  </si>
  <si>
    <t>h2h</t>
  </si>
  <si>
    <t>2012 UEFA EU, group A, minute 47</t>
  </si>
  <si>
    <t>2012 UEFA EU, group B, minute 19</t>
  </si>
  <si>
    <t>Netherlands</t>
  </si>
  <si>
    <t>Portugal</t>
  </si>
  <si>
    <t>Netherland</t>
  </si>
  <si>
    <t>tot goals scored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</si>
</sst>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">
    <xf numFmtId="0" fontId="0" fillId="0" borderId="0" xfId="0"/>
    <xf numFmtId="0" fontId="1" fillId="4" borderId="0" xfId="3"/>
    <xf numFmtId="0" fontId="1" fillId="3" borderId="0" xfId="2"/>
    <xf numFmtId="0" fontId="1" fillId="5" borderId="0" xfId="4"/>
    <xf numFmtId="0" fontId="2" fillId="2" borderId="0" xfId="1"/>
  </cellXfs>
  <cellStyles count="5">
    <cellStyle name="40% - Accent1" xfId="2" builtinId="31"/>
    <cellStyle name="40% - Accent4" xfId="3" builtinId="43"/>
    <cellStyle name="40% - Accent6" xfId="4" builtinId="51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workbookViewId="0">
      <selection activeCell="H14" sqref="H14"/>
    </sheetView>
  </sheetViews>
  <sheetFormatPr defaultRowHeight="14.5" x14ac:dyDescent="0.35"/>
  <cols>
    <col min="1" max="1" width="29.453125" bestFit="1" customWidth="1"/>
    <col min="4" max="4" width="10.36328125" bestFit="1" customWidth="1"/>
  </cols>
  <sheetData>
    <row r="1" spans="1:11" x14ac:dyDescent="0.35">
      <c r="A1" s="1" t="s">
        <v>0</v>
      </c>
    </row>
    <row r="3" spans="1:11" x14ac:dyDescent="0.35">
      <c r="A3" s="2" t="s">
        <v>1</v>
      </c>
    </row>
    <row r="5" spans="1:11" x14ac:dyDescent="0.35">
      <c r="B5" t="s">
        <v>2</v>
      </c>
      <c r="C5" t="s">
        <v>3</v>
      </c>
      <c r="D5" t="s">
        <v>4</v>
      </c>
      <c r="E5" t="s">
        <v>5</v>
      </c>
      <c r="I5" s="3" t="s">
        <v>6</v>
      </c>
      <c r="J5" s="3" t="s">
        <v>7</v>
      </c>
      <c r="K5" s="3" t="s">
        <v>8</v>
      </c>
    </row>
    <row r="6" spans="1:11" x14ac:dyDescent="0.35">
      <c r="B6" t="s">
        <v>8</v>
      </c>
      <c r="C6" t="s">
        <v>6</v>
      </c>
      <c r="D6">
        <v>1</v>
      </c>
      <c r="E6">
        <v>1</v>
      </c>
      <c r="H6" t="s">
        <v>9</v>
      </c>
      <c r="I6">
        <f>SUMPRODUCT(
    (B$4:B$10=I5)*(D$4:D$10&gt;E$4:E$10)*3 +
    (B$4:B$10=I5)*(D$4:D$10=E$4:E$10)*1 +
    (C$4:C$10=I5)*(E$4:E$10&gt;D$4:D$10)*3 +
    (C$4:C$10=I5)*(E$4:E$10=D$4:D$10)*1
)</f>
        <v>2</v>
      </c>
      <c r="J6">
        <f>SUMPRODUCT(
    (B$4:B$10=J5)*(D$4:D$10&gt;E$4:E$10)*3 +
    (B$4:B$10=J5)*(D$4:D$10=E$4:E$10)*1 +
    (C$4:C$10=J5)*(E$4:E$10&gt;D$4:D$10)*3 +
    (C$4:C$10=J5)*(E$4:E$10=D$4:D$10)*1
)</f>
        <v>2</v>
      </c>
      <c r="K6">
        <f>SUMPRODUCT(
    (B$4:B$10=K5)*(D$4:D$10&gt;E$4:E$10)*3 +
    (B$4:B$10=K5)*(D$4:D$10=E$4:E$10)*1 +
    (C$4:C$10=K5)*(E$4:E$10&gt;D$4:D$10)*3 +
    (C$4:C$10=K5)*(E$4:E$10=D$4:D$10)*1
)</f>
        <v>2</v>
      </c>
    </row>
    <row r="7" spans="1:11" x14ac:dyDescent="0.35">
      <c r="B7" t="s">
        <v>7</v>
      </c>
      <c r="C7" t="s">
        <v>8</v>
      </c>
      <c r="D7">
        <v>1</v>
      </c>
      <c r="E7">
        <v>1</v>
      </c>
      <c r="H7" t="s">
        <v>10</v>
      </c>
      <c r="I7">
        <f>I8-I9</f>
        <v>0</v>
      </c>
      <c r="J7">
        <f>J8-J9</f>
        <v>0</v>
      </c>
      <c r="K7">
        <f>K8-K9</f>
        <v>0</v>
      </c>
    </row>
    <row r="8" spans="1:11" x14ac:dyDescent="0.35">
      <c r="B8" t="s">
        <v>7</v>
      </c>
      <c r="C8" t="s">
        <v>6</v>
      </c>
      <c r="D8">
        <v>0</v>
      </c>
      <c r="E8">
        <v>0</v>
      </c>
      <c r="H8" t="s">
        <v>11</v>
      </c>
      <c r="I8">
        <f>SUMPRODUCT(($B$6:$B$8=I5)*$D$6:$D$8 + ($C$6:$C$8=I5)*$E$6:$E$8)</f>
        <v>1</v>
      </c>
      <c r="J8">
        <f>SUMPRODUCT(($B$6:$B$8=J5)*$D$6:$D$8 + ($C$6:$C$8=J5)*$E$6:$E$8)</f>
        <v>1</v>
      </c>
      <c r="K8" s="4">
        <f>SUMPRODUCT(($B$6:$B$8=K5)*$D$6:$D$8 + ($C$6:$C$8=K5)*$E$6:$E$8)</f>
        <v>2</v>
      </c>
    </row>
    <row r="9" spans="1:11" x14ac:dyDescent="0.35">
      <c r="H9" t="s">
        <v>12</v>
      </c>
      <c r="I9">
        <f>SUMPRODUCT(($B$6:$B$8=I5)*$E$6:$E$8 + ($C$6:$C$8=I5)*$D$6:$D$8)</f>
        <v>1</v>
      </c>
      <c r="J9">
        <f>SUMPRODUCT(($B$6:$B$8=J5)*$E$6:$E$8 + ($C$6:$C$8=J5)*$D$6:$D$8)</f>
        <v>1</v>
      </c>
      <c r="K9">
        <f>SUMPRODUCT(($B$6:$B$8=K5)*$E$6:$E$8 + ($C$6:$C$8=K5)*$D$6:$D$8)</f>
        <v>2</v>
      </c>
    </row>
    <row r="12" spans="1:11" x14ac:dyDescent="0.35">
      <c r="E12" t="s">
        <v>13</v>
      </c>
      <c r="F12" t="s">
        <v>8</v>
      </c>
    </row>
    <row r="13" spans="1:11" x14ac:dyDescent="0.35">
      <c r="E13" t="s">
        <v>14</v>
      </c>
      <c r="F13" t="s">
        <v>6</v>
      </c>
      <c r="G13" t="s">
        <v>7</v>
      </c>
      <c r="H1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5B46D-AEC1-459C-9FE8-476CDD9610BC}">
  <dimension ref="A1:K14"/>
  <sheetViews>
    <sheetView workbookViewId="0">
      <selection activeCell="G14" sqref="G14"/>
    </sheetView>
  </sheetViews>
  <sheetFormatPr defaultRowHeight="14.5" x14ac:dyDescent="0.35"/>
  <cols>
    <col min="1" max="1" width="29.453125" bestFit="1" customWidth="1"/>
    <col min="4" max="4" width="10.36328125" bestFit="1" customWidth="1"/>
  </cols>
  <sheetData>
    <row r="1" spans="1:11" x14ac:dyDescent="0.35">
      <c r="A1" s="1" t="s">
        <v>15</v>
      </c>
    </row>
    <row r="3" spans="1:11" x14ac:dyDescent="0.35">
      <c r="A3" s="2" t="s">
        <v>1</v>
      </c>
    </row>
    <row r="5" spans="1:11" x14ac:dyDescent="0.35">
      <c r="B5" t="s">
        <v>2</v>
      </c>
      <c r="C5" t="s">
        <v>3</v>
      </c>
      <c r="D5" t="s">
        <v>4</v>
      </c>
      <c r="E5" t="s">
        <v>5</v>
      </c>
      <c r="I5" s="3" t="s">
        <v>16</v>
      </c>
      <c r="J5" s="3" t="s">
        <v>18</v>
      </c>
      <c r="K5" s="3" t="s">
        <v>17</v>
      </c>
    </row>
    <row r="6" spans="1:11" x14ac:dyDescent="0.35">
      <c r="B6" t="s">
        <v>16</v>
      </c>
      <c r="C6" t="s">
        <v>17</v>
      </c>
      <c r="D6">
        <v>0</v>
      </c>
      <c r="E6">
        <v>0</v>
      </c>
      <c r="H6" t="s">
        <v>9</v>
      </c>
      <c r="I6">
        <f>SUMPRODUCT(
    (B$4:B$10=I5)*(D$4:D$10&gt;E$4:E$10)*3 +
    (B$4:B$10=I5)*(D$4:D$10=E$4:E$10)*1 +
    (C$4:C$10=I5)*(E$4:E$10&gt;D$4:D$10)*3 +
    (C$4:C$10=I5)*(E$4:E$10=D$4:D$10)*1
)</f>
        <v>2</v>
      </c>
      <c r="J6">
        <f>SUMPRODUCT(
    (B$4:B$10=J5)*(D$4:D$10&gt;E$4:E$10)*3 +
    (B$4:B$10=J5)*(D$4:D$10=E$4:E$10)*1 +
    (C$4:C$10=J5)*(E$4:E$10&gt;D$4:D$10)*3 +
    (C$4:C$10=J5)*(E$4:E$10=D$4:D$10)*1
)</f>
        <v>2</v>
      </c>
      <c r="K6">
        <f>SUMPRODUCT(
    (B$4:B$10=K5)*(D$4:D$10&gt;E$4:E$10)*3 +
    (B$4:B$10=K5)*(D$4:D$10=E$4:E$10)*1 +
    (C$4:C$10=K5)*(E$4:E$10&gt;D$4:D$10)*3 +
    (C$4:C$10=K5)*(E$4:E$10=D$4:D$10)*1
)</f>
        <v>2</v>
      </c>
    </row>
    <row r="7" spans="1:11" x14ac:dyDescent="0.35">
      <c r="B7" t="s">
        <v>17</v>
      </c>
      <c r="C7" t="s">
        <v>18</v>
      </c>
      <c r="D7">
        <v>1</v>
      </c>
      <c r="E7">
        <v>1</v>
      </c>
      <c r="H7" t="s">
        <v>10</v>
      </c>
      <c r="I7">
        <f>I8-I9</f>
        <v>0</v>
      </c>
      <c r="J7">
        <f>J8-J9</f>
        <v>0</v>
      </c>
      <c r="K7">
        <f>K8-K9</f>
        <v>0</v>
      </c>
    </row>
    <row r="8" spans="1:11" x14ac:dyDescent="0.35">
      <c r="B8" t="s">
        <v>16</v>
      </c>
      <c r="C8" t="s">
        <v>18</v>
      </c>
      <c r="D8">
        <v>2</v>
      </c>
      <c r="E8">
        <v>2</v>
      </c>
      <c r="H8" t="s">
        <v>11</v>
      </c>
      <c r="I8">
        <f>SUMPRODUCT(($B$6:$B$8=I5)*$D$6:$D$8 + ($C$6:$C$8=I5)*$E$6:$E$8)</f>
        <v>2</v>
      </c>
      <c r="J8" s="4">
        <f>SUMPRODUCT(($B$6:$B$8=J5)*$D$6:$D$8 + ($C$6:$C$8=J5)*$E$6:$E$8)</f>
        <v>3</v>
      </c>
      <c r="K8">
        <f>SUMPRODUCT(($B$6:$B$8=K5)*$D$6:$D$8 + ($C$6:$C$8=K5)*$E$6:$E$8)</f>
        <v>1</v>
      </c>
    </row>
    <row r="9" spans="1:11" x14ac:dyDescent="0.35">
      <c r="H9" t="s">
        <v>12</v>
      </c>
      <c r="I9">
        <f>SUMPRODUCT(($B$6:$B$8=I5)*$E$6:$E$8 + ($C$6:$C$8=I5)*$D$6:$D$8)</f>
        <v>2</v>
      </c>
      <c r="J9">
        <f>SUMPRODUCT(($B$6:$B$8=J5)*$E$6:$E$8 + ($C$6:$C$8=J5)*$D$6:$D$8)</f>
        <v>3</v>
      </c>
      <c r="K9">
        <f>SUMPRODUCT(($B$6:$B$8=K5)*$E$6:$E$8 + ($C$6:$C$8=K5)*$D$6:$D$8)</f>
        <v>1</v>
      </c>
    </row>
    <row r="12" spans="1:11" x14ac:dyDescent="0.35">
      <c r="E12" t="s">
        <v>13</v>
      </c>
      <c r="F12" t="s">
        <v>18</v>
      </c>
    </row>
    <row r="13" spans="1:11" x14ac:dyDescent="0.35">
      <c r="E13" t="s">
        <v>14</v>
      </c>
      <c r="F13" t="s">
        <v>16</v>
      </c>
      <c r="G13" t="s">
        <v>21</v>
      </c>
    </row>
    <row r="14" spans="1:11" x14ac:dyDescent="0.35">
      <c r="E14" t="s">
        <v>19</v>
      </c>
      <c r="F14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585A8-D151-441B-BBE3-ABA8E09F2E58}">
  <dimension ref="A1:K14"/>
  <sheetViews>
    <sheetView workbookViewId="0">
      <selection activeCell="H13" sqref="H13"/>
    </sheetView>
  </sheetViews>
  <sheetFormatPr defaultRowHeight="14.5" x14ac:dyDescent="0.35"/>
  <cols>
    <col min="1" max="1" width="29.453125" bestFit="1" customWidth="1"/>
    <col min="4" max="4" width="10.36328125" bestFit="1" customWidth="1"/>
  </cols>
  <sheetData>
    <row r="1" spans="1:11" x14ac:dyDescent="0.35">
      <c r="A1" s="1" t="s">
        <v>26</v>
      </c>
    </row>
    <row r="3" spans="1:11" x14ac:dyDescent="0.35">
      <c r="A3" s="2" t="s">
        <v>1</v>
      </c>
    </row>
    <row r="5" spans="1:11" x14ac:dyDescent="0.35">
      <c r="B5" t="s">
        <v>2</v>
      </c>
      <c r="C5" t="s">
        <v>3</v>
      </c>
      <c r="D5" t="s">
        <v>4</v>
      </c>
      <c r="E5" t="s">
        <v>5</v>
      </c>
      <c r="I5" s="3" t="s">
        <v>22</v>
      </c>
      <c r="J5" s="3" t="s">
        <v>23</v>
      </c>
      <c r="K5" s="3" t="s">
        <v>24</v>
      </c>
    </row>
    <row r="6" spans="1:11" x14ac:dyDescent="0.35">
      <c r="B6" t="s">
        <v>22</v>
      </c>
      <c r="C6" t="s">
        <v>23</v>
      </c>
      <c r="D6">
        <v>4</v>
      </c>
      <c r="E6">
        <v>1</v>
      </c>
      <c r="H6" t="s">
        <v>9</v>
      </c>
      <c r="I6">
        <f>SUMPRODUCT(
    (B$4:B$10=I5)*(D$4:D$10&gt;E$4:E$10)*3 +
    (B$4:B$10=I5)*(D$4:D$10=E$4:E$10)*1 +
    (C$4:C$10=I5)*(E$4:E$10&gt;D$4:D$10)*3 +
    (C$4:C$10=I5)*(E$4:E$10=D$4:D$10)*1
)</f>
        <v>3</v>
      </c>
      <c r="J6">
        <f>SUMPRODUCT(
    (B$4:B$10=J5)*(D$4:D$10&gt;E$4:E$10)*3 +
    (B$4:B$10=J5)*(D$4:D$10=E$4:E$10)*1 +
    (C$4:C$10=J5)*(E$4:E$10&gt;D$4:D$10)*3 +
    (C$4:C$10=J5)*(E$4:E$10=D$4:D$10)*1
)</f>
        <v>3</v>
      </c>
      <c r="K6">
        <f>SUMPRODUCT(
    (B$4:B$10=K5)*(D$4:D$10&gt;E$4:E$10)*3 +
    (B$4:B$10=K5)*(D$4:D$10=E$4:E$10)*1 +
    (C$4:C$10=K5)*(E$4:E$10&gt;D$4:D$10)*3 +
    (C$4:C$10=K5)*(E$4:E$10=D$4:D$10)*1
)</f>
        <v>3</v>
      </c>
    </row>
    <row r="7" spans="1:11" x14ac:dyDescent="0.35">
      <c r="B7" t="s">
        <v>24</v>
      </c>
      <c r="C7" t="s">
        <v>23</v>
      </c>
      <c r="D7">
        <v>1</v>
      </c>
      <c r="E7">
        <v>2</v>
      </c>
      <c r="H7" t="s">
        <v>10</v>
      </c>
      <c r="I7" s="4">
        <f>I8-I9</f>
        <v>2</v>
      </c>
      <c r="J7">
        <f>J8-J9</f>
        <v>-2</v>
      </c>
      <c r="K7">
        <f>K8-K9</f>
        <v>0</v>
      </c>
    </row>
    <row r="8" spans="1:11" x14ac:dyDescent="0.35">
      <c r="B8" t="s">
        <v>24</v>
      </c>
      <c r="C8" t="s">
        <v>22</v>
      </c>
      <c r="D8">
        <v>1</v>
      </c>
      <c r="E8">
        <v>0</v>
      </c>
      <c r="H8" t="s">
        <v>11</v>
      </c>
      <c r="I8">
        <f>SUMPRODUCT(($B$6:$B$8=I5)*$D$6:$D$8 + ($C$6:$C$8=I5)*$E$6:$E$8)</f>
        <v>4</v>
      </c>
      <c r="J8">
        <f>SUMPRODUCT(($B$6:$B$8=J5)*$D$6:$D$8 + ($C$6:$C$8=J5)*$E$6:$E$8)</f>
        <v>3</v>
      </c>
      <c r="K8">
        <f>SUMPRODUCT(($B$6:$B$8=K5)*$D$6:$D$8 + ($C$6:$C$8=K5)*$E$6:$E$8)</f>
        <v>2</v>
      </c>
    </row>
    <row r="9" spans="1:11" x14ac:dyDescent="0.35">
      <c r="H9" t="s">
        <v>12</v>
      </c>
      <c r="I9">
        <f>SUMPRODUCT(($B$6:$B$8=I5)*$E$6:$E$8 + ($C$6:$C$8=I5)*$D$6:$D$8)</f>
        <v>2</v>
      </c>
      <c r="J9">
        <f>SUMPRODUCT(($B$6:$B$8=J5)*$E$6:$E$8 + ($C$6:$C$8=J5)*$D$6:$D$8)</f>
        <v>5</v>
      </c>
      <c r="K9">
        <f>SUMPRODUCT(($B$6:$B$8=K5)*$E$6:$E$8 + ($C$6:$C$8=K5)*$D$6:$D$8)</f>
        <v>2</v>
      </c>
    </row>
    <row r="12" spans="1:11" x14ac:dyDescent="0.35">
      <c r="E12" t="s">
        <v>13</v>
      </c>
      <c r="F12" t="s">
        <v>22</v>
      </c>
    </row>
    <row r="13" spans="1:11" x14ac:dyDescent="0.35">
      <c r="E13" t="s">
        <v>14</v>
      </c>
      <c r="F13" t="s">
        <v>23</v>
      </c>
      <c r="G13" t="s">
        <v>25</v>
      </c>
    </row>
    <row r="14" spans="1:11" x14ac:dyDescent="0.35">
      <c r="E14" t="s">
        <v>19</v>
      </c>
      <c r="F14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D1FC5-2404-4E6F-86B3-D86946BA3EA9}">
  <dimension ref="A1:K14"/>
  <sheetViews>
    <sheetView tabSelected="1" workbookViewId="0">
      <selection activeCell="G19" sqref="G19"/>
    </sheetView>
  </sheetViews>
  <sheetFormatPr defaultRowHeight="14.5" x14ac:dyDescent="0.35"/>
  <cols>
    <col min="1" max="1" width="29.453125" bestFit="1" customWidth="1"/>
    <col min="4" max="4" width="10.36328125" bestFit="1" customWidth="1"/>
  </cols>
  <sheetData>
    <row r="1" spans="1:11" x14ac:dyDescent="0.35">
      <c r="A1" s="1" t="s">
        <v>27</v>
      </c>
    </row>
    <row r="3" spans="1:11" x14ac:dyDescent="0.35">
      <c r="A3" s="2" t="s">
        <v>1</v>
      </c>
    </row>
    <row r="5" spans="1:11" x14ac:dyDescent="0.35">
      <c r="B5" t="s">
        <v>2</v>
      </c>
      <c r="C5" t="s">
        <v>3</v>
      </c>
      <c r="D5" t="s">
        <v>4</v>
      </c>
      <c r="E5" t="s">
        <v>5</v>
      </c>
      <c r="I5" s="3" t="s">
        <v>16</v>
      </c>
      <c r="J5" s="3" t="s">
        <v>28</v>
      </c>
      <c r="K5" s="3" t="s">
        <v>29</v>
      </c>
    </row>
    <row r="6" spans="1:11" x14ac:dyDescent="0.35">
      <c r="B6" t="s">
        <v>28</v>
      </c>
      <c r="C6" t="s">
        <v>16</v>
      </c>
      <c r="D6">
        <v>0</v>
      </c>
      <c r="E6">
        <v>1</v>
      </c>
      <c r="H6" t="s">
        <v>9</v>
      </c>
      <c r="I6">
        <f>SUMPRODUCT(
    (B$4:B$10=I5)*(D$4:D$10&gt;E$4:E$10)*3 +
    (B$4:B$10=I5)*(D$4:D$10=E$4:E$10)*1 +
    (C$4:C$10=I5)*(E$4:E$10&gt;D$4:D$10)*3 +
    (C$4:C$10=I5)*(E$4:E$10=D$4:D$10)*1
)</f>
        <v>3</v>
      </c>
      <c r="J6">
        <f>SUMPRODUCT(
    (B$4:B$10=J5)*(D$4:D$10&gt;E$4:E$10)*3 +
    (B$4:B$10=J5)*(D$4:D$10=E$4:E$10)*1 +
    (C$4:C$10=J5)*(E$4:E$10&gt;D$4:D$10)*3 +
    (C$4:C$10=J5)*(E$4:E$10=D$4:D$10)*1
)</f>
        <v>0</v>
      </c>
      <c r="K6">
        <f>SUMPRODUCT(
    (B$4:B$10=K5)*(D$4:D$10&gt;E$4:E$10)*3 +
    (B$4:B$10=K5)*(D$4:D$10=E$4:E$10)*1 +
    (C$4:C$10=K5)*(E$4:E$10&gt;D$4:D$10)*3 +
    (C$4:C$10=K5)*(E$4:E$10=D$4:D$10)*1
)</f>
        <v>3</v>
      </c>
    </row>
    <row r="7" spans="1:11" x14ac:dyDescent="0.35">
      <c r="B7" t="s">
        <v>16</v>
      </c>
      <c r="C7" t="s">
        <v>29</v>
      </c>
      <c r="D7">
        <v>2</v>
      </c>
      <c r="E7">
        <v>3</v>
      </c>
      <c r="H7" t="s">
        <v>10</v>
      </c>
      <c r="I7">
        <f>I8-I9</f>
        <v>0</v>
      </c>
      <c r="J7">
        <f>J8-J9</f>
        <v>-1</v>
      </c>
      <c r="K7">
        <f>K8-K9</f>
        <v>0</v>
      </c>
    </row>
    <row r="8" spans="1:11" x14ac:dyDescent="0.35">
      <c r="B8" t="s">
        <v>29</v>
      </c>
      <c r="C8" t="s">
        <v>30</v>
      </c>
      <c r="D8">
        <v>0</v>
      </c>
      <c r="E8">
        <v>1</v>
      </c>
      <c r="H8" t="s">
        <v>11</v>
      </c>
      <c r="I8">
        <f>SUMPRODUCT(($B$6:$B$8=I5)*$D$6:$D$8 + ($C$6:$C$8=I5)*$E$6:$E$8)</f>
        <v>3</v>
      </c>
      <c r="J8">
        <f>SUMPRODUCT(($B$6:$B$8=J5)*$D$6:$D$8 + ($C$6:$C$8=J5)*$E$6:$E$8)</f>
        <v>0</v>
      </c>
      <c r="K8">
        <f>SUMPRODUCT(($B$6:$B$8=K5)*$D$6:$D$8 + ($C$6:$C$8=K5)*$E$6:$E$8)</f>
        <v>3</v>
      </c>
    </row>
    <row r="9" spans="1:11" x14ac:dyDescent="0.35">
      <c r="H9" t="s">
        <v>12</v>
      </c>
      <c r="I9">
        <f>SUMPRODUCT(($B$6:$B$8=I5)*$E$6:$E$8 + ($C$6:$C$8=I5)*$D$6:$D$8)</f>
        <v>3</v>
      </c>
      <c r="J9">
        <f>SUMPRODUCT(($B$6:$B$8=J5)*$E$6:$E$8 + ($C$6:$C$8=J5)*$D$6:$D$8)</f>
        <v>1</v>
      </c>
      <c r="K9">
        <f>SUMPRODUCT(($B$6:$B$8=K5)*$E$6:$E$8 + ($C$6:$C$8=K5)*$D$6:$D$8)</f>
        <v>3</v>
      </c>
    </row>
    <row r="12" spans="1:11" x14ac:dyDescent="0.35">
      <c r="E12" t="s">
        <v>13</v>
      </c>
      <c r="F12" t="s">
        <v>16</v>
      </c>
      <c r="G12" t="s">
        <v>31</v>
      </c>
    </row>
    <row r="13" spans="1:11" x14ac:dyDescent="0.35">
      <c r="E13" t="s">
        <v>14</v>
      </c>
      <c r="F13" t="s">
        <v>28</v>
      </c>
      <c r="G13" t="s">
        <v>25</v>
      </c>
    </row>
    <row r="14" spans="1:11" x14ac:dyDescent="0.35">
      <c r="E14" t="s">
        <v>19</v>
      </c>
      <c r="F1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96B11</vt:lpstr>
      <vt:lpstr>04C94</vt:lpstr>
      <vt:lpstr>12A47</vt:lpstr>
      <vt:lpstr>12B19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Di Mattia</dc:creator>
  <cp:lastModifiedBy>ALESSANDRO</cp:lastModifiedBy>
  <dcterms:created xsi:type="dcterms:W3CDTF">2015-06-05T18:17:20Z</dcterms:created>
  <dcterms:modified xsi:type="dcterms:W3CDTF">2025-01-31T12:34:20Z</dcterms:modified>
</cp:coreProperties>
</file>