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aldi\Documents\GitHub\tiebreak_wc\xlsx\"/>
    </mc:Choice>
  </mc:AlternateContent>
  <xr:revisionPtr revIDLastSave="0" documentId="13_ncr:1_{459AD3EE-165C-4EC2-B910-3142B2A017C7}" xr6:coauthVersionLast="47" xr6:coauthVersionMax="47" xr10:uidLastSave="{00000000-0000-0000-0000-000000000000}"/>
  <bookViews>
    <workbookView xWindow="28680" yWindow="-120" windowWidth="29040" windowHeight="17640" activeTab="7" xr2:uid="{00000000-000D-0000-FFFF-FFFF00000000}"/>
  </bookViews>
  <sheets>
    <sheet name="96B11" sheetId="1" r:id="rId1"/>
    <sheet name="04C94" sheetId="2" r:id="rId2"/>
    <sheet name="12A47" sheetId="3" r:id="rId3"/>
    <sheet name="12B19" sheetId="4" r:id="rId4"/>
    <sheet name="12C35" sheetId="5" r:id="rId5"/>
    <sheet name="21B74" sheetId="6" r:id="rId6"/>
    <sheet name="21B79" sheetId="7" r:id="rId7"/>
    <sheet name="21B81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8" l="1"/>
  <c r="J9" i="8"/>
  <c r="I9" i="8"/>
  <c r="K8" i="8"/>
  <c r="K7" i="8" s="1"/>
  <c r="J8" i="8"/>
  <c r="J7" i="8" s="1"/>
  <c r="I8" i="8"/>
  <c r="I7" i="8"/>
  <c r="K6" i="8"/>
  <c r="J6" i="8"/>
  <c r="I6" i="8"/>
  <c r="K9" i="7"/>
  <c r="J9" i="7"/>
  <c r="I9" i="7"/>
  <c r="K8" i="7"/>
  <c r="J8" i="7"/>
  <c r="J7" i="7" s="1"/>
  <c r="I8" i="7"/>
  <c r="I7" i="7" s="1"/>
  <c r="K6" i="7"/>
  <c r="J6" i="7"/>
  <c r="I6" i="7"/>
  <c r="K9" i="6"/>
  <c r="J9" i="6"/>
  <c r="I9" i="6"/>
  <c r="K8" i="6"/>
  <c r="K7" i="6" s="1"/>
  <c r="J8" i="6"/>
  <c r="I8" i="6"/>
  <c r="I7" i="6" s="1"/>
  <c r="K6" i="6"/>
  <c r="J6" i="6"/>
  <c r="I6" i="6"/>
  <c r="K9" i="5"/>
  <c r="J9" i="5"/>
  <c r="I9" i="5"/>
  <c r="K8" i="5"/>
  <c r="J8" i="5"/>
  <c r="J7" i="5" s="1"/>
  <c r="I8" i="5"/>
  <c r="K6" i="5"/>
  <c r="J6" i="5"/>
  <c r="I6" i="5"/>
  <c r="K9" i="4"/>
  <c r="J9" i="4"/>
  <c r="I9" i="4"/>
  <c r="K8" i="4"/>
  <c r="J8" i="4"/>
  <c r="I8" i="4"/>
  <c r="K6" i="4"/>
  <c r="J6" i="4"/>
  <c r="I6" i="4"/>
  <c r="K9" i="3"/>
  <c r="J9" i="3"/>
  <c r="I9" i="3"/>
  <c r="K8" i="3"/>
  <c r="J8" i="3"/>
  <c r="I8" i="3"/>
  <c r="K6" i="3"/>
  <c r="J6" i="3"/>
  <c r="I6" i="3"/>
  <c r="K9" i="2"/>
  <c r="J9" i="2"/>
  <c r="I9" i="2"/>
  <c r="K8" i="2"/>
  <c r="J8" i="2"/>
  <c r="I8" i="2"/>
  <c r="K6" i="2"/>
  <c r="J6" i="2"/>
  <c r="I6" i="2"/>
  <c r="K9" i="1"/>
  <c r="J9" i="1"/>
  <c r="I9" i="1"/>
  <c r="K8" i="1"/>
  <c r="K7" i="1" s="1"/>
  <c r="J8" i="1"/>
  <c r="I8" i="1"/>
  <c r="K6" i="1"/>
  <c r="J6" i="1"/>
  <c r="I6" i="1"/>
  <c r="I7" i="1" l="1"/>
  <c r="K7" i="7"/>
  <c r="J7" i="1"/>
  <c r="J7" i="6"/>
  <c r="K7" i="5"/>
  <c r="I7" i="5"/>
  <c r="K7" i="4"/>
  <c r="I7" i="4"/>
  <c r="J7" i="4"/>
  <c r="I7" i="3"/>
  <c r="K7" i="3"/>
  <c r="J7" i="3"/>
  <c r="K7" i="2"/>
  <c r="I7" i="2"/>
  <c r="J7" i="2"/>
</calcChain>
</file>

<file path=xl/sharedStrings.xml><?xml version="1.0" encoding="utf-8"?>
<sst xmlns="http://schemas.openxmlformats.org/spreadsheetml/2006/main" count="218" uniqueCount="39">
  <si>
    <t>1996 UEFA EU, group B, minute 11</t>
  </si>
  <si>
    <t>matches</t>
  </si>
  <si>
    <t>home</t>
  </si>
  <si>
    <t>away</t>
  </si>
  <si>
    <t>home goals</t>
  </si>
  <si>
    <t>away goals</t>
  </si>
  <si>
    <t>Bulgaria</t>
  </si>
  <si>
    <t>France</t>
  </si>
  <si>
    <t>Spain</t>
  </si>
  <si>
    <t>points</t>
  </si>
  <si>
    <t>gd</t>
  </si>
  <si>
    <t>gs</t>
  </si>
  <si>
    <t>gc</t>
  </si>
  <si>
    <t>1st</t>
  </si>
  <si>
    <t>2nd</t>
  </si>
  <si>
    <t>2004 UEFA EU, group C, minute 94</t>
  </si>
  <si>
    <t>Denmark</t>
  </si>
  <si>
    <t>Italy</t>
  </si>
  <si>
    <t>Sweden</t>
  </si>
  <si>
    <t>3rd</t>
  </si>
  <si>
    <t>tied</t>
  </si>
  <si>
    <t>Russia</t>
  </si>
  <si>
    <t>Czech</t>
  </si>
  <si>
    <t>Greece</t>
  </si>
  <si>
    <t>h2h</t>
  </si>
  <si>
    <t>2012 UEFA EU, group A, minute 47</t>
  </si>
  <si>
    <t>2012 UEFA EU, group B, minute 19</t>
  </si>
  <si>
    <t>Netherlands</t>
  </si>
  <si>
    <t>Portugal</t>
  </si>
  <si>
    <t>Croatia</t>
  </si>
  <si>
    <t>goals scored</t>
  </si>
  <si>
    <t>total goals scored</t>
  </si>
  <si>
    <t>2012 UEFA EU, group C, minute 35</t>
  </si>
  <si>
    <t>2021 UEFA EU, group B, minute 74</t>
  </si>
  <si>
    <t>Finland</t>
  </si>
  <si>
    <t>2021 UEFA EU, group B, minute 79</t>
  </si>
  <si>
    <t>2021 UEFA EU, group B, minute 81</t>
  </si>
  <si>
    <t>tot goals</t>
  </si>
  <si>
    <t xml:space="preserve">France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</si>
</sst>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theme="9" tint="0.39997558519241921"/>
        <bgColor indexed="65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3" fillId="7" borderId="0" applyNumberFormat="0" applyBorder="0" applyAlignment="0" applyProtection="0"/>
    <xf numFmtId="0" fontId="1" fillId="8" borderId="0" applyNumberFormat="0" applyBorder="0" applyAlignment="0" applyProtection="0"/>
  </cellStyleXfs>
  <cellXfs count="8">
    <xf numFmtId="0" fontId="0" fillId="0" borderId="0" xfId="0"/>
    <xf numFmtId="0" fontId="1" fillId="4" borderId="0" xfId="3"/>
    <xf numFmtId="0" fontId="1" fillId="3" borderId="0" xfId="2"/>
    <xf numFmtId="0" fontId="1" fillId="5" borderId="0" xfId="4"/>
    <xf numFmtId="0" fontId="2" fillId="2" borderId="0" xfId="1"/>
    <xf numFmtId="0" fontId="1" fillId="6" borderId="0" xfId="5"/>
    <xf numFmtId="0" fontId="3" fillId="7" borderId="0" xfId="6"/>
    <xf numFmtId="0" fontId="1" fillId="8" borderId="0" xfId="7"/>
  </cellXfs>
  <cellStyles count="8">
    <cellStyle name="20% - Accent6" xfId="5" builtinId="50"/>
    <cellStyle name="40% - Accent1" xfId="2" builtinId="31"/>
    <cellStyle name="40% - Accent4" xfId="3" builtinId="43"/>
    <cellStyle name="40% - Accent6" xfId="4" builtinId="51"/>
    <cellStyle name="60% - Accent6" xfId="7" builtinId="52"/>
    <cellStyle name="Bad" xfId="6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workbookViewId="0">
      <selection activeCell="G14" sqref="G14"/>
    </sheetView>
  </sheetViews>
  <sheetFormatPr defaultRowHeight="15" x14ac:dyDescent="0.25"/>
  <cols>
    <col min="1" max="1" width="29.42578125" bestFit="1" customWidth="1"/>
    <col min="4" max="4" width="10.42578125" bestFit="1" customWidth="1"/>
  </cols>
  <sheetData>
    <row r="1" spans="1:11" x14ac:dyDescent="0.25">
      <c r="A1" s="1" t="s">
        <v>0</v>
      </c>
    </row>
    <row r="3" spans="1:11" x14ac:dyDescent="0.25">
      <c r="A3" s="2" t="s">
        <v>1</v>
      </c>
    </row>
    <row r="5" spans="1:11" x14ac:dyDescent="0.25">
      <c r="B5" t="s">
        <v>2</v>
      </c>
      <c r="C5" t="s">
        <v>3</v>
      </c>
      <c r="D5" t="s">
        <v>4</v>
      </c>
      <c r="E5" t="s">
        <v>5</v>
      </c>
      <c r="I5" s="3" t="s">
        <v>6</v>
      </c>
      <c r="J5" s="3" t="s">
        <v>7</v>
      </c>
      <c r="K5" s="3" t="s">
        <v>8</v>
      </c>
    </row>
    <row r="6" spans="1:11" x14ac:dyDescent="0.25">
      <c r="B6" t="s">
        <v>8</v>
      </c>
      <c r="C6" t="s">
        <v>6</v>
      </c>
      <c r="D6">
        <v>1</v>
      </c>
      <c r="E6">
        <v>1</v>
      </c>
      <c r="H6" t="s">
        <v>9</v>
      </c>
      <c r="I6">
        <f>SUMPRODUCT(
    (B$4:B$10=I5)*(D$4:D$10&gt;E$4:E$10)*3 +
    (B$4:B$10=I5)*(D$4:D$10=E$4:E$10)*1 +
    (C$4:C$10=I5)*(E$4:E$10&gt;D$4:D$10)*3 +
    (C$4:C$10=I5)*(E$4:E$10=D$4:D$10)*1
)</f>
        <v>2</v>
      </c>
      <c r="J6">
        <f>SUMPRODUCT(
    (B$4:B$10=J5)*(D$4:D$10&gt;E$4:E$10)*3 +
    (B$4:B$10=J5)*(D$4:D$10=E$4:E$10)*1 +
    (C$4:C$10=J5)*(E$4:E$10&gt;D$4:D$10)*3 +
    (C$4:C$10=J5)*(E$4:E$10=D$4:D$10)*1
)</f>
        <v>2</v>
      </c>
      <c r="K6">
        <f>SUMPRODUCT(
    (B$4:B$10=K5)*(D$4:D$10&gt;E$4:E$10)*3 +
    (B$4:B$10=K5)*(D$4:D$10=E$4:E$10)*1 +
    (C$4:C$10=K5)*(E$4:E$10&gt;D$4:D$10)*3 +
    (C$4:C$10=K5)*(E$4:E$10=D$4:D$10)*1
)</f>
        <v>2</v>
      </c>
    </row>
    <row r="7" spans="1:11" x14ac:dyDescent="0.25">
      <c r="B7" t="s">
        <v>7</v>
      </c>
      <c r="C7" t="s">
        <v>8</v>
      </c>
      <c r="D7">
        <v>1</v>
      </c>
      <c r="E7">
        <v>1</v>
      </c>
      <c r="H7" t="s">
        <v>10</v>
      </c>
      <c r="I7">
        <f>I8-I9</f>
        <v>0</v>
      </c>
      <c r="J7">
        <f>J8-J9</f>
        <v>0</v>
      </c>
      <c r="K7">
        <f>K8-K9</f>
        <v>0</v>
      </c>
    </row>
    <row r="8" spans="1:11" x14ac:dyDescent="0.25">
      <c r="B8" t="s">
        <v>7</v>
      </c>
      <c r="C8" t="s">
        <v>6</v>
      </c>
      <c r="D8" s="2">
        <v>0</v>
      </c>
      <c r="E8" s="2">
        <v>0</v>
      </c>
      <c r="H8" t="s">
        <v>11</v>
      </c>
      <c r="I8">
        <f>SUMPRODUCT(($B$6:$B$8=I5)*$D$6:$D$8 + ($C$6:$C$8=I5)*$E$6:$E$8)</f>
        <v>1</v>
      </c>
      <c r="J8">
        <f>SUMPRODUCT(($B$6:$B$8=J5)*$D$6:$D$8 + ($C$6:$C$8=J5)*$E$6:$E$8)</f>
        <v>1</v>
      </c>
      <c r="K8" s="4">
        <f>SUMPRODUCT(($B$6:$B$8=K5)*$D$6:$D$8 + ($C$6:$C$8=K5)*$E$6:$E$8)</f>
        <v>2</v>
      </c>
    </row>
    <row r="9" spans="1:11" x14ac:dyDescent="0.25">
      <c r="H9" t="s">
        <v>12</v>
      </c>
      <c r="I9">
        <f>SUMPRODUCT(($B$6:$B$8=I5)*$E$6:$E$8 + ($C$6:$C$8=I5)*$D$6:$D$8)</f>
        <v>1</v>
      </c>
      <c r="J9">
        <f>SUMPRODUCT(($B$6:$B$8=J5)*$E$6:$E$8 + ($C$6:$C$8=J5)*$D$6:$D$8)</f>
        <v>1</v>
      </c>
      <c r="K9">
        <f>SUMPRODUCT(($B$6:$B$8=K5)*$E$6:$E$8 + ($C$6:$C$8=K5)*$D$6:$D$8)</f>
        <v>2</v>
      </c>
    </row>
    <row r="12" spans="1:11" x14ac:dyDescent="0.25">
      <c r="E12" t="s">
        <v>13</v>
      </c>
      <c r="F12" t="s">
        <v>8</v>
      </c>
    </row>
    <row r="13" spans="1:11" x14ac:dyDescent="0.25">
      <c r="E13" t="s">
        <v>14</v>
      </c>
      <c r="F13" t="s">
        <v>6</v>
      </c>
      <c r="G13" t="s">
        <v>20</v>
      </c>
    </row>
    <row r="14" spans="1:11" x14ac:dyDescent="0.25">
      <c r="E14" t="s">
        <v>19</v>
      </c>
      <c r="F14" t="s">
        <v>38</v>
      </c>
      <c r="G14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5B46D-AEC1-459C-9FE8-476CDD9610BC}">
  <dimension ref="A1:K14"/>
  <sheetViews>
    <sheetView workbookViewId="0">
      <selection activeCell="G15" sqref="G15"/>
    </sheetView>
  </sheetViews>
  <sheetFormatPr defaultRowHeight="15" x14ac:dyDescent="0.25"/>
  <cols>
    <col min="1" max="1" width="29.42578125" bestFit="1" customWidth="1"/>
    <col min="4" max="4" width="10.42578125" bestFit="1" customWidth="1"/>
  </cols>
  <sheetData>
    <row r="1" spans="1:11" x14ac:dyDescent="0.25">
      <c r="A1" s="1" t="s">
        <v>15</v>
      </c>
    </row>
    <row r="3" spans="1:11" x14ac:dyDescent="0.25">
      <c r="A3" s="2" t="s">
        <v>1</v>
      </c>
    </row>
    <row r="5" spans="1:11" x14ac:dyDescent="0.25">
      <c r="B5" t="s">
        <v>2</v>
      </c>
      <c r="C5" t="s">
        <v>3</v>
      </c>
      <c r="D5" t="s">
        <v>4</v>
      </c>
      <c r="E5" t="s">
        <v>5</v>
      </c>
      <c r="I5" s="3" t="s">
        <v>16</v>
      </c>
      <c r="J5" s="3" t="s">
        <v>18</v>
      </c>
      <c r="K5" s="3" t="s">
        <v>17</v>
      </c>
    </row>
    <row r="6" spans="1:11" x14ac:dyDescent="0.25">
      <c r="B6" t="s">
        <v>16</v>
      </c>
      <c r="C6" t="s">
        <v>17</v>
      </c>
      <c r="D6">
        <v>0</v>
      </c>
      <c r="E6">
        <v>0</v>
      </c>
      <c r="H6" t="s">
        <v>9</v>
      </c>
      <c r="I6">
        <f>SUMPRODUCT(
    (B$4:B$10=I5)*(D$4:D$10&gt;E$4:E$10)*3 +
    (B$4:B$10=I5)*(D$4:D$10=E$4:E$10)*1 +
    (C$4:C$10=I5)*(E$4:E$10&gt;D$4:D$10)*3 +
    (C$4:C$10=I5)*(E$4:E$10=D$4:D$10)*1
)</f>
        <v>2</v>
      </c>
      <c r="J6">
        <f>SUMPRODUCT(
    (B$4:B$10=J5)*(D$4:D$10&gt;E$4:E$10)*3 +
    (B$4:B$10=J5)*(D$4:D$10=E$4:E$10)*1 +
    (C$4:C$10=J5)*(E$4:E$10&gt;D$4:D$10)*3 +
    (C$4:C$10=J5)*(E$4:E$10=D$4:D$10)*1
)</f>
        <v>2</v>
      </c>
      <c r="K6">
        <f>SUMPRODUCT(
    (B$4:B$10=K5)*(D$4:D$10&gt;E$4:E$10)*3 +
    (B$4:B$10=K5)*(D$4:D$10=E$4:E$10)*1 +
    (C$4:C$10=K5)*(E$4:E$10&gt;D$4:D$10)*3 +
    (C$4:C$10=K5)*(E$4:E$10=D$4:D$10)*1
)</f>
        <v>2</v>
      </c>
    </row>
    <row r="7" spans="1:11" x14ac:dyDescent="0.25">
      <c r="B7" t="s">
        <v>17</v>
      </c>
      <c r="C7" t="s">
        <v>18</v>
      </c>
      <c r="D7">
        <v>1</v>
      </c>
      <c r="E7">
        <v>1</v>
      </c>
      <c r="H7" t="s">
        <v>10</v>
      </c>
      <c r="I7">
        <f>I8-I9</f>
        <v>0</v>
      </c>
      <c r="J7">
        <f>J8-J9</f>
        <v>0</v>
      </c>
      <c r="K7">
        <f>K8-K9</f>
        <v>0</v>
      </c>
    </row>
    <row r="8" spans="1:11" x14ac:dyDescent="0.25">
      <c r="B8" t="s">
        <v>16</v>
      </c>
      <c r="C8" t="s">
        <v>18</v>
      </c>
      <c r="D8">
        <v>2</v>
      </c>
      <c r="E8">
        <v>2</v>
      </c>
      <c r="H8" t="s">
        <v>11</v>
      </c>
      <c r="I8" s="3">
        <f>SUMPRODUCT(($B$6:$B$8=I5)*$D$6:$D$8 + ($C$6:$C$8=I5)*$E$6:$E$8)</f>
        <v>2</v>
      </c>
      <c r="J8" s="7">
        <f>SUMPRODUCT(($B$6:$B$8=J5)*$D$6:$D$8 + ($C$6:$C$8=J5)*$E$6:$E$8)</f>
        <v>3</v>
      </c>
      <c r="K8" s="5">
        <f>SUMPRODUCT(($B$6:$B$8=K5)*$D$6:$D$8 + ($C$6:$C$8=K5)*$E$6:$E$8)</f>
        <v>1</v>
      </c>
    </row>
    <row r="9" spans="1:11" x14ac:dyDescent="0.25">
      <c r="H9" t="s">
        <v>12</v>
      </c>
      <c r="I9">
        <f>SUMPRODUCT(($B$6:$B$8=I5)*$E$6:$E$8 + ($C$6:$C$8=I5)*$D$6:$D$8)</f>
        <v>2</v>
      </c>
      <c r="J9">
        <f>SUMPRODUCT(($B$6:$B$8=J5)*$E$6:$E$8 + ($C$6:$C$8=J5)*$D$6:$D$8)</f>
        <v>3</v>
      </c>
      <c r="K9">
        <f>SUMPRODUCT(($B$6:$B$8=K5)*$E$6:$E$8 + ($C$6:$C$8=K5)*$D$6:$D$8)</f>
        <v>1</v>
      </c>
    </row>
    <row r="12" spans="1:11" x14ac:dyDescent="0.25">
      <c r="E12" t="s">
        <v>13</v>
      </c>
      <c r="F12" t="s">
        <v>18</v>
      </c>
      <c r="G12" t="s">
        <v>11</v>
      </c>
    </row>
    <row r="13" spans="1:11" x14ac:dyDescent="0.25">
      <c r="E13" t="s">
        <v>14</v>
      </c>
      <c r="F13" t="s">
        <v>16</v>
      </c>
      <c r="G13" t="s">
        <v>11</v>
      </c>
    </row>
    <row r="14" spans="1:11" x14ac:dyDescent="0.25">
      <c r="E14" t="s">
        <v>19</v>
      </c>
      <c r="F14" t="s">
        <v>17</v>
      </c>
      <c r="G14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585A8-D151-441B-BBE3-ABA8E09F2E58}">
  <dimension ref="A1:K14"/>
  <sheetViews>
    <sheetView workbookViewId="0">
      <selection activeCell="F15" sqref="F15"/>
    </sheetView>
  </sheetViews>
  <sheetFormatPr defaultRowHeight="15" x14ac:dyDescent="0.25"/>
  <cols>
    <col min="1" max="1" width="29.42578125" bestFit="1" customWidth="1"/>
    <col min="4" max="4" width="10.42578125" bestFit="1" customWidth="1"/>
  </cols>
  <sheetData>
    <row r="1" spans="1:11" x14ac:dyDescent="0.25">
      <c r="A1" s="1" t="s">
        <v>25</v>
      </c>
    </row>
    <row r="3" spans="1:11" x14ac:dyDescent="0.25">
      <c r="A3" s="2" t="s">
        <v>1</v>
      </c>
    </row>
    <row r="5" spans="1:11" x14ac:dyDescent="0.25">
      <c r="B5" t="s">
        <v>2</v>
      </c>
      <c r="C5" t="s">
        <v>3</v>
      </c>
      <c r="D5" t="s">
        <v>4</v>
      </c>
      <c r="E5" t="s">
        <v>5</v>
      </c>
      <c r="I5" s="3" t="s">
        <v>21</v>
      </c>
      <c r="J5" s="3" t="s">
        <v>22</v>
      </c>
      <c r="K5" s="3" t="s">
        <v>23</v>
      </c>
    </row>
    <row r="6" spans="1:11" x14ac:dyDescent="0.25">
      <c r="B6" t="s">
        <v>21</v>
      </c>
      <c r="C6" t="s">
        <v>22</v>
      </c>
      <c r="D6">
        <v>4</v>
      </c>
      <c r="E6">
        <v>1</v>
      </c>
      <c r="H6" t="s">
        <v>9</v>
      </c>
      <c r="I6">
        <f>SUMPRODUCT(
    (B$4:B$10=I5)*(D$4:D$10&gt;E$4:E$10)*3 +
    (B$4:B$10=I5)*(D$4:D$10=E$4:E$10)*1 +
    (C$4:C$10=I5)*(E$4:E$10&gt;D$4:D$10)*3 +
    (C$4:C$10=I5)*(E$4:E$10=D$4:D$10)*1
)</f>
        <v>3</v>
      </c>
      <c r="J6">
        <f>SUMPRODUCT(
    (B$4:B$10=J5)*(D$4:D$10&gt;E$4:E$10)*3 +
    (B$4:B$10=J5)*(D$4:D$10=E$4:E$10)*1 +
    (C$4:C$10=J5)*(E$4:E$10&gt;D$4:D$10)*3 +
    (C$4:C$10=J5)*(E$4:E$10=D$4:D$10)*1
)</f>
        <v>3</v>
      </c>
      <c r="K6">
        <f>SUMPRODUCT(
    (B$4:B$10=K5)*(D$4:D$10&gt;E$4:E$10)*3 +
    (B$4:B$10=K5)*(D$4:D$10=E$4:E$10)*1 +
    (C$4:C$10=K5)*(E$4:E$10&gt;D$4:D$10)*3 +
    (C$4:C$10=K5)*(E$4:E$10=D$4:D$10)*1
)</f>
        <v>3</v>
      </c>
    </row>
    <row r="7" spans="1:11" x14ac:dyDescent="0.25">
      <c r="B7" t="s">
        <v>23</v>
      </c>
      <c r="C7" t="s">
        <v>22</v>
      </c>
      <c r="D7">
        <v>1</v>
      </c>
      <c r="E7">
        <v>2</v>
      </c>
      <c r="H7" t="s">
        <v>10</v>
      </c>
      <c r="I7" s="7">
        <f>I8-I9</f>
        <v>2</v>
      </c>
      <c r="J7" s="5">
        <f>J8-J9</f>
        <v>-2</v>
      </c>
      <c r="K7" s="3">
        <f>K8-K9</f>
        <v>0</v>
      </c>
    </row>
    <row r="8" spans="1:11" x14ac:dyDescent="0.25">
      <c r="B8" t="s">
        <v>23</v>
      </c>
      <c r="C8" t="s">
        <v>21</v>
      </c>
      <c r="D8">
        <v>1</v>
      </c>
      <c r="E8">
        <v>0</v>
      </c>
      <c r="H8" t="s">
        <v>11</v>
      </c>
      <c r="I8">
        <f>SUMPRODUCT(($B$6:$B$8=I5)*$D$6:$D$8 + ($C$6:$C$8=I5)*$E$6:$E$8)</f>
        <v>4</v>
      </c>
      <c r="J8">
        <f>SUMPRODUCT(($B$6:$B$8=J5)*$D$6:$D$8 + ($C$6:$C$8=J5)*$E$6:$E$8)</f>
        <v>3</v>
      </c>
      <c r="K8">
        <f>SUMPRODUCT(($B$6:$B$8=K5)*$D$6:$D$8 + ($C$6:$C$8=K5)*$E$6:$E$8)</f>
        <v>2</v>
      </c>
    </row>
    <row r="9" spans="1:11" x14ac:dyDescent="0.25">
      <c r="H9" t="s">
        <v>12</v>
      </c>
      <c r="I9">
        <f>SUMPRODUCT(($B$6:$B$8=I5)*$E$6:$E$8 + ($C$6:$C$8=I5)*$D$6:$D$8)</f>
        <v>2</v>
      </c>
      <c r="J9">
        <f>SUMPRODUCT(($B$6:$B$8=J5)*$E$6:$E$8 + ($C$6:$C$8=J5)*$D$6:$D$8)</f>
        <v>5</v>
      </c>
      <c r="K9">
        <f>SUMPRODUCT(($B$6:$B$8=K5)*$E$6:$E$8 + ($C$6:$C$8=K5)*$D$6:$D$8)</f>
        <v>2</v>
      </c>
    </row>
    <row r="12" spans="1:11" x14ac:dyDescent="0.25">
      <c r="E12" t="s">
        <v>13</v>
      </c>
      <c r="F12" t="s">
        <v>21</v>
      </c>
      <c r="G12" t="s">
        <v>10</v>
      </c>
    </row>
    <row r="13" spans="1:11" x14ac:dyDescent="0.25">
      <c r="E13" t="s">
        <v>14</v>
      </c>
      <c r="F13" t="s">
        <v>23</v>
      </c>
      <c r="G13" t="s">
        <v>10</v>
      </c>
    </row>
    <row r="14" spans="1:11" x14ac:dyDescent="0.25">
      <c r="E14" t="s">
        <v>19</v>
      </c>
      <c r="F14" t="s">
        <v>22</v>
      </c>
      <c r="G14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D1FC5-2404-4E6F-86B3-D86946BA3EA9}">
  <dimension ref="A1:K14"/>
  <sheetViews>
    <sheetView workbookViewId="0">
      <selection activeCell="D23" sqref="D23"/>
    </sheetView>
  </sheetViews>
  <sheetFormatPr defaultRowHeight="15" x14ac:dyDescent="0.25"/>
  <cols>
    <col min="1" max="1" width="29.42578125" bestFit="1" customWidth="1"/>
    <col min="4" max="4" width="10.42578125" bestFit="1" customWidth="1"/>
  </cols>
  <sheetData>
    <row r="1" spans="1:11" x14ac:dyDescent="0.25">
      <c r="A1" s="1" t="s">
        <v>26</v>
      </c>
    </row>
    <row r="3" spans="1:11" x14ac:dyDescent="0.25">
      <c r="A3" s="2" t="s">
        <v>1</v>
      </c>
    </row>
    <row r="5" spans="1:11" x14ac:dyDescent="0.25">
      <c r="B5" t="s">
        <v>2</v>
      </c>
      <c r="C5" t="s">
        <v>3</v>
      </c>
      <c r="D5" t="s">
        <v>4</v>
      </c>
      <c r="E5" t="s">
        <v>5</v>
      </c>
      <c r="I5" s="3" t="s">
        <v>16</v>
      </c>
      <c r="J5" s="3" t="s">
        <v>27</v>
      </c>
      <c r="K5" s="3" t="s">
        <v>28</v>
      </c>
    </row>
    <row r="6" spans="1:11" x14ac:dyDescent="0.25">
      <c r="B6" t="s">
        <v>27</v>
      </c>
      <c r="C6" t="s">
        <v>16</v>
      </c>
      <c r="D6">
        <v>0</v>
      </c>
      <c r="E6">
        <v>1</v>
      </c>
      <c r="H6" t="s">
        <v>9</v>
      </c>
      <c r="I6">
        <f>SUMPRODUCT(
    (B$4:B$10=I5)*(D$4:D$10&gt;E$4:E$10)*3 +
    (B$4:B$10=I5)*(D$4:D$10=E$4:E$10)*1 +
    (C$4:C$10=I5)*(E$4:E$10&gt;D$4:D$10)*3 +
    (C$4:C$10=I5)*(E$4:E$10=D$4:D$10)*1
)</f>
        <v>3</v>
      </c>
      <c r="J6">
        <f>SUMPRODUCT(
    (B$4:B$10=J5)*(D$4:D$10&gt;E$4:E$10)*3 +
    (B$4:B$10=J5)*(D$4:D$10=E$4:E$10)*1 +
    (C$4:C$10=J5)*(E$4:E$10&gt;D$4:D$10)*3 +
    (C$4:C$10=J5)*(E$4:E$10=D$4:D$10)*1
)</f>
        <v>3</v>
      </c>
      <c r="K6">
        <f>SUMPRODUCT(
    (B$4:B$10=K5)*(D$4:D$10&gt;E$4:E$10)*3 +
    (B$4:B$10=K5)*(D$4:D$10=E$4:E$10)*1 +
    (C$4:C$10=K5)*(E$4:E$10&gt;D$4:D$10)*3 +
    (C$4:C$10=K5)*(E$4:E$10=D$4:D$10)*1
)</f>
        <v>3</v>
      </c>
    </row>
    <row r="7" spans="1:11" x14ac:dyDescent="0.25">
      <c r="B7" t="s">
        <v>16</v>
      </c>
      <c r="C7" t="s">
        <v>28</v>
      </c>
      <c r="D7">
        <v>2</v>
      </c>
      <c r="E7">
        <v>3</v>
      </c>
      <c r="H7" t="s">
        <v>10</v>
      </c>
      <c r="I7">
        <f>I8-I9</f>
        <v>0</v>
      </c>
      <c r="J7">
        <f>J8-J9</f>
        <v>0</v>
      </c>
      <c r="K7">
        <f>K8-K9</f>
        <v>0</v>
      </c>
    </row>
    <row r="8" spans="1:11" x14ac:dyDescent="0.25">
      <c r="B8" t="s">
        <v>28</v>
      </c>
      <c r="C8" t="s">
        <v>27</v>
      </c>
      <c r="D8">
        <v>0</v>
      </c>
      <c r="E8">
        <v>1</v>
      </c>
      <c r="H8" t="s">
        <v>11</v>
      </c>
      <c r="I8">
        <f>SUMPRODUCT(($B$6:$B$8=I5)*$D$6:$D$8 + ($C$6:$C$8=I5)*$E$6:$E$8)</f>
        <v>3</v>
      </c>
      <c r="J8" s="6">
        <f>SUMPRODUCT(($B$6:$B$8=J5)*$D$6:$D$8 + ($C$6:$C$8=J5)*$E$6:$E$8)</f>
        <v>1</v>
      </c>
      <c r="K8">
        <f>SUMPRODUCT(($B$6:$B$8=K5)*$D$6:$D$8 + ($C$6:$C$8=K5)*$E$6:$E$8)</f>
        <v>3</v>
      </c>
    </row>
    <row r="9" spans="1:11" x14ac:dyDescent="0.25">
      <c r="H9" t="s">
        <v>12</v>
      </c>
      <c r="I9">
        <f>SUMPRODUCT(($B$6:$B$8=I5)*$E$6:$E$8 + ($C$6:$C$8=I5)*$D$6:$D$8)</f>
        <v>3</v>
      </c>
      <c r="J9">
        <f>SUMPRODUCT(($B$6:$B$8=J5)*$E$6:$E$8 + ($C$6:$C$8=J5)*$D$6:$D$8)</f>
        <v>1</v>
      </c>
      <c r="K9">
        <f>SUMPRODUCT(($B$6:$B$8=K5)*$E$6:$E$8 + ($C$6:$C$8=K5)*$D$6:$D$8)</f>
        <v>3</v>
      </c>
    </row>
    <row r="12" spans="1:11" x14ac:dyDescent="0.25">
      <c r="E12" t="s">
        <v>13</v>
      </c>
      <c r="F12" t="s">
        <v>28</v>
      </c>
      <c r="G12" t="s">
        <v>24</v>
      </c>
    </row>
    <row r="13" spans="1:11" x14ac:dyDescent="0.25">
      <c r="E13" t="s">
        <v>14</v>
      </c>
      <c r="F13" t="s">
        <v>16</v>
      </c>
    </row>
    <row r="14" spans="1:11" x14ac:dyDescent="0.25">
      <c r="E14" t="s">
        <v>19</v>
      </c>
      <c r="F14" t="s">
        <v>27</v>
      </c>
      <c r="G14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57731-187E-4D7E-BBBA-5CB2900EA2B1}">
  <dimension ref="A1:K14"/>
  <sheetViews>
    <sheetView workbookViewId="0">
      <selection activeCell="A2" sqref="A2"/>
    </sheetView>
  </sheetViews>
  <sheetFormatPr defaultRowHeight="15" x14ac:dyDescent="0.25"/>
  <cols>
    <col min="1" max="1" width="29.42578125" bestFit="1" customWidth="1"/>
    <col min="4" max="4" width="10.42578125" bestFit="1" customWidth="1"/>
  </cols>
  <sheetData>
    <row r="1" spans="1:11" x14ac:dyDescent="0.25">
      <c r="A1" s="1" t="s">
        <v>32</v>
      </c>
    </row>
    <row r="3" spans="1:11" x14ac:dyDescent="0.25">
      <c r="A3" s="2" t="s">
        <v>1</v>
      </c>
    </row>
    <row r="5" spans="1:11" x14ac:dyDescent="0.25">
      <c r="B5" t="s">
        <v>2</v>
      </c>
      <c r="C5" t="s">
        <v>3</v>
      </c>
      <c r="D5" t="s">
        <v>4</v>
      </c>
      <c r="E5" t="s">
        <v>5</v>
      </c>
      <c r="I5" s="3" t="s">
        <v>8</v>
      </c>
      <c r="J5" s="3" t="s">
        <v>29</v>
      </c>
      <c r="K5" s="3" t="s">
        <v>17</v>
      </c>
    </row>
    <row r="6" spans="1:11" x14ac:dyDescent="0.25">
      <c r="B6" t="s">
        <v>8</v>
      </c>
      <c r="C6" t="s">
        <v>17</v>
      </c>
      <c r="D6">
        <v>1</v>
      </c>
      <c r="E6">
        <v>1</v>
      </c>
      <c r="H6" t="s">
        <v>9</v>
      </c>
      <c r="I6">
        <f>SUMPRODUCT(
    (B$4:B$10=I5)*(D$4:D$10&gt;E$4:E$10)*3 +
    (B$4:B$10=I5)*(D$4:D$10=E$4:E$10)*1 +
    (C$4:C$10=I5)*(E$4:E$10&gt;D$4:D$10)*3 +
    (C$4:C$10=I5)*(E$4:E$10=D$4:D$10)*1
)</f>
        <v>2</v>
      </c>
      <c r="J6">
        <f>SUMPRODUCT(
    (B$4:B$10=J5)*(D$4:D$10&gt;E$4:E$10)*3 +
    (B$4:B$10=J5)*(D$4:D$10=E$4:E$10)*1 +
    (C$4:C$10=J5)*(E$4:E$10&gt;D$4:D$10)*3 +
    (C$4:C$10=J5)*(E$4:E$10=D$4:D$10)*1
)</f>
        <v>2</v>
      </c>
      <c r="K6">
        <f>SUMPRODUCT(
    (B$4:B$10=K5)*(D$4:D$10&gt;E$4:E$10)*3 +
    (B$4:B$10=K5)*(D$4:D$10=E$4:E$10)*1 +
    (C$4:C$10=K5)*(E$4:E$10&gt;D$4:D$10)*3 +
    (C$4:C$10=K5)*(E$4:E$10=D$4:D$10)*1
)</f>
        <v>2</v>
      </c>
    </row>
    <row r="7" spans="1:11" x14ac:dyDescent="0.25">
      <c r="B7" t="s">
        <v>17</v>
      </c>
      <c r="C7" t="s">
        <v>29</v>
      </c>
      <c r="D7">
        <v>1</v>
      </c>
      <c r="E7">
        <v>1</v>
      </c>
      <c r="H7" t="s">
        <v>10</v>
      </c>
      <c r="I7">
        <f>I8-I9</f>
        <v>0</v>
      </c>
      <c r="J7">
        <f>J8-J9</f>
        <v>0</v>
      </c>
      <c r="K7">
        <f>K8-K9</f>
        <v>0</v>
      </c>
    </row>
    <row r="8" spans="1:11" x14ac:dyDescent="0.25">
      <c r="B8" t="s">
        <v>29</v>
      </c>
      <c r="C8" t="s">
        <v>8</v>
      </c>
      <c r="D8">
        <v>0</v>
      </c>
      <c r="E8">
        <v>0</v>
      </c>
      <c r="H8" t="s">
        <v>11</v>
      </c>
      <c r="I8">
        <f>SUMPRODUCT(($B$6:$B$8=I5)*$D$6:$D$8 + ($C$6:$C$8=I5)*$E$6:$E$8)</f>
        <v>1</v>
      </c>
      <c r="J8">
        <f>SUMPRODUCT(($B$6:$B$8=J5)*$D$6:$D$8 + ($C$6:$C$8=J5)*$E$6:$E$8)</f>
        <v>1</v>
      </c>
      <c r="K8" s="5">
        <f>SUMPRODUCT(($B$6:$B$8=K5)*$D$6:$D$8 + ($C$6:$C$8=K5)*$E$6:$E$8)</f>
        <v>2</v>
      </c>
    </row>
    <row r="9" spans="1:11" x14ac:dyDescent="0.25">
      <c r="H9" t="s">
        <v>12</v>
      </c>
      <c r="I9">
        <f>SUMPRODUCT(($B$6:$B$8=I5)*$E$6:$E$8 + ($C$6:$C$8=I5)*$D$6:$D$8)</f>
        <v>1</v>
      </c>
      <c r="J9">
        <f>SUMPRODUCT(($B$6:$B$8=J5)*$E$6:$E$8 + ($C$6:$C$8=J5)*$D$6:$D$8)</f>
        <v>1</v>
      </c>
      <c r="K9">
        <f>SUMPRODUCT(($B$6:$B$8=K5)*$E$6:$E$8 + ($C$6:$C$8=K5)*$D$6:$D$8)</f>
        <v>2</v>
      </c>
    </row>
    <row r="12" spans="1:11" x14ac:dyDescent="0.25">
      <c r="E12" t="s">
        <v>13</v>
      </c>
      <c r="F12" t="s">
        <v>17</v>
      </c>
      <c r="G12" t="s">
        <v>30</v>
      </c>
    </row>
    <row r="13" spans="1:11" x14ac:dyDescent="0.25">
      <c r="E13" t="s">
        <v>14</v>
      </c>
      <c r="F13" t="s">
        <v>8</v>
      </c>
      <c r="G13" t="s">
        <v>31</v>
      </c>
    </row>
    <row r="14" spans="1:11" x14ac:dyDescent="0.25">
      <c r="E14" t="s">
        <v>19</v>
      </c>
      <c r="F14" t="s"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E4F59-4837-48A6-9080-73D14AC26ADB}">
  <dimension ref="A1:K14"/>
  <sheetViews>
    <sheetView workbookViewId="0">
      <selection activeCell="J10" sqref="J10"/>
    </sheetView>
  </sheetViews>
  <sheetFormatPr defaultRowHeight="15" x14ac:dyDescent="0.25"/>
  <cols>
    <col min="1" max="1" width="29.42578125" bestFit="1" customWidth="1"/>
    <col min="4" max="4" width="10.42578125" bestFit="1" customWidth="1"/>
  </cols>
  <sheetData>
    <row r="1" spans="1:11" x14ac:dyDescent="0.25">
      <c r="A1" s="1" t="s">
        <v>33</v>
      </c>
    </row>
    <row r="3" spans="1:11" x14ac:dyDescent="0.25">
      <c r="A3" s="2" t="s">
        <v>1</v>
      </c>
    </row>
    <row r="5" spans="1:11" x14ac:dyDescent="0.25">
      <c r="B5" t="s">
        <v>2</v>
      </c>
      <c r="C5" t="s">
        <v>3</v>
      </c>
      <c r="D5" t="s">
        <v>4</v>
      </c>
      <c r="E5" t="s">
        <v>5</v>
      </c>
      <c r="I5" s="3" t="s">
        <v>34</v>
      </c>
      <c r="J5" s="3" t="s">
        <v>16</v>
      </c>
      <c r="K5" s="3" t="s">
        <v>21</v>
      </c>
    </row>
    <row r="6" spans="1:11" x14ac:dyDescent="0.25">
      <c r="B6" t="s">
        <v>16</v>
      </c>
      <c r="C6" t="s">
        <v>34</v>
      </c>
      <c r="D6">
        <v>0</v>
      </c>
      <c r="E6">
        <v>1</v>
      </c>
      <c r="H6" t="s">
        <v>9</v>
      </c>
      <c r="I6">
        <f>SUMPRODUCT(
    (B$4:B$10=I5)*(D$4:D$10&gt;E$4:E$10)*3 +
    (B$4:B$10=I5)*(D$4:D$10=E$4:E$10)*1 +
    (C$4:C$10=I5)*(E$4:E$10&gt;D$4:D$10)*3 +
    (C$4:C$10=I5)*(E$4:E$10=D$4:D$10)*1
)</f>
        <v>3</v>
      </c>
      <c r="J6">
        <f>SUMPRODUCT(
    (B$4:B$10=J5)*(D$4:D$10&gt;E$4:E$10)*3 +
    (B$4:B$10=J5)*(D$4:D$10=E$4:E$10)*1 +
    (C$4:C$10=J5)*(E$4:E$10&gt;D$4:D$10)*3 +
    (C$4:C$10=J5)*(E$4:E$10=D$4:D$10)*1
)</f>
        <v>3</v>
      </c>
      <c r="K6">
        <f>SUMPRODUCT(
    (B$4:B$10=K5)*(D$4:D$10&gt;E$4:E$10)*3 +
    (B$4:B$10=K5)*(D$4:D$10=E$4:E$10)*1 +
    (C$4:C$10=K5)*(E$4:E$10&gt;D$4:D$10)*3 +
    (C$4:C$10=K5)*(E$4:E$10=D$4:D$10)*1
)</f>
        <v>3</v>
      </c>
    </row>
    <row r="7" spans="1:11" x14ac:dyDescent="0.25">
      <c r="B7" t="s">
        <v>34</v>
      </c>
      <c r="C7" t="s">
        <v>21</v>
      </c>
      <c r="D7">
        <v>0</v>
      </c>
      <c r="E7">
        <v>1</v>
      </c>
      <c r="H7" t="s">
        <v>10</v>
      </c>
      <c r="I7">
        <f>I8-I9</f>
        <v>0</v>
      </c>
      <c r="J7">
        <f>J8-J9</f>
        <v>0</v>
      </c>
      <c r="K7">
        <f>K8-K9</f>
        <v>0</v>
      </c>
    </row>
    <row r="8" spans="1:11" x14ac:dyDescent="0.25">
      <c r="B8" t="s">
        <v>21</v>
      </c>
      <c r="C8" t="s">
        <v>16</v>
      </c>
      <c r="D8">
        <v>1</v>
      </c>
      <c r="E8">
        <v>2</v>
      </c>
      <c r="H8" t="s">
        <v>11</v>
      </c>
      <c r="I8" s="6">
        <f>SUMPRODUCT(($B$6:$B$8=I5)*$D$6:$D$8 + ($C$6:$C$8=I5)*$E$6:$E$8)</f>
        <v>1</v>
      </c>
      <c r="J8">
        <f>SUMPRODUCT(($B$6:$B$8=J5)*$D$6:$D$8 + ($C$6:$C$8=J5)*$E$6:$E$8)</f>
        <v>2</v>
      </c>
      <c r="K8" s="3">
        <f>SUMPRODUCT(($B$6:$B$8=K5)*$D$6:$D$8 + ($C$6:$C$8=K5)*$E$6:$E$8)</f>
        <v>2</v>
      </c>
    </row>
    <row r="9" spans="1:11" x14ac:dyDescent="0.25">
      <c r="H9" t="s">
        <v>12</v>
      </c>
      <c r="I9">
        <f>SUMPRODUCT(($B$6:$B$8=I5)*$E$6:$E$8 + ($C$6:$C$8=I5)*$D$6:$D$8)</f>
        <v>1</v>
      </c>
      <c r="J9">
        <f>SUMPRODUCT(($B$6:$B$8=J5)*$E$6:$E$8 + ($C$6:$C$8=J5)*$D$6:$D$8)</f>
        <v>2</v>
      </c>
      <c r="K9">
        <f>SUMPRODUCT(($B$6:$B$8=K5)*$E$6:$E$8 + ($C$6:$C$8=K5)*$D$6:$D$8)</f>
        <v>2</v>
      </c>
    </row>
    <row r="12" spans="1:11" x14ac:dyDescent="0.25">
      <c r="E12" t="s">
        <v>13</v>
      </c>
      <c r="F12" t="s">
        <v>16</v>
      </c>
      <c r="G12" t="s">
        <v>37</v>
      </c>
    </row>
    <row r="13" spans="1:11" x14ac:dyDescent="0.25">
      <c r="E13" t="s">
        <v>14</v>
      </c>
      <c r="F13" t="s">
        <v>21</v>
      </c>
      <c r="G13" t="s">
        <v>11</v>
      </c>
    </row>
    <row r="14" spans="1:11" x14ac:dyDescent="0.25">
      <c r="E14" t="s">
        <v>19</v>
      </c>
      <c r="F14" t="s">
        <v>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68299-326E-4864-80FF-768C79FC8AD9}">
  <dimension ref="A1:K14"/>
  <sheetViews>
    <sheetView workbookViewId="0">
      <selection activeCell="I7" sqref="I7"/>
    </sheetView>
  </sheetViews>
  <sheetFormatPr defaultRowHeight="15" x14ac:dyDescent="0.25"/>
  <cols>
    <col min="1" max="1" width="29.42578125" bestFit="1" customWidth="1"/>
    <col min="4" max="4" width="10.42578125" bestFit="1" customWidth="1"/>
  </cols>
  <sheetData>
    <row r="1" spans="1:11" x14ac:dyDescent="0.25">
      <c r="A1" s="1" t="s">
        <v>35</v>
      </c>
    </row>
    <row r="3" spans="1:11" x14ac:dyDescent="0.25">
      <c r="A3" s="2" t="s">
        <v>1</v>
      </c>
    </row>
    <row r="5" spans="1:11" x14ac:dyDescent="0.25">
      <c r="B5" t="s">
        <v>2</v>
      </c>
      <c r="C5" t="s">
        <v>3</v>
      </c>
      <c r="D5" t="s">
        <v>4</v>
      </c>
      <c r="E5" t="s">
        <v>5</v>
      </c>
      <c r="I5" s="3" t="s">
        <v>34</v>
      </c>
      <c r="J5" s="3" t="s">
        <v>16</v>
      </c>
      <c r="K5" s="3" t="s">
        <v>21</v>
      </c>
    </row>
    <row r="6" spans="1:11" x14ac:dyDescent="0.25">
      <c r="B6" t="s">
        <v>16</v>
      </c>
      <c r="C6" t="s">
        <v>34</v>
      </c>
      <c r="D6">
        <v>0</v>
      </c>
      <c r="E6">
        <v>1</v>
      </c>
      <c r="H6" t="s">
        <v>9</v>
      </c>
      <c r="I6">
        <f>SUMPRODUCT(
    (B$4:B$10=I5)*(D$4:D$10&gt;E$4:E$10)*3 +
    (B$4:B$10=I5)*(D$4:D$10=E$4:E$10)*1 +
    (C$4:C$10=I5)*(E$4:E$10&gt;D$4:D$10)*3 +
    (C$4:C$10=I5)*(E$4:E$10=D$4:D$10)*1
)</f>
        <v>3</v>
      </c>
      <c r="J6">
        <f>SUMPRODUCT(
    (B$4:B$10=J5)*(D$4:D$10&gt;E$4:E$10)*3 +
    (B$4:B$10=J5)*(D$4:D$10=E$4:E$10)*1 +
    (C$4:C$10=J5)*(E$4:E$10&gt;D$4:D$10)*3 +
    (C$4:C$10=J5)*(E$4:E$10=D$4:D$10)*1
)</f>
        <v>3</v>
      </c>
      <c r="K6">
        <f>SUMPRODUCT(
    (B$4:B$10=K5)*(D$4:D$10&gt;E$4:E$10)*3 +
    (B$4:B$10=K5)*(D$4:D$10=E$4:E$10)*1 +
    (C$4:C$10=K5)*(E$4:E$10&gt;D$4:D$10)*3 +
    (C$4:C$10=K5)*(E$4:E$10=D$4:D$10)*1
)</f>
        <v>3</v>
      </c>
    </row>
    <row r="7" spans="1:11" x14ac:dyDescent="0.25">
      <c r="B7" t="s">
        <v>34</v>
      </c>
      <c r="C7" t="s">
        <v>21</v>
      </c>
      <c r="D7">
        <v>0</v>
      </c>
      <c r="E7">
        <v>1</v>
      </c>
      <c r="H7" t="s">
        <v>10</v>
      </c>
      <c r="I7" s="3">
        <f>I8-I9</f>
        <v>0</v>
      </c>
      <c r="J7" s="7">
        <f>J8-J9</f>
        <v>1</v>
      </c>
      <c r="K7" s="5">
        <f>K8-K9</f>
        <v>-1</v>
      </c>
    </row>
    <row r="8" spans="1:11" x14ac:dyDescent="0.25">
      <c r="B8" t="s">
        <v>21</v>
      </c>
      <c r="C8" t="s">
        <v>16</v>
      </c>
      <c r="D8">
        <v>1</v>
      </c>
      <c r="E8">
        <v>3</v>
      </c>
      <c r="H8" t="s">
        <v>11</v>
      </c>
      <c r="I8">
        <f>SUMPRODUCT(($B$6:$B$8=I5)*$D$6:$D$8 + ($C$6:$C$8=I5)*$E$6:$E$8)</f>
        <v>1</v>
      </c>
      <c r="J8">
        <f>SUMPRODUCT(($B$6:$B$8=J5)*$D$6:$D$8 + ($C$6:$C$8=J5)*$E$6:$E$8)</f>
        <v>3</v>
      </c>
      <c r="K8">
        <f>SUMPRODUCT(($B$6:$B$8=K5)*$D$6:$D$8 + ($C$6:$C$8=K5)*$E$6:$E$8)</f>
        <v>2</v>
      </c>
    </row>
    <row r="9" spans="1:11" x14ac:dyDescent="0.25">
      <c r="H9" t="s">
        <v>12</v>
      </c>
      <c r="I9">
        <f>SUMPRODUCT(($B$6:$B$8=I5)*$E$6:$E$8 + ($C$6:$C$8=I5)*$D$6:$D$8)</f>
        <v>1</v>
      </c>
      <c r="J9">
        <f>SUMPRODUCT(($B$6:$B$8=J5)*$E$6:$E$8 + ($C$6:$C$8=J5)*$D$6:$D$8)</f>
        <v>2</v>
      </c>
      <c r="K9">
        <f>SUMPRODUCT(($B$6:$B$8=K5)*$E$6:$E$8 + ($C$6:$C$8=K5)*$D$6:$D$8)</f>
        <v>3</v>
      </c>
    </row>
    <row r="12" spans="1:11" x14ac:dyDescent="0.25">
      <c r="E12" t="s">
        <v>13</v>
      </c>
      <c r="F12" t="s">
        <v>16</v>
      </c>
      <c r="G12" t="s">
        <v>10</v>
      </c>
    </row>
    <row r="13" spans="1:11" x14ac:dyDescent="0.25">
      <c r="E13" t="s">
        <v>14</v>
      </c>
      <c r="F13" t="s">
        <v>34</v>
      </c>
      <c r="G13" t="s">
        <v>10</v>
      </c>
    </row>
    <row r="14" spans="1:11" x14ac:dyDescent="0.25">
      <c r="E14" t="s">
        <v>19</v>
      </c>
      <c r="F14" t="s">
        <v>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C16B0-54AD-4EAA-9718-34CF760F8A43}">
  <dimension ref="A1:K14"/>
  <sheetViews>
    <sheetView tabSelected="1" workbookViewId="0">
      <selection activeCell="F34" sqref="F34"/>
    </sheetView>
  </sheetViews>
  <sheetFormatPr defaultRowHeight="15" x14ac:dyDescent="0.25"/>
  <cols>
    <col min="1" max="1" width="29.42578125" bestFit="1" customWidth="1"/>
    <col min="4" max="4" width="10.42578125" bestFit="1" customWidth="1"/>
  </cols>
  <sheetData>
    <row r="1" spans="1:11" x14ac:dyDescent="0.25">
      <c r="A1" s="1" t="s">
        <v>36</v>
      </c>
    </row>
    <row r="3" spans="1:11" x14ac:dyDescent="0.25">
      <c r="A3" s="2" t="s">
        <v>1</v>
      </c>
    </row>
    <row r="5" spans="1:11" x14ac:dyDescent="0.25">
      <c r="B5" t="s">
        <v>2</v>
      </c>
      <c r="C5" t="s">
        <v>3</v>
      </c>
      <c r="D5" t="s">
        <v>4</v>
      </c>
      <c r="E5" t="s">
        <v>5</v>
      </c>
      <c r="I5" s="3" t="s">
        <v>34</v>
      </c>
      <c r="J5" s="3" t="s">
        <v>16</v>
      </c>
      <c r="K5" s="3" t="s">
        <v>21</v>
      </c>
    </row>
    <row r="6" spans="1:11" x14ac:dyDescent="0.25">
      <c r="B6" t="s">
        <v>16</v>
      </c>
      <c r="C6" t="s">
        <v>34</v>
      </c>
      <c r="D6">
        <v>0</v>
      </c>
      <c r="E6">
        <v>1</v>
      </c>
      <c r="H6" t="s">
        <v>9</v>
      </c>
      <c r="I6">
        <f>SUMPRODUCT(
    (B$4:B$10=I5)*(D$4:D$10&gt;E$4:E$10)*3 +
    (B$4:B$10=I5)*(D$4:D$10=E$4:E$10)*1 +
    (C$4:C$10=I5)*(E$4:E$10&gt;D$4:D$10)*3 +
    (C$4:C$10=I5)*(E$4:E$10=D$4:D$10)*1
)</f>
        <v>3</v>
      </c>
      <c r="J6">
        <f>SUMPRODUCT(
    (B$4:B$10=J5)*(D$4:D$10&gt;E$4:E$10)*3 +
    (B$4:B$10=J5)*(D$4:D$10=E$4:E$10)*1 +
    (C$4:C$10=J5)*(E$4:E$10&gt;D$4:D$10)*3 +
    (C$4:C$10=J5)*(E$4:E$10=D$4:D$10)*1
)</f>
        <v>3</v>
      </c>
      <c r="K6">
        <f>SUMPRODUCT(
    (B$4:B$10=K5)*(D$4:D$10&gt;E$4:E$10)*3 +
    (B$4:B$10=K5)*(D$4:D$10=E$4:E$10)*1 +
    (C$4:C$10=K5)*(E$4:E$10&gt;D$4:D$10)*3 +
    (C$4:C$10=K5)*(E$4:E$10=D$4:D$10)*1
)</f>
        <v>3</v>
      </c>
    </row>
    <row r="7" spans="1:11" x14ac:dyDescent="0.25">
      <c r="B7" t="s">
        <v>34</v>
      </c>
      <c r="C7" t="s">
        <v>21</v>
      </c>
      <c r="D7">
        <v>0</v>
      </c>
      <c r="E7">
        <v>1</v>
      </c>
      <c r="H7" t="s">
        <v>10</v>
      </c>
      <c r="I7" s="3">
        <f>I8-I9</f>
        <v>0</v>
      </c>
      <c r="J7" s="7">
        <f>J8-J9</f>
        <v>1</v>
      </c>
      <c r="K7" s="5">
        <f>K8-K9</f>
        <v>-1</v>
      </c>
    </row>
    <row r="8" spans="1:11" x14ac:dyDescent="0.25">
      <c r="B8" t="s">
        <v>21</v>
      </c>
      <c r="C8" t="s">
        <v>16</v>
      </c>
      <c r="D8">
        <v>1</v>
      </c>
      <c r="E8">
        <v>3</v>
      </c>
      <c r="H8" t="s">
        <v>11</v>
      </c>
      <c r="I8">
        <f>SUMPRODUCT(($B$6:$B$8=I5)*$D$6:$D$8 + ($C$6:$C$8=I5)*$E$6:$E$8)</f>
        <v>1</v>
      </c>
      <c r="J8">
        <f>SUMPRODUCT(($B$6:$B$8=J5)*$D$6:$D$8 + ($C$6:$C$8=J5)*$E$6:$E$8)</f>
        <v>3</v>
      </c>
      <c r="K8">
        <f>SUMPRODUCT(($B$6:$B$8=K5)*$D$6:$D$8 + ($C$6:$C$8=K5)*$E$6:$E$8)</f>
        <v>2</v>
      </c>
    </row>
    <row r="9" spans="1:11" x14ac:dyDescent="0.25">
      <c r="H9" t="s">
        <v>12</v>
      </c>
      <c r="I9">
        <f>SUMPRODUCT(($B$6:$B$8=I5)*$E$6:$E$8 + ($C$6:$C$8=I5)*$D$6:$D$8)</f>
        <v>1</v>
      </c>
      <c r="J9">
        <f>SUMPRODUCT(($B$6:$B$8=J5)*$E$6:$E$8 + ($C$6:$C$8=J5)*$D$6:$D$8)</f>
        <v>2</v>
      </c>
      <c r="K9">
        <f>SUMPRODUCT(($B$6:$B$8=K5)*$E$6:$E$8 + ($C$6:$C$8=K5)*$D$6:$D$8)</f>
        <v>3</v>
      </c>
    </row>
    <row r="12" spans="1:11" x14ac:dyDescent="0.25">
      <c r="E12" t="s">
        <v>13</v>
      </c>
      <c r="F12" t="s">
        <v>16</v>
      </c>
      <c r="G12" t="s">
        <v>10</v>
      </c>
    </row>
    <row r="13" spans="1:11" x14ac:dyDescent="0.25">
      <c r="E13" t="s">
        <v>14</v>
      </c>
      <c r="F13" t="s">
        <v>34</v>
      </c>
      <c r="G13" t="s">
        <v>10</v>
      </c>
    </row>
    <row r="14" spans="1:11" x14ac:dyDescent="0.25">
      <c r="E14" t="s">
        <v>19</v>
      </c>
      <c r="F14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96B11</vt:lpstr>
      <vt:lpstr>04C94</vt:lpstr>
      <vt:lpstr>12A47</vt:lpstr>
      <vt:lpstr>12B19</vt:lpstr>
      <vt:lpstr>12C35</vt:lpstr>
      <vt:lpstr>21B74</vt:lpstr>
      <vt:lpstr>21B79</vt:lpstr>
      <vt:lpstr>21B81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Di Mattia</dc:creator>
  <cp:lastModifiedBy>Alessandro Edoardo Giorgio David Di Mattia</cp:lastModifiedBy>
  <dcterms:created xsi:type="dcterms:W3CDTF">2015-06-05T18:17:20Z</dcterms:created>
  <dcterms:modified xsi:type="dcterms:W3CDTF">2025-02-03T15:27:33Z</dcterms:modified>
</cp:coreProperties>
</file>