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TECTED LINES\COMPARISON SHEET\"/>
    </mc:Choice>
  </mc:AlternateContent>
  <bookViews>
    <workbookView xWindow="0" yWindow="0" windowWidth="11820" windowHeight="11820"/>
  </bookViews>
  <sheets>
    <sheet name="FINAL SHEET " sheetId="7" r:id="rId1"/>
    <sheet name="Difference 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7" l="1"/>
  <c r="I10" i="7"/>
  <c r="I9" i="7"/>
  <c r="I8" i="7"/>
  <c r="I7" i="7"/>
  <c r="I6" i="7"/>
  <c r="K10" i="5"/>
  <c r="K11" i="5" l="1"/>
  <c r="K7" i="5" l="1"/>
  <c r="M7" i="5" s="1"/>
  <c r="K8" i="5"/>
  <c r="K9" i="5"/>
  <c r="K6" i="5"/>
  <c r="M6" i="5" s="1"/>
  <c r="M8" i="5" l="1"/>
</calcChain>
</file>

<file path=xl/sharedStrings.xml><?xml version="1.0" encoding="utf-8"?>
<sst xmlns="http://schemas.openxmlformats.org/spreadsheetml/2006/main" count="38" uniqueCount="21">
  <si>
    <t xml:space="preserve">  </t>
  </si>
  <si>
    <t xml:space="preserve">RAIGAD </t>
  </si>
  <si>
    <t xml:space="preserve">PALGHAR </t>
  </si>
  <si>
    <t xml:space="preserve">THANE </t>
  </si>
  <si>
    <t xml:space="preserve">MUMBAI </t>
  </si>
  <si>
    <t xml:space="preserve">RATNAGIRI </t>
  </si>
  <si>
    <t xml:space="preserve">SINDHUDURG </t>
  </si>
  <si>
    <t>AS PER AMDL</t>
  </si>
  <si>
    <t>AS PER CLIENT</t>
  </si>
  <si>
    <t xml:space="preserve">M. SUBURBAN </t>
  </si>
  <si>
    <t xml:space="preserve">DIFFERENCE </t>
  </si>
  <si>
    <t xml:space="preserve">PROTECTED DATA </t>
  </si>
  <si>
    <t xml:space="preserve">ARTIFICIALLY  PROTECTED </t>
  </si>
  <si>
    <t xml:space="preserve">NATURALLY PROTECTED </t>
  </si>
  <si>
    <t xml:space="preserve">UNPROTECTED PROTECTED </t>
  </si>
  <si>
    <t xml:space="preserve">UNPROTECTED DUE TO CREEK OPENING ,STREAM ,RIVER </t>
  </si>
  <si>
    <t xml:space="preserve">AS PER AMDL COASTLINE LENGTH DISTRICTWISE </t>
  </si>
  <si>
    <t xml:space="preserve">AS PER CLIENT COASTLINE LENGTH DISTRICTWISE  </t>
  </si>
  <si>
    <t>MAHARASHTRA COASTLINE COMPARISON BETWEEN CLIENT DATA AND AM DATA LAB (DRONE SURVEY )</t>
  </si>
  <si>
    <t xml:space="preserve">REMARKS </t>
  </si>
  <si>
    <t xml:space="preserve"> As per drone survey data  length of  maharashtra coastline 728.88km &amp; this increased length will be covered in unprotected Areas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</si>
</sst>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b/>
      <i/>
      <sz val="14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7EC1C8"/>
      <color rgb="FFD8C0D7"/>
      <color rgb="FF3D0DC3"/>
      <color rgb="FFD1ACD4"/>
      <color rgb="FF93D9DD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zoomScaleNormal="100" workbookViewId="0">
      <selection activeCell="H24" sqref="H24"/>
    </sheetView>
  </sheetViews>
  <sheetFormatPr defaultRowHeight="15" x14ac:dyDescent="0.25"/>
  <cols>
    <col min="1" max="1" width="38.5703125" customWidth="1"/>
    <col min="2" max="2" width="14.42578125" customWidth="1"/>
    <col min="3" max="3" width="12" customWidth="1"/>
    <col min="4" max="4" width="13.140625" customWidth="1"/>
    <col min="5" max="5" width="20.28515625" customWidth="1"/>
    <col min="6" max="6" width="13" customWidth="1"/>
    <col min="7" max="7" width="16" customWidth="1"/>
    <col min="8" max="8" width="21" customWidth="1"/>
    <col min="9" max="9" width="16.140625" customWidth="1"/>
    <col min="10" max="10" width="18.140625" customWidth="1"/>
    <col min="11" max="11" width="18.85546875" style="2" customWidth="1"/>
  </cols>
  <sheetData>
    <row r="2" spans="1:11" ht="15.75" thickBot="1" x14ac:dyDescent="0.3"/>
    <row r="3" spans="1:11" x14ac:dyDescent="0.25">
      <c r="A3" s="34" t="s">
        <v>18</v>
      </c>
      <c r="B3" s="35"/>
      <c r="C3" s="35"/>
      <c r="D3" s="35"/>
      <c r="E3" s="35"/>
      <c r="F3" s="35"/>
      <c r="G3" s="35"/>
      <c r="H3" s="35"/>
      <c r="I3" s="35"/>
      <c r="J3" s="35"/>
      <c r="K3" s="36"/>
    </row>
    <row r="4" spans="1:11" ht="15.75" thickBot="1" x14ac:dyDescent="0.3">
      <c r="A4" s="37"/>
      <c r="B4" s="38"/>
      <c r="C4" s="38"/>
      <c r="D4" s="38"/>
      <c r="E4" s="38"/>
      <c r="F4" s="38"/>
      <c r="G4" s="38"/>
      <c r="H4" s="38"/>
      <c r="I4" s="38"/>
      <c r="J4" s="38"/>
      <c r="K4" s="39"/>
    </row>
    <row r="5" spans="1:11" ht="38.25" customHeight="1" x14ac:dyDescent="0.25">
      <c r="A5" s="18" t="s">
        <v>11</v>
      </c>
      <c r="B5" s="19" t="s">
        <v>2</v>
      </c>
      <c r="C5" s="19" t="s">
        <v>1</v>
      </c>
      <c r="D5" s="19" t="s">
        <v>3</v>
      </c>
      <c r="E5" s="19" t="s">
        <v>9</v>
      </c>
      <c r="F5" s="19" t="s">
        <v>4</v>
      </c>
      <c r="G5" s="19" t="s">
        <v>5</v>
      </c>
      <c r="H5" s="19" t="s">
        <v>6</v>
      </c>
      <c r="I5" s="19" t="s">
        <v>7</v>
      </c>
      <c r="J5" s="19" t="s">
        <v>8</v>
      </c>
      <c r="K5" s="20" t="s">
        <v>19</v>
      </c>
    </row>
    <row r="6" spans="1:11" s="3" customFormat="1" ht="30.75" customHeight="1" x14ac:dyDescent="0.25">
      <c r="A6" s="11" t="s">
        <v>12</v>
      </c>
      <c r="B6" s="6">
        <v>28.605</v>
      </c>
      <c r="C6" s="6">
        <v>35.667000000000002</v>
      </c>
      <c r="D6" s="6">
        <v>0.85799999999999998</v>
      </c>
      <c r="E6" s="6">
        <v>23.571999999999999</v>
      </c>
      <c r="F6" s="6">
        <v>24</v>
      </c>
      <c r="G6" s="6">
        <v>51.161999999999999</v>
      </c>
      <c r="H6" s="7">
        <v>21.77</v>
      </c>
      <c r="I6" s="26">
        <f>SUM(B6:H6)</f>
        <v>185.63400000000001</v>
      </c>
      <c r="J6" s="25">
        <v>185</v>
      </c>
      <c r="K6" s="41" t="s">
        <v>20</v>
      </c>
    </row>
    <row r="7" spans="1:11" s="1" customFormat="1" ht="29.25" customHeight="1" x14ac:dyDescent="0.25">
      <c r="A7" s="12" t="s">
        <v>13</v>
      </c>
      <c r="B7" s="6">
        <v>69.540000000000006</v>
      </c>
      <c r="C7" s="6">
        <v>75.06</v>
      </c>
      <c r="D7" s="6">
        <v>3.3149999999999999</v>
      </c>
      <c r="E7" s="6">
        <v>9.8130000000000006</v>
      </c>
      <c r="F7" s="6">
        <v>2.56</v>
      </c>
      <c r="G7" s="6">
        <v>151.81</v>
      </c>
      <c r="H7" s="7">
        <v>87.46</v>
      </c>
      <c r="I7" s="26">
        <f t="shared" ref="I7:I9" si="0">SUM(B7:H7)</f>
        <v>399.55799999999999</v>
      </c>
      <c r="J7" s="25">
        <v>400</v>
      </c>
      <c r="K7" s="42"/>
    </row>
    <row r="8" spans="1:11" s="1" customFormat="1" ht="30.75" customHeight="1" x14ac:dyDescent="0.25">
      <c r="A8" s="13" t="s">
        <v>14</v>
      </c>
      <c r="B8" s="6">
        <v>2.12</v>
      </c>
      <c r="C8" s="6">
        <v>20.073</v>
      </c>
      <c r="D8" s="6">
        <v>2.4089999999999998</v>
      </c>
      <c r="E8" s="6">
        <v>5.6639999999999997</v>
      </c>
      <c r="F8" s="6">
        <v>5.7489999999999997</v>
      </c>
      <c r="G8" s="6">
        <v>45.555</v>
      </c>
      <c r="H8" s="7">
        <v>16.021000000000001</v>
      </c>
      <c r="I8" s="26">
        <f t="shared" si="0"/>
        <v>97.590999999999994</v>
      </c>
      <c r="J8" s="40">
        <v>135</v>
      </c>
      <c r="K8" s="42"/>
    </row>
    <row r="9" spans="1:11" s="1" customFormat="1" ht="42.75" customHeight="1" x14ac:dyDescent="0.25">
      <c r="A9" s="21" t="s">
        <v>15</v>
      </c>
      <c r="B9" s="6">
        <v>9.1780000000000008</v>
      </c>
      <c r="C9" s="6">
        <v>7.032</v>
      </c>
      <c r="D9" s="6">
        <v>1.72</v>
      </c>
      <c r="E9" s="6">
        <v>0.77300000000000002</v>
      </c>
      <c r="F9" s="6">
        <v>12.819000000000001</v>
      </c>
      <c r="G9" s="6">
        <v>9.2110000000000003</v>
      </c>
      <c r="H9" s="7">
        <v>6.79</v>
      </c>
      <c r="I9" s="26">
        <f t="shared" si="0"/>
        <v>47.522999999999996</v>
      </c>
      <c r="J9" s="40"/>
      <c r="K9" s="42"/>
    </row>
    <row r="10" spans="1:11" ht="45.75" customHeight="1" x14ac:dyDescent="0.25">
      <c r="A10" s="15" t="s">
        <v>17</v>
      </c>
      <c r="B10" s="25">
        <v>110.5</v>
      </c>
      <c r="C10" s="25">
        <v>121</v>
      </c>
      <c r="D10" s="25">
        <v>16.5</v>
      </c>
      <c r="E10" s="25">
        <v>43.78</v>
      </c>
      <c r="F10" s="25">
        <v>70.22</v>
      </c>
      <c r="G10" s="25">
        <v>238</v>
      </c>
      <c r="H10" s="25">
        <v>120</v>
      </c>
      <c r="I10" s="25">
        <f>SUM(B10:H10)</f>
        <v>720</v>
      </c>
      <c r="J10" s="5"/>
      <c r="K10" s="42"/>
    </row>
    <row r="11" spans="1:11" s="4" customFormat="1" ht="54.75" customHeight="1" thickBot="1" x14ac:dyDescent="0.3">
      <c r="A11" s="16" t="s">
        <v>16</v>
      </c>
      <c r="B11" s="23">
        <v>109.468</v>
      </c>
      <c r="C11" s="23">
        <v>137.03</v>
      </c>
      <c r="D11" s="23">
        <v>8.73</v>
      </c>
      <c r="E11" s="23">
        <v>39.5</v>
      </c>
      <c r="F11" s="23">
        <v>45.18</v>
      </c>
      <c r="G11" s="23">
        <v>257.85000000000002</v>
      </c>
      <c r="H11" s="24">
        <v>131.12899999999999</v>
      </c>
      <c r="I11" s="23">
        <f>SUM(B11:H11)</f>
        <v>728.88700000000006</v>
      </c>
      <c r="J11" s="17"/>
      <c r="K11" s="43"/>
    </row>
  </sheetData>
  <mergeCells count="3">
    <mergeCell ref="A3:K4"/>
    <mergeCell ref="J8:J9"/>
    <mergeCell ref="K6:K11"/>
  </mergeCells>
  <printOptions horizontalCentered="1"/>
  <pageMargins left="0" right="0" top="0" bottom="0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topLeftCell="D1" zoomScaleNormal="100" workbookViewId="0">
      <selection activeCell="I23" sqref="I23"/>
    </sheetView>
  </sheetViews>
  <sheetFormatPr defaultRowHeight="15" x14ac:dyDescent="0.25"/>
  <cols>
    <col min="3" max="3" width="38.5703125" customWidth="1"/>
    <col min="4" max="4" width="14.42578125" customWidth="1"/>
    <col min="5" max="5" width="12" customWidth="1"/>
    <col min="6" max="6" width="13.140625" customWidth="1"/>
    <col min="7" max="7" width="20.28515625" customWidth="1"/>
    <col min="8" max="8" width="13" customWidth="1"/>
    <col min="9" max="9" width="16" customWidth="1"/>
    <col min="10" max="10" width="21" customWidth="1"/>
    <col min="11" max="11" width="16.140625" customWidth="1"/>
    <col min="12" max="12" width="18.85546875" style="2" customWidth="1"/>
    <col min="13" max="13" width="16.7109375" customWidth="1"/>
  </cols>
  <sheetData>
    <row r="2" spans="2:13" ht="15.75" thickBot="1" x14ac:dyDescent="0.3"/>
    <row r="3" spans="2:13" x14ac:dyDescent="0.25">
      <c r="C3" s="34" t="s">
        <v>18</v>
      </c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2:13" x14ac:dyDescent="0.25">
      <c r="C4" s="45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2:13" ht="38.25" customHeight="1" x14ac:dyDescent="0.25">
      <c r="C5" s="9" t="s">
        <v>11</v>
      </c>
      <c r="D5" s="8" t="s">
        <v>2</v>
      </c>
      <c r="E5" s="8" t="s">
        <v>1</v>
      </c>
      <c r="F5" s="8" t="s">
        <v>3</v>
      </c>
      <c r="G5" s="8" t="s">
        <v>9</v>
      </c>
      <c r="H5" s="8" t="s">
        <v>4</v>
      </c>
      <c r="I5" s="8" t="s">
        <v>5</v>
      </c>
      <c r="J5" s="8" t="s">
        <v>6</v>
      </c>
      <c r="K5" s="8" t="s">
        <v>7</v>
      </c>
      <c r="L5" s="8" t="s">
        <v>8</v>
      </c>
      <c r="M5" s="10" t="s">
        <v>10</v>
      </c>
    </row>
    <row r="6" spans="2:13" s="3" customFormat="1" ht="30.75" customHeight="1" x14ac:dyDescent="0.25">
      <c r="C6" s="11" t="s">
        <v>12</v>
      </c>
      <c r="D6" s="25">
        <v>28.605</v>
      </c>
      <c r="E6" s="25">
        <v>35.667000000000002</v>
      </c>
      <c r="F6" s="25">
        <v>0.85799999999999998</v>
      </c>
      <c r="G6" s="25">
        <v>23.571999999999999</v>
      </c>
      <c r="H6" s="33">
        <v>24</v>
      </c>
      <c r="I6" s="25">
        <v>51.161999999999999</v>
      </c>
      <c r="J6" s="27">
        <v>21.77</v>
      </c>
      <c r="K6" s="25">
        <f>SUM(D6:J6)</f>
        <v>185.63400000000001</v>
      </c>
      <c r="L6" s="25">
        <v>185</v>
      </c>
      <c r="M6" s="28">
        <f>L6-K6</f>
        <v>-0.63400000000001455</v>
      </c>
    </row>
    <row r="7" spans="2:13" s="1" customFormat="1" ht="29.25" customHeight="1" x14ac:dyDescent="0.35">
      <c r="C7" s="12" t="s">
        <v>13</v>
      </c>
      <c r="D7" s="25">
        <v>69.540000000000006</v>
      </c>
      <c r="E7" s="25">
        <v>75.06</v>
      </c>
      <c r="F7" s="25">
        <v>3.3149999999999999</v>
      </c>
      <c r="G7" s="25">
        <v>9.8130000000000006</v>
      </c>
      <c r="H7" s="25">
        <v>2.56</v>
      </c>
      <c r="I7" s="25">
        <v>151.81</v>
      </c>
      <c r="J7" s="27">
        <v>87.46</v>
      </c>
      <c r="K7" s="25">
        <f t="shared" ref="K7:K9" si="0">SUM(D7:J7)</f>
        <v>399.55799999999999</v>
      </c>
      <c r="L7" s="25">
        <v>400</v>
      </c>
      <c r="M7" s="29">
        <f t="shared" ref="M7" si="1">L7-K7</f>
        <v>0.44200000000000728</v>
      </c>
    </row>
    <row r="8" spans="2:13" s="1" customFormat="1" ht="30.75" customHeight="1" x14ac:dyDescent="0.25">
      <c r="C8" s="13" t="s">
        <v>14</v>
      </c>
      <c r="D8" s="25">
        <v>2.12</v>
      </c>
      <c r="E8" s="25">
        <v>20.073</v>
      </c>
      <c r="F8" s="25">
        <v>2.4089999999999998</v>
      </c>
      <c r="G8" s="25">
        <v>5.6639999999999997</v>
      </c>
      <c r="H8" s="25">
        <v>5.7489999999999997</v>
      </c>
      <c r="I8" s="25">
        <v>45.555</v>
      </c>
      <c r="J8" s="27">
        <v>16.021000000000001</v>
      </c>
      <c r="K8" s="25">
        <f t="shared" si="0"/>
        <v>97.590999999999994</v>
      </c>
      <c r="L8" s="40">
        <v>135</v>
      </c>
      <c r="M8" s="44">
        <f>L8-K8-K9</f>
        <v>-10.11399999999999</v>
      </c>
    </row>
    <row r="9" spans="2:13" s="1" customFormat="1" ht="42.75" customHeight="1" x14ac:dyDescent="0.25">
      <c r="B9" s="1" t="s">
        <v>0</v>
      </c>
      <c r="C9" s="14" t="s">
        <v>15</v>
      </c>
      <c r="D9" s="25">
        <v>9.1780000000000008</v>
      </c>
      <c r="E9" s="25">
        <v>7.032</v>
      </c>
      <c r="F9" s="25">
        <v>1.72</v>
      </c>
      <c r="G9" s="25">
        <v>0.77300000000000002</v>
      </c>
      <c r="H9" s="25">
        <v>12.819000000000001</v>
      </c>
      <c r="I9" s="25">
        <v>9.2110000000000003</v>
      </c>
      <c r="J9" s="27">
        <v>6.79</v>
      </c>
      <c r="K9" s="25">
        <f t="shared" si="0"/>
        <v>47.522999999999996</v>
      </c>
      <c r="L9" s="40"/>
      <c r="M9" s="44"/>
    </row>
    <row r="10" spans="2:13" ht="45.75" customHeight="1" x14ac:dyDescent="0.25">
      <c r="C10" s="15" t="s">
        <v>17</v>
      </c>
      <c r="D10" s="25">
        <v>110.5</v>
      </c>
      <c r="E10" s="25">
        <v>121</v>
      </c>
      <c r="F10" s="25">
        <v>16.5</v>
      </c>
      <c r="G10" s="25">
        <v>43.78</v>
      </c>
      <c r="H10" s="25">
        <v>70.22</v>
      </c>
      <c r="I10" s="25">
        <v>238</v>
      </c>
      <c r="J10" s="25">
        <v>120</v>
      </c>
      <c r="K10" s="25">
        <f>SUM(D10:J10)</f>
        <v>720</v>
      </c>
      <c r="L10" s="22"/>
      <c r="M10" s="30"/>
    </row>
    <row r="11" spans="2:13" s="4" customFormat="1" ht="54.75" customHeight="1" thickBot="1" x14ac:dyDescent="0.3">
      <c r="C11" s="16" t="s">
        <v>16</v>
      </c>
      <c r="D11" s="23">
        <v>109.468</v>
      </c>
      <c r="E11" s="23">
        <v>137.03</v>
      </c>
      <c r="F11" s="23">
        <v>8.73</v>
      </c>
      <c r="G11" s="23">
        <v>39.5</v>
      </c>
      <c r="H11" s="23">
        <v>45.18</v>
      </c>
      <c r="I11" s="23">
        <v>257.85000000000002</v>
      </c>
      <c r="J11" s="24">
        <v>131.12899999999999</v>
      </c>
      <c r="K11" s="23">
        <f>SUM(D11:J11)</f>
        <v>728.88700000000006</v>
      </c>
      <c r="L11" s="31"/>
      <c r="M11" s="32"/>
    </row>
  </sheetData>
  <mergeCells count="3">
    <mergeCell ref="M8:M9"/>
    <mergeCell ref="L8:L9"/>
    <mergeCell ref="C3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SHEET </vt:lpstr>
      <vt:lpstr>Difference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PC-4</dc:creator>
  <cp:lastModifiedBy>HP</cp:lastModifiedBy>
  <cp:lastPrinted>2024-08-27T07:37:52Z</cp:lastPrinted>
  <dcterms:created xsi:type="dcterms:W3CDTF">2024-05-02T11:28:15Z</dcterms:created>
  <dcterms:modified xsi:type="dcterms:W3CDTF">2024-08-28T06:29:36Z</dcterms:modified>
</cp:coreProperties>
</file>