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PROTECTED LINES\MUMBAI SUBURBAN\"/>
    </mc:Choice>
  </mc:AlternateContent>
  <bookViews>
    <workbookView xWindow="0" yWindow="0" windowWidth="11820" windowHeight="11820" firstSheet="2" activeTab="3"/>
  </bookViews>
  <sheets>
    <sheet name="artificially protected " sheetId="1" r:id="rId1"/>
    <sheet name="naturally Protected " sheetId="2" r:id="rId2"/>
    <sheet name="unprotected lines " sheetId="3" r:id="rId3"/>
    <sheet name="comparison 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4" l="1"/>
  <c r="E24" i="3" l="1"/>
  <c r="E32" i="1" l="1"/>
  <c r="F34" i="1" s="1"/>
  <c r="E24" i="2" l="1"/>
  <c r="F27" i="2" s="1"/>
  <c r="E20" i="3"/>
  <c r="F27" i="3" l="1"/>
</calcChain>
</file>

<file path=xl/sharedStrings.xml><?xml version="1.0" encoding="utf-8"?>
<sst xmlns="http://schemas.openxmlformats.org/spreadsheetml/2006/main" count="51" uniqueCount="33">
  <si>
    <t xml:space="preserve">SR. NO. </t>
  </si>
  <si>
    <t xml:space="preserve">DISTANCE IN M </t>
  </si>
  <si>
    <t>DETAILED SURVEYING OF COASTLINE REGION OF MAHARASHTRA INCLUDING FIXING CHAINAGE AND MARKING</t>
  </si>
  <si>
    <t>ARTIFICIALLY PROTECTED COASTLINE</t>
  </si>
  <si>
    <t xml:space="preserve">DISTRICT </t>
  </si>
  <si>
    <t>NATURALLY PROTECTED COASTLINE</t>
  </si>
  <si>
    <t>UNPROTECTED COASTLINE</t>
  </si>
  <si>
    <t>Total</t>
  </si>
  <si>
    <t>New Length</t>
  </si>
  <si>
    <t>Mumbai</t>
  </si>
  <si>
    <t xml:space="preserve">NEW LENGTH </t>
  </si>
  <si>
    <t>MUMBAI SUBURBAN</t>
  </si>
  <si>
    <t xml:space="preserve">MUMBAI SUBURBAN </t>
  </si>
  <si>
    <t xml:space="preserve">The coastal  Length of Artificially protected Area in km .(Granite,Gabion Stone Pitching ,Sea wall ,Tetrapod Etc.) is </t>
  </si>
  <si>
    <t xml:space="preserve">Total   Coastal Length of Naturally Protected Area in Km. is </t>
  </si>
  <si>
    <t xml:space="preserve">Unprotected Coastline Due to Creek ,River, Stream mouth Opening </t>
  </si>
  <si>
    <t xml:space="preserve">Total  Coastal Length of Unprotected Area in Km. is </t>
  </si>
  <si>
    <t xml:space="preserve">Total Length </t>
  </si>
  <si>
    <t xml:space="preserve">VILLAGE </t>
  </si>
  <si>
    <t xml:space="preserve">BORIVALI </t>
  </si>
  <si>
    <t xml:space="preserve">MALAD </t>
  </si>
  <si>
    <t xml:space="preserve">ANDHERI WEST </t>
  </si>
  <si>
    <t xml:space="preserve">BANDRA </t>
  </si>
  <si>
    <t>Sr.No.</t>
  </si>
  <si>
    <t>Types of protected Line</t>
  </si>
  <si>
    <t xml:space="preserve">Length </t>
  </si>
  <si>
    <t xml:space="preserve">Remarks </t>
  </si>
  <si>
    <t xml:space="preserve">Artificially Protected </t>
  </si>
  <si>
    <t xml:space="preserve">Naturally Protected </t>
  </si>
  <si>
    <t xml:space="preserve">Unprotected </t>
  </si>
  <si>
    <t xml:space="preserve">Unprotected due to Creek,Stream ,River Mouth Opening </t>
  </si>
  <si>
    <t xml:space="preserve">Mumbai Suburban District Coastline </t>
  </si>
  <si>
    <t>TOTAL LENGTH in Km.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</si>
</sst>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4" tint="-0.499984740745262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6"/>
      <color theme="4" tint="-0.499984740745262"/>
      <name val="Times New Roman"/>
      <family val="1"/>
    </font>
    <font>
      <sz val="11"/>
      <color theme="4" tint="-0.499984740745262"/>
      <name val="Calibri"/>
      <family val="2"/>
      <scheme val="minor"/>
    </font>
    <font>
      <b/>
      <sz val="14"/>
      <color theme="5" tint="-0.249977111117893"/>
      <name val="Times New Roman"/>
      <family val="1"/>
    </font>
    <font>
      <b/>
      <sz val="12"/>
      <color theme="4" tint="-0.499984740745262"/>
      <name val="Times New Roman"/>
      <family val="1"/>
    </font>
    <font>
      <b/>
      <sz val="12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1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17" xfId="0" applyFont="1" applyBorder="1" applyAlignment="1">
      <alignment horizontal="center"/>
    </xf>
    <xf numFmtId="0" fontId="0" fillId="4" borderId="0" xfId="0" applyFill="1"/>
    <xf numFmtId="0" fontId="0" fillId="0" borderId="0" xfId="0" applyFill="1"/>
    <xf numFmtId="0" fontId="1" fillId="0" borderId="13" xfId="0" applyFont="1" applyFill="1" applyBorder="1" applyAlignment="1">
      <alignment horizontal="center"/>
    </xf>
    <xf numFmtId="0" fontId="1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3" fillId="0" borderId="34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1" fillId="2" borderId="35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 wrapText="1"/>
    </xf>
    <xf numFmtId="0" fontId="1" fillId="4" borderId="4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1" fillId="4" borderId="39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wrapText="1"/>
    </xf>
    <xf numFmtId="0" fontId="1" fillId="0" borderId="37" xfId="0" applyFont="1" applyBorder="1" applyAlignment="1">
      <alignment horizontal="center" wrapText="1"/>
    </xf>
    <xf numFmtId="0" fontId="3" fillId="0" borderId="4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wrapText="1"/>
    </xf>
    <xf numFmtId="0" fontId="5" fillId="0" borderId="12" xfId="0" applyFont="1" applyBorder="1" applyAlignment="1">
      <alignment horizontal="center" wrapText="1"/>
    </xf>
    <xf numFmtId="0" fontId="5" fillId="0" borderId="15" xfId="0" applyFont="1" applyBorder="1" applyAlignment="1">
      <alignment horizontal="center" wrapText="1"/>
    </xf>
    <xf numFmtId="0" fontId="7" fillId="0" borderId="2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40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7" fillId="0" borderId="1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1" fillId="0" borderId="23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9" fillId="5" borderId="23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EC1C8"/>
      <color rgb="FFD8C0D7"/>
      <color rgb="FF3D0DC3"/>
      <color rgb="FFD1ACD4"/>
      <color rgb="FF93D9DD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19" zoomScale="115" zoomScaleNormal="115" workbookViewId="0">
      <selection activeCell="D43" sqref="D43"/>
    </sheetView>
  </sheetViews>
  <sheetFormatPr defaultRowHeight="15" x14ac:dyDescent="0.25"/>
  <cols>
    <col min="1" max="1" width="10" style="1" bestFit="1" customWidth="1"/>
    <col min="2" max="2" width="9" style="5" bestFit="1" customWidth="1"/>
    <col min="3" max="4" width="16.28515625" style="5" customWidth="1"/>
    <col min="5" max="5" width="23.42578125" style="5" customWidth="1"/>
    <col min="6" max="6" width="9.140625" style="1"/>
    <col min="7" max="7" width="9" style="1" bestFit="1" customWidth="1"/>
    <col min="8" max="8" width="34" style="1" bestFit="1" customWidth="1"/>
    <col min="9" max="9" width="17.7109375" style="1" bestFit="1" customWidth="1"/>
    <col min="10" max="10" width="19.5703125" style="1" customWidth="1"/>
    <col min="11" max="16384" width="9.140625" style="1"/>
  </cols>
  <sheetData>
    <row r="1" spans="1:5" ht="51.75" customHeight="1" thickBot="1" x14ac:dyDescent="0.3">
      <c r="B1" s="59" t="s">
        <v>2</v>
      </c>
      <c r="C1" s="60"/>
      <c r="D1" s="60"/>
      <c r="E1" s="61"/>
    </row>
    <row r="2" spans="1:5" ht="22.5" customHeight="1" thickBot="1" x14ac:dyDescent="0.3">
      <c r="A2" s="2"/>
      <c r="B2" s="62" t="s">
        <v>3</v>
      </c>
      <c r="C2" s="63"/>
      <c r="D2" s="64"/>
      <c r="E2" s="65"/>
    </row>
    <row r="3" spans="1:5" x14ac:dyDescent="0.25">
      <c r="A3" s="2"/>
      <c r="B3" s="22" t="s">
        <v>0</v>
      </c>
      <c r="C3" s="32" t="s">
        <v>4</v>
      </c>
      <c r="D3" s="34" t="s">
        <v>18</v>
      </c>
      <c r="E3" s="33" t="s">
        <v>10</v>
      </c>
    </row>
    <row r="4" spans="1:5" s="14" customFormat="1" x14ac:dyDescent="0.25">
      <c r="B4" s="24"/>
      <c r="C4" s="66" t="s">
        <v>11</v>
      </c>
      <c r="D4" s="71" t="s">
        <v>19</v>
      </c>
      <c r="E4" s="6">
        <v>340.14499999999998</v>
      </c>
    </row>
    <row r="5" spans="1:5" s="14" customFormat="1" x14ac:dyDescent="0.25">
      <c r="B5" s="24"/>
      <c r="C5" s="66"/>
      <c r="D5" s="72"/>
      <c r="E5" s="6">
        <v>2597.8960000000002</v>
      </c>
    </row>
    <row r="6" spans="1:5" x14ac:dyDescent="0.25">
      <c r="B6" s="23">
        <v>77</v>
      </c>
      <c r="C6" s="66"/>
      <c r="D6" s="72"/>
      <c r="E6" s="13">
        <v>1088.954</v>
      </c>
    </row>
    <row r="7" spans="1:5" x14ac:dyDescent="0.25">
      <c r="B7" s="24">
        <v>78</v>
      </c>
      <c r="C7" s="66"/>
      <c r="D7" s="73"/>
      <c r="E7" s="3">
        <v>34.804000000000002</v>
      </c>
    </row>
    <row r="8" spans="1:5" x14ac:dyDescent="0.25">
      <c r="B8" s="24">
        <v>79</v>
      </c>
      <c r="C8" s="66"/>
      <c r="D8" s="71" t="s">
        <v>20</v>
      </c>
      <c r="E8" s="4">
        <v>1643.5920000000001</v>
      </c>
    </row>
    <row r="9" spans="1:5" x14ac:dyDescent="0.25">
      <c r="B9" s="24">
        <v>80</v>
      </c>
      <c r="C9" s="66"/>
      <c r="D9" s="72"/>
      <c r="E9" s="3">
        <v>232.369</v>
      </c>
    </row>
    <row r="10" spans="1:5" x14ac:dyDescent="0.25">
      <c r="B10" s="24">
        <v>81</v>
      </c>
      <c r="C10" s="66"/>
      <c r="D10" s="72"/>
      <c r="E10" s="3">
        <v>141.65700000000001</v>
      </c>
    </row>
    <row r="11" spans="1:5" x14ac:dyDescent="0.25">
      <c r="B11" s="24">
        <v>82</v>
      </c>
      <c r="C11" s="66"/>
      <c r="D11" s="72"/>
      <c r="E11" s="6">
        <v>222.44900000000001</v>
      </c>
    </row>
    <row r="12" spans="1:5" x14ac:dyDescent="0.25">
      <c r="B12" s="24">
        <v>83</v>
      </c>
      <c r="C12" s="66"/>
      <c r="D12" s="72"/>
      <c r="E12" s="6">
        <v>1229.8620000000001</v>
      </c>
    </row>
    <row r="13" spans="1:5" x14ac:dyDescent="0.25">
      <c r="B13" s="24">
        <v>84</v>
      </c>
      <c r="C13" s="66"/>
      <c r="D13" s="72"/>
      <c r="E13" s="4">
        <v>563.88199999999995</v>
      </c>
    </row>
    <row r="14" spans="1:5" x14ac:dyDescent="0.25">
      <c r="B14" s="24">
        <v>85</v>
      </c>
      <c r="C14" s="66"/>
      <c r="D14" s="72"/>
      <c r="E14" s="4">
        <v>334.94600000000003</v>
      </c>
    </row>
    <row r="15" spans="1:5" x14ac:dyDescent="0.25">
      <c r="B15" s="24">
        <v>86</v>
      </c>
      <c r="C15" s="66"/>
      <c r="D15" s="72"/>
      <c r="E15" s="4">
        <v>1218.721</v>
      </c>
    </row>
    <row r="16" spans="1:5" x14ac:dyDescent="0.25">
      <c r="B16" s="24">
        <v>87</v>
      </c>
      <c r="C16" s="66"/>
      <c r="D16" s="73"/>
      <c r="E16" s="4">
        <v>654.98099999999999</v>
      </c>
    </row>
    <row r="17" spans="2:5" x14ac:dyDescent="0.25">
      <c r="B17" s="24"/>
      <c r="C17" s="66"/>
      <c r="D17" s="71" t="s">
        <v>21</v>
      </c>
      <c r="E17" s="6">
        <v>175.47</v>
      </c>
    </row>
    <row r="18" spans="2:5" x14ac:dyDescent="0.25">
      <c r="B18" s="24">
        <v>89</v>
      </c>
      <c r="C18" s="66"/>
      <c r="D18" s="72"/>
      <c r="E18" s="3">
        <v>203.18700000000001</v>
      </c>
    </row>
    <row r="19" spans="2:5" x14ac:dyDescent="0.25">
      <c r="B19" s="24">
        <v>90</v>
      </c>
      <c r="C19" s="66"/>
      <c r="D19" s="72"/>
      <c r="E19" s="3">
        <v>789.48800000000006</v>
      </c>
    </row>
    <row r="20" spans="2:5" x14ac:dyDescent="0.25">
      <c r="B20" s="24">
        <v>91</v>
      </c>
      <c r="C20" s="66"/>
      <c r="D20" s="72"/>
      <c r="E20" s="3">
        <v>218.09100000000001</v>
      </c>
    </row>
    <row r="21" spans="2:5" x14ac:dyDescent="0.25">
      <c r="B21" s="24">
        <v>92</v>
      </c>
      <c r="C21" s="66"/>
      <c r="D21" s="72"/>
      <c r="E21" s="3">
        <v>120.623</v>
      </c>
    </row>
    <row r="22" spans="2:5" x14ac:dyDescent="0.25">
      <c r="B22" s="24">
        <v>93</v>
      </c>
      <c r="C22" s="66"/>
      <c r="D22" s="72"/>
      <c r="E22" s="3">
        <v>803.06899999999996</v>
      </c>
    </row>
    <row r="23" spans="2:5" x14ac:dyDescent="0.25">
      <c r="B23" s="24">
        <v>94</v>
      </c>
      <c r="C23" s="66"/>
      <c r="D23" s="72"/>
      <c r="E23" s="3">
        <v>168.191</v>
      </c>
    </row>
    <row r="24" spans="2:5" x14ac:dyDescent="0.25">
      <c r="B24" s="24">
        <v>95</v>
      </c>
      <c r="C24" s="66"/>
      <c r="D24" s="72"/>
      <c r="E24" s="3">
        <v>1399.4069999999999</v>
      </c>
    </row>
    <row r="25" spans="2:5" x14ac:dyDescent="0.25">
      <c r="B25" s="24">
        <v>96</v>
      </c>
      <c r="C25" s="66"/>
      <c r="D25" s="72"/>
      <c r="E25" s="3">
        <v>1367.261</v>
      </c>
    </row>
    <row r="26" spans="2:5" x14ac:dyDescent="0.25">
      <c r="B26" s="24">
        <v>97</v>
      </c>
      <c r="C26" s="66"/>
      <c r="D26" s="72"/>
      <c r="E26" s="3">
        <v>494.80599999999998</v>
      </c>
    </row>
    <row r="27" spans="2:5" x14ac:dyDescent="0.25">
      <c r="B27" s="24">
        <v>98</v>
      </c>
      <c r="C27" s="66"/>
      <c r="D27" s="73"/>
      <c r="E27" s="4">
        <v>1343.5039999999999</v>
      </c>
    </row>
    <row r="28" spans="2:5" x14ac:dyDescent="0.25">
      <c r="B28" s="25">
        <v>99</v>
      </c>
      <c r="C28" s="66"/>
      <c r="D28" s="71" t="s">
        <v>22</v>
      </c>
      <c r="E28" s="6">
        <v>793.66499999999996</v>
      </c>
    </row>
    <row r="29" spans="2:5" x14ac:dyDescent="0.25">
      <c r="B29" s="24">
        <v>100</v>
      </c>
      <c r="C29" s="66"/>
      <c r="D29" s="72"/>
      <c r="E29" s="3">
        <v>1839.4349999999999</v>
      </c>
    </row>
    <row r="30" spans="2:5" x14ac:dyDescent="0.25">
      <c r="B30" s="26">
        <v>101</v>
      </c>
      <c r="C30" s="66"/>
      <c r="D30" s="72"/>
      <c r="E30" s="6">
        <v>746.61900000000003</v>
      </c>
    </row>
    <row r="31" spans="2:5" ht="15.75" thickBot="1" x14ac:dyDescent="0.3">
      <c r="B31" s="24">
        <v>102</v>
      </c>
      <c r="C31" s="66"/>
      <c r="D31" s="73"/>
      <c r="E31" s="3">
        <v>2805.498</v>
      </c>
    </row>
    <row r="32" spans="2:5" ht="15.75" thickBot="1" x14ac:dyDescent="0.3">
      <c r="B32" s="74" t="s">
        <v>7</v>
      </c>
      <c r="C32" s="75"/>
      <c r="D32" s="76"/>
      <c r="E32" s="17">
        <f>SUM(E4:E31)</f>
        <v>23572.571999999996</v>
      </c>
    </row>
    <row r="33" spans="2:6" ht="15.75" thickBot="1" x14ac:dyDescent="0.3"/>
    <row r="34" spans="2:6" x14ac:dyDescent="0.25">
      <c r="B34" s="67" t="s">
        <v>13</v>
      </c>
      <c r="C34" s="68"/>
      <c r="D34" s="68"/>
      <c r="E34" s="68"/>
      <c r="F34" s="57">
        <f>E32/1000</f>
        <v>23.572571999999997</v>
      </c>
    </row>
    <row r="35" spans="2:6" ht="27.75" customHeight="1" thickBot="1" x14ac:dyDescent="0.3">
      <c r="B35" s="69"/>
      <c r="C35" s="70"/>
      <c r="D35" s="70"/>
      <c r="E35" s="70"/>
      <c r="F35" s="58"/>
    </row>
  </sheetData>
  <mergeCells count="10">
    <mergeCell ref="F34:F35"/>
    <mergeCell ref="B1:E1"/>
    <mergeCell ref="B2:E2"/>
    <mergeCell ref="C4:C31"/>
    <mergeCell ref="B34:E35"/>
    <mergeCell ref="D4:D7"/>
    <mergeCell ref="D8:D16"/>
    <mergeCell ref="D17:D27"/>
    <mergeCell ref="D28:D31"/>
    <mergeCell ref="B32:D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opLeftCell="A3" zoomScale="115" zoomScaleNormal="115" workbookViewId="0">
      <selection activeCell="G17" sqref="G17"/>
    </sheetView>
  </sheetViews>
  <sheetFormatPr defaultRowHeight="15" x14ac:dyDescent="0.25"/>
  <cols>
    <col min="2" max="4" width="12.140625" style="1" customWidth="1"/>
    <col min="5" max="5" width="35" style="1" customWidth="1"/>
    <col min="8" max="8" width="34" bestFit="1" customWidth="1"/>
    <col min="9" max="9" width="18.7109375" bestFit="1" customWidth="1"/>
    <col min="10" max="10" width="20.42578125" bestFit="1" customWidth="1"/>
  </cols>
  <sheetData>
    <row r="1" spans="2:10" ht="15.75" thickBot="1" x14ac:dyDescent="0.3"/>
    <row r="2" spans="2:10" ht="63.75" customHeight="1" thickBot="1" x14ac:dyDescent="0.35">
      <c r="B2" s="78" t="s">
        <v>2</v>
      </c>
      <c r="C2" s="79"/>
      <c r="D2" s="79"/>
      <c r="E2" s="80"/>
      <c r="F2" s="7"/>
    </row>
    <row r="3" spans="2:10" ht="19.5" thickBot="1" x14ac:dyDescent="0.35">
      <c r="B3" s="81" t="s">
        <v>5</v>
      </c>
      <c r="C3" s="82"/>
      <c r="D3" s="82"/>
      <c r="E3" s="83"/>
      <c r="F3" s="8"/>
      <c r="G3" s="11"/>
      <c r="H3" s="11"/>
      <c r="I3" s="11"/>
      <c r="J3" s="11"/>
    </row>
    <row r="4" spans="2:10" ht="15.75" thickBot="1" x14ac:dyDescent="0.3">
      <c r="B4" s="15" t="s">
        <v>0</v>
      </c>
      <c r="C4" s="38" t="s">
        <v>4</v>
      </c>
      <c r="D4" s="31" t="s">
        <v>18</v>
      </c>
      <c r="E4" s="39" t="s">
        <v>1</v>
      </c>
      <c r="F4" s="9"/>
      <c r="G4" s="11"/>
      <c r="H4" s="11"/>
      <c r="I4" s="11"/>
      <c r="J4" s="11"/>
    </row>
    <row r="5" spans="2:10" s="11" customFormat="1" x14ac:dyDescent="0.25">
      <c r="B5" s="36">
        <v>72</v>
      </c>
      <c r="C5" s="77" t="s">
        <v>9</v>
      </c>
      <c r="D5" s="86" t="s">
        <v>19</v>
      </c>
      <c r="E5" s="37">
        <v>224.054</v>
      </c>
    </row>
    <row r="6" spans="2:10" s="11" customFormat="1" x14ac:dyDescent="0.25">
      <c r="B6" s="19">
        <v>73</v>
      </c>
      <c r="C6" s="77"/>
      <c r="D6" s="87"/>
      <c r="E6" s="20">
        <v>124.18600000000001</v>
      </c>
    </row>
    <row r="7" spans="2:10" s="11" customFormat="1" x14ac:dyDescent="0.25">
      <c r="B7" s="19">
        <v>74</v>
      </c>
      <c r="C7" s="77"/>
      <c r="D7" s="88" t="s">
        <v>20</v>
      </c>
      <c r="E7" s="20">
        <v>370.00400000000002</v>
      </c>
    </row>
    <row r="8" spans="2:10" s="11" customFormat="1" x14ac:dyDescent="0.25">
      <c r="B8" s="19">
        <v>75</v>
      </c>
      <c r="C8" s="77"/>
      <c r="D8" s="89"/>
      <c r="E8" s="20">
        <v>312.77199999999999</v>
      </c>
    </row>
    <row r="9" spans="2:10" s="11" customFormat="1" x14ac:dyDescent="0.25">
      <c r="B9" s="19">
        <v>76</v>
      </c>
      <c r="C9" s="77"/>
      <c r="D9" s="89"/>
      <c r="E9" s="20">
        <v>634.81600000000003</v>
      </c>
    </row>
    <row r="10" spans="2:10" s="11" customFormat="1" x14ac:dyDescent="0.25">
      <c r="B10" s="19">
        <v>77</v>
      </c>
      <c r="C10" s="77"/>
      <c r="D10" s="89"/>
      <c r="E10" s="20">
        <v>450.25</v>
      </c>
    </row>
    <row r="11" spans="2:10" s="11" customFormat="1" x14ac:dyDescent="0.25">
      <c r="B11" s="19">
        <v>79</v>
      </c>
      <c r="C11" s="77"/>
      <c r="D11" s="89"/>
      <c r="E11" s="20">
        <v>572.53899999999999</v>
      </c>
    </row>
    <row r="12" spans="2:10" s="11" customFormat="1" x14ac:dyDescent="0.25">
      <c r="B12" s="19">
        <v>80</v>
      </c>
      <c r="C12" s="77"/>
      <c r="D12" s="89"/>
      <c r="E12" s="20">
        <v>635.14400000000001</v>
      </c>
    </row>
    <row r="13" spans="2:10" s="11" customFormat="1" x14ac:dyDescent="0.25">
      <c r="B13" s="19">
        <v>81</v>
      </c>
      <c r="C13" s="77"/>
      <c r="D13" s="89"/>
      <c r="E13" s="20">
        <v>98.846000000000004</v>
      </c>
    </row>
    <row r="14" spans="2:10" s="11" customFormat="1" x14ac:dyDescent="0.25">
      <c r="B14" s="19">
        <v>82</v>
      </c>
      <c r="C14" s="77"/>
      <c r="D14" s="89"/>
      <c r="E14" s="20">
        <v>563.351</v>
      </c>
    </row>
    <row r="15" spans="2:10" s="11" customFormat="1" x14ac:dyDescent="0.25">
      <c r="B15" s="19">
        <v>83</v>
      </c>
      <c r="C15" s="77"/>
      <c r="D15" s="89"/>
      <c r="E15" s="20">
        <v>1963.3320000000001</v>
      </c>
    </row>
    <row r="16" spans="2:10" s="11" customFormat="1" x14ac:dyDescent="0.25">
      <c r="B16" s="19">
        <v>84</v>
      </c>
      <c r="C16" s="77"/>
      <c r="D16" s="89"/>
      <c r="E16" s="20">
        <v>55.841000000000001</v>
      </c>
    </row>
    <row r="17" spans="2:6" s="11" customFormat="1" x14ac:dyDescent="0.25">
      <c r="B17" s="19"/>
      <c r="C17" s="77"/>
      <c r="D17" s="87"/>
      <c r="E17" s="20">
        <v>468.71899999999999</v>
      </c>
    </row>
    <row r="18" spans="2:6" s="11" customFormat="1" x14ac:dyDescent="0.25">
      <c r="B18" s="19">
        <v>85</v>
      </c>
      <c r="C18" s="77"/>
      <c r="D18" s="90" t="s">
        <v>21</v>
      </c>
      <c r="E18" s="20">
        <v>416.23700000000002</v>
      </c>
    </row>
    <row r="19" spans="2:6" s="11" customFormat="1" x14ac:dyDescent="0.25">
      <c r="B19" s="19">
        <v>86</v>
      </c>
      <c r="C19" s="77"/>
      <c r="D19" s="91"/>
      <c r="E19" s="20">
        <v>1251.8789999999999</v>
      </c>
    </row>
    <row r="20" spans="2:6" s="11" customFormat="1" x14ac:dyDescent="0.25">
      <c r="B20" s="19">
        <v>87</v>
      </c>
      <c r="C20" s="77"/>
      <c r="D20" s="91"/>
      <c r="E20" s="20">
        <v>452.24700000000001</v>
      </c>
    </row>
    <row r="21" spans="2:6" s="11" customFormat="1" x14ac:dyDescent="0.25">
      <c r="B21" s="19">
        <v>88</v>
      </c>
      <c r="C21" s="77"/>
      <c r="D21" s="91"/>
      <c r="E21" s="20">
        <v>320.447</v>
      </c>
    </row>
    <row r="22" spans="2:6" s="11" customFormat="1" x14ac:dyDescent="0.25">
      <c r="B22" s="19">
        <v>89</v>
      </c>
      <c r="C22" s="77"/>
      <c r="D22" s="92"/>
      <c r="E22" s="20">
        <v>267.233</v>
      </c>
    </row>
    <row r="23" spans="2:6" s="11" customFormat="1" ht="15.75" thickBot="1" x14ac:dyDescent="0.3">
      <c r="B23" s="29">
        <v>90</v>
      </c>
      <c r="C23" s="77"/>
      <c r="D23" s="40" t="s">
        <v>22</v>
      </c>
      <c r="E23" s="21">
        <v>631.20899999999995</v>
      </c>
    </row>
    <row r="24" spans="2:6" ht="15.75" thickBot="1" x14ac:dyDescent="0.3">
      <c r="B24" s="93" t="s">
        <v>7</v>
      </c>
      <c r="C24" s="94"/>
      <c r="D24" s="95"/>
      <c r="E24" s="17">
        <f>SUM(E5:E23)</f>
        <v>9813.1060000000016</v>
      </c>
    </row>
    <row r="26" spans="2:6" ht="15.75" thickBot="1" x14ac:dyDescent="0.3"/>
    <row r="27" spans="2:6" x14ac:dyDescent="0.25">
      <c r="B27" s="67" t="s">
        <v>14</v>
      </c>
      <c r="C27" s="68"/>
      <c r="D27" s="68"/>
      <c r="E27" s="68"/>
      <c r="F27" s="84">
        <f>E24/1000</f>
        <v>9.8131060000000012</v>
      </c>
    </row>
    <row r="28" spans="2:6" ht="15.75" thickBot="1" x14ac:dyDescent="0.3">
      <c r="B28" s="69"/>
      <c r="C28" s="70"/>
      <c r="D28" s="70"/>
      <c r="E28" s="70"/>
      <c r="F28" s="85"/>
    </row>
  </sheetData>
  <mergeCells count="9">
    <mergeCell ref="C5:C23"/>
    <mergeCell ref="B2:E2"/>
    <mergeCell ref="B3:E3"/>
    <mergeCell ref="B27:E28"/>
    <mergeCell ref="F27:F28"/>
    <mergeCell ref="D5:D6"/>
    <mergeCell ref="D7:D17"/>
    <mergeCell ref="D18:D22"/>
    <mergeCell ref="B24:D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opLeftCell="A2" zoomScale="115" zoomScaleNormal="115" workbookViewId="0">
      <selection activeCell="G25" sqref="G25"/>
    </sheetView>
  </sheetViews>
  <sheetFormatPr defaultRowHeight="15" x14ac:dyDescent="0.25"/>
  <cols>
    <col min="2" max="4" width="12.140625" style="1" customWidth="1"/>
    <col min="5" max="5" width="24" style="1" customWidth="1"/>
    <col min="7" max="7" width="9.28515625" bestFit="1" customWidth="1"/>
    <col min="8" max="8" width="34" bestFit="1" customWidth="1"/>
    <col min="9" max="9" width="18.7109375" bestFit="1" customWidth="1"/>
    <col min="10" max="10" width="20.42578125" bestFit="1" customWidth="1"/>
  </cols>
  <sheetData>
    <row r="1" spans="1:10" ht="57" customHeight="1" thickBot="1" x14ac:dyDescent="0.3">
      <c r="B1" s="100" t="s">
        <v>2</v>
      </c>
      <c r="C1" s="101"/>
      <c r="D1" s="101"/>
      <c r="E1" s="102"/>
      <c r="F1" s="7"/>
    </row>
    <row r="2" spans="1:10" ht="19.5" customHeight="1" thickBot="1" x14ac:dyDescent="0.35">
      <c r="B2" s="103" t="s">
        <v>6</v>
      </c>
      <c r="C2" s="104"/>
      <c r="D2" s="104"/>
      <c r="E2" s="105"/>
      <c r="F2" s="8"/>
      <c r="G2" s="98"/>
      <c r="H2" s="98"/>
      <c r="I2" s="98"/>
      <c r="J2" s="98"/>
    </row>
    <row r="3" spans="1:10" ht="15.75" thickBot="1" x14ac:dyDescent="0.3">
      <c r="B3" s="15" t="s">
        <v>0</v>
      </c>
      <c r="C3" s="16" t="s">
        <v>4</v>
      </c>
      <c r="D3" s="46" t="s">
        <v>18</v>
      </c>
      <c r="E3" s="16" t="s">
        <v>8</v>
      </c>
      <c r="F3" s="9"/>
      <c r="G3" s="9"/>
      <c r="H3" s="9"/>
      <c r="I3" s="9"/>
    </row>
    <row r="4" spans="1:10" ht="15.75" thickBot="1" x14ac:dyDescent="0.3">
      <c r="B4" s="18">
        <v>22</v>
      </c>
      <c r="C4" s="99" t="s">
        <v>12</v>
      </c>
      <c r="D4" s="71" t="s">
        <v>19</v>
      </c>
      <c r="E4" s="44">
        <v>145.893</v>
      </c>
    </row>
    <row r="5" spans="1:10" x14ac:dyDescent="0.25">
      <c r="B5" s="18">
        <v>23</v>
      </c>
      <c r="C5" s="72"/>
      <c r="D5" s="72"/>
      <c r="E5" s="44">
        <v>123.937</v>
      </c>
    </row>
    <row r="6" spans="1:10" x14ac:dyDescent="0.25">
      <c r="B6" s="10">
        <v>24</v>
      </c>
      <c r="C6" s="72"/>
      <c r="D6" s="73"/>
      <c r="E6" s="6">
        <v>1351.951</v>
      </c>
    </row>
    <row r="7" spans="1:10" x14ac:dyDescent="0.25">
      <c r="B7" s="10">
        <v>25</v>
      </c>
      <c r="C7" s="72"/>
      <c r="D7" s="71" t="s">
        <v>20</v>
      </c>
      <c r="E7" s="6">
        <v>542.07799999999997</v>
      </c>
    </row>
    <row r="8" spans="1:10" x14ac:dyDescent="0.25">
      <c r="B8" s="10">
        <v>26</v>
      </c>
      <c r="C8" s="72"/>
      <c r="D8" s="72"/>
      <c r="E8" s="6">
        <v>342.05</v>
      </c>
    </row>
    <row r="9" spans="1:10" x14ac:dyDescent="0.25">
      <c r="B9" s="10">
        <v>28</v>
      </c>
      <c r="C9" s="72"/>
      <c r="D9" s="72"/>
      <c r="E9" s="6">
        <v>52.482999999999997</v>
      </c>
    </row>
    <row r="10" spans="1:10" x14ac:dyDescent="0.25">
      <c r="B10" s="10">
        <v>29</v>
      </c>
      <c r="C10" s="72"/>
      <c r="D10" s="73"/>
      <c r="E10" s="6">
        <v>82.088999999999999</v>
      </c>
    </row>
    <row r="11" spans="1:10" x14ac:dyDescent="0.25">
      <c r="B11" s="10">
        <v>30</v>
      </c>
      <c r="C11" s="72"/>
      <c r="D11" s="71" t="s">
        <v>21</v>
      </c>
      <c r="E11" s="6">
        <v>270.178</v>
      </c>
    </row>
    <row r="12" spans="1:10" x14ac:dyDescent="0.25">
      <c r="A12" s="12"/>
      <c r="B12" s="10">
        <v>31</v>
      </c>
      <c r="C12" s="72"/>
      <c r="D12" s="72"/>
      <c r="E12" s="6">
        <v>269.22000000000003</v>
      </c>
    </row>
    <row r="13" spans="1:10" x14ac:dyDescent="0.25">
      <c r="A13" s="12"/>
      <c r="B13" s="10">
        <v>32</v>
      </c>
      <c r="C13" s="72"/>
      <c r="D13" s="72"/>
      <c r="E13" s="6">
        <v>301.10399999999998</v>
      </c>
    </row>
    <row r="14" spans="1:10" x14ac:dyDescent="0.25">
      <c r="A14" s="12"/>
      <c r="B14" s="10">
        <v>33</v>
      </c>
      <c r="C14" s="72"/>
      <c r="D14" s="72"/>
      <c r="E14" s="6">
        <v>824.48299999999995</v>
      </c>
    </row>
    <row r="15" spans="1:10" x14ac:dyDescent="0.25">
      <c r="A15" s="12"/>
      <c r="B15" s="10">
        <v>34</v>
      </c>
      <c r="C15" s="72"/>
      <c r="D15" s="72"/>
      <c r="E15" s="6">
        <v>142.827</v>
      </c>
    </row>
    <row r="16" spans="1:10" x14ac:dyDescent="0.25">
      <c r="A16" s="12"/>
      <c r="B16" s="10">
        <v>35</v>
      </c>
      <c r="C16" s="72"/>
      <c r="D16" s="72"/>
      <c r="E16" s="6">
        <v>86.028999999999996</v>
      </c>
    </row>
    <row r="17" spans="1:6" x14ac:dyDescent="0.25">
      <c r="A17" s="12"/>
      <c r="B17" s="10"/>
      <c r="C17" s="72"/>
      <c r="D17" s="72"/>
      <c r="E17" s="45">
        <v>320.447</v>
      </c>
    </row>
    <row r="18" spans="1:6" x14ac:dyDescent="0.25">
      <c r="A18" s="12"/>
      <c r="B18" s="10">
        <v>39</v>
      </c>
      <c r="C18" s="72"/>
      <c r="D18" s="73"/>
      <c r="E18" s="6">
        <v>289.25900000000001</v>
      </c>
    </row>
    <row r="19" spans="1:6" ht="15.75" thickBot="1" x14ac:dyDescent="0.3">
      <c r="A19" s="12"/>
      <c r="B19" s="47">
        <v>42</v>
      </c>
      <c r="C19" s="72"/>
      <c r="D19" s="35" t="s">
        <v>22</v>
      </c>
      <c r="E19" s="48">
        <v>520.20500000000004</v>
      </c>
    </row>
    <row r="20" spans="1:6" ht="15.75" thickBot="1" x14ac:dyDescent="0.3">
      <c r="A20" s="12"/>
      <c r="B20" s="116" t="s">
        <v>17</v>
      </c>
      <c r="C20" s="117"/>
      <c r="D20" s="118"/>
      <c r="E20" s="17">
        <f>SUM(E4:E19)</f>
        <v>5664.2330000000002</v>
      </c>
    </row>
    <row r="21" spans="1:6" ht="15.75" thickBot="1" x14ac:dyDescent="0.3"/>
    <row r="22" spans="1:6" x14ac:dyDescent="0.25">
      <c r="B22" s="106" t="s">
        <v>15</v>
      </c>
      <c r="C22" s="107"/>
      <c r="D22" s="41"/>
      <c r="E22" s="27">
        <v>432.56099999999998</v>
      </c>
    </row>
    <row r="23" spans="1:6" x14ac:dyDescent="0.25">
      <c r="B23" s="108"/>
      <c r="C23" s="109"/>
      <c r="D23" s="42"/>
      <c r="E23" s="28">
        <v>340.74099999999999</v>
      </c>
    </row>
    <row r="24" spans="1:6" ht="15.75" thickBot="1" x14ac:dyDescent="0.3">
      <c r="B24" s="110" t="s">
        <v>17</v>
      </c>
      <c r="C24" s="111"/>
      <c r="D24" s="43"/>
      <c r="E24" s="30">
        <f>SUM(E22:E23)</f>
        <v>773.30199999999991</v>
      </c>
    </row>
    <row r="25" spans="1:6" x14ac:dyDescent="0.25">
      <c r="E25" s="5"/>
    </row>
    <row r="26" spans="1:6" ht="15.75" thickBot="1" x14ac:dyDescent="0.3">
      <c r="E26" s="5"/>
    </row>
    <row r="27" spans="1:6" x14ac:dyDescent="0.25">
      <c r="B27" s="112" t="s">
        <v>16</v>
      </c>
      <c r="C27" s="113"/>
      <c r="D27" s="113"/>
      <c r="E27" s="113"/>
      <c r="F27" s="96">
        <f>(E20+E24)/1000</f>
        <v>6.4375349999999996</v>
      </c>
    </row>
    <row r="28" spans="1:6" ht="15.75" thickBot="1" x14ac:dyDescent="0.3">
      <c r="B28" s="114"/>
      <c r="C28" s="115"/>
      <c r="D28" s="115"/>
      <c r="E28" s="115"/>
      <c r="F28" s="97"/>
    </row>
  </sheetData>
  <mergeCells count="12">
    <mergeCell ref="F27:F28"/>
    <mergeCell ref="G2:J2"/>
    <mergeCell ref="C4:C19"/>
    <mergeCell ref="B1:E1"/>
    <mergeCell ref="B2:E2"/>
    <mergeCell ref="B22:C23"/>
    <mergeCell ref="B24:C24"/>
    <mergeCell ref="B27:E28"/>
    <mergeCell ref="D4:D6"/>
    <mergeCell ref="D7:D10"/>
    <mergeCell ref="D11:D18"/>
    <mergeCell ref="B20:D2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tabSelected="1" workbookViewId="0">
      <selection activeCell="B23" sqref="B23"/>
    </sheetView>
  </sheetViews>
  <sheetFormatPr defaultRowHeight="15" x14ac:dyDescent="0.25"/>
  <cols>
    <col min="1" max="1" width="9.140625" style="56" customWidth="1"/>
    <col min="2" max="2" width="53.28515625" style="56" customWidth="1"/>
    <col min="3" max="3" width="12.85546875" style="56" customWidth="1"/>
    <col min="4" max="4" width="16.28515625" style="56" customWidth="1"/>
  </cols>
  <sheetData>
    <row r="2" spans="1:4" x14ac:dyDescent="0.25">
      <c r="A2" s="119" t="s">
        <v>31</v>
      </c>
      <c r="B2" s="119"/>
      <c r="C2" s="119"/>
      <c r="D2" s="119"/>
    </row>
    <row r="3" spans="1:4" x14ac:dyDescent="0.25">
      <c r="A3" s="119"/>
      <c r="B3" s="119"/>
      <c r="C3" s="119"/>
      <c r="D3" s="119"/>
    </row>
    <row r="4" spans="1:4" ht="18.75" x14ac:dyDescent="0.25">
      <c r="A4" s="49" t="s">
        <v>23</v>
      </c>
      <c r="B4" s="50" t="s">
        <v>24</v>
      </c>
      <c r="C4" s="49" t="s">
        <v>25</v>
      </c>
      <c r="D4" s="50" t="s">
        <v>26</v>
      </c>
    </row>
    <row r="5" spans="1:4" ht="18.75" x14ac:dyDescent="0.25">
      <c r="A5" s="51"/>
      <c r="B5" s="51"/>
      <c r="C5" s="51"/>
      <c r="D5" s="51"/>
    </row>
    <row r="6" spans="1:4" ht="18.75" x14ac:dyDescent="0.25">
      <c r="A6" s="51">
        <v>1</v>
      </c>
      <c r="B6" s="50" t="s">
        <v>27</v>
      </c>
      <c r="C6" s="49">
        <v>23.571999999999999</v>
      </c>
      <c r="D6" s="50"/>
    </row>
    <row r="7" spans="1:4" ht="18.75" x14ac:dyDescent="0.25">
      <c r="A7" s="51"/>
      <c r="B7" s="49"/>
      <c r="C7" s="49"/>
      <c r="D7" s="49"/>
    </row>
    <row r="8" spans="1:4" ht="18.75" x14ac:dyDescent="0.25">
      <c r="A8" s="51">
        <v>2</v>
      </c>
      <c r="B8" s="50" t="s">
        <v>28</v>
      </c>
      <c r="C8" s="49">
        <v>9.8130000000000006</v>
      </c>
      <c r="D8" s="50"/>
    </row>
    <row r="9" spans="1:4" ht="18.75" x14ac:dyDescent="0.25">
      <c r="A9" s="51"/>
      <c r="B9" s="49"/>
      <c r="C9" s="49"/>
      <c r="D9" s="49"/>
    </row>
    <row r="10" spans="1:4" ht="18.75" x14ac:dyDescent="0.25">
      <c r="A10" s="51">
        <v>3</v>
      </c>
      <c r="B10" s="50" t="s">
        <v>29</v>
      </c>
      <c r="C10" s="49">
        <v>5.6639999999999997</v>
      </c>
      <c r="D10" s="50"/>
    </row>
    <row r="11" spans="1:4" ht="18.75" x14ac:dyDescent="0.25">
      <c r="A11" s="51"/>
      <c r="B11" s="49"/>
      <c r="C11" s="49"/>
      <c r="D11" s="49"/>
    </row>
    <row r="12" spans="1:4" ht="15.75" customHeight="1" x14ac:dyDescent="0.25">
      <c r="A12" s="51">
        <v>4</v>
      </c>
      <c r="B12" s="52" t="s">
        <v>30</v>
      </c>
      <c r="C12" s="53">
        <v>0.77300000000000002</v>
      </c>
      <c r="D12" s="52"/>
    </row>
    <row r="13" spans="1:4" x14ac:dyDescent="0.25">
      <c r="A13" s="54"/>
      <c r="B13" s="54"/>
      <c r="C13" s="54"/>
      <c r="D13" s="54"/>
    </row>
    <row r="14" spans="1:4" ht="18.75" x14ac:dyDescent="0.25">
      <c r="A14" s="49">
        <v>5</v>
      </c>
      <c r="B14" s="55" t="s">
        <v>32</v>
      </c>
      <c r="C14" s="49">
        <f>SUM(C6:C12)</f>
        <v>39.822000000000003</v>
      </c>
      <c r="D14" s="54"/>
    </row>
    <row r="15" spans="1:4" x14ac:dyDescent="0.25">
      <c r="A15" s="54"/>
      <c r="B15" s="54"/>
      <c r="C15" s="54"/>
      <c r="D15" s="54"/>
    </row>
  </sheetData>
  <mergeCells count="1">
    <mergeCell ref="A2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artificially protected </vt:lpstr>
      <vt:lpstr>naturally Protected </vt:lpstr>
      <vt:lpstr>unprotected lines </vt:lpstr>
      <vt:lpstr>comparison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PC-4</dc:creator>
  <cp:lastModifiedBy>HP</cp:lastModifiedBy>
  <cp:lastPrinted>2024-06-11T12:44:28Z</cp:lastPrinted>
  <dcterms:created xsi:type="dcterms:W3CDTF">2024-05-02T11:28:15Z</dcterms:created>
  <dcterms:modified xsi:type="dcterms:W3CDTF">2024-08-28T05:56:18Z</dcterms:modified>
</cp:coreProperties>
</file>