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72D8B513-118B-44BB-A3E6-0C1031EFDC03}" xr6:coauthVersionLast="47" xr6:coauthVersionMax="47" xr10:uidLastSave="{00000000-0000-0000-0000-000000000000}"/>
  <bookViews>
    <workbookView xWindow="1215" yWindow="1875" windowWidth="25410" windowHeight="11295" xr2:uid="{7EF22038-975F-4BC7-AB5C-079B03141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J27" i="1"/>
  <c r="I27" i="1"/>
  <c r="J26" i="1"/>
  <c r="I26" i="1"/>
  <c r="J25" i="1"/>
  <c r="I25" i="1"/>
  <c r="J22" i="1"/>
  <c r="I22" i="1"/>
  <c r="J21" i="1"/>
  <c r="I21" i="1"/>
  <c r="J20" i="1"/>
  <c r="I20" i="1"/>
  <c r="J19" i="1"/>
  <c r="I19" i="1"/>
  <c r="M13" i="1"/>
  <c r="L13" i="1"/>
  <c r="K13" i="1"/>
  <c r="M12" i="1"/>
  <c r="L12" i="1"/>
  <c r="K12" i="1"/>
  <c r="M11" i="1"/>
  <c r="L11" i="1"/>
  <c r="K11" i="1"/>
  <c r="M10" i="1"/>
  <c r="L10" i="1"/>
  <c r="K10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<sst xmlns="http://schemas.openxmlformats.org/spreadsheetml/2006/main" count="34" uniqueCount="12">
  <si>
    <t>foot_syls</t>
  </si>
  <si>
    <t>(*)</t>
  </si>
  <si>
    <t>L*</t>
  </si>
  <si>
    <t>H*</t>
  </si>
  <si>
    <t>&gt;H*</t>
  </si>
  <si>
    <t>L*H</t>
  </si>
  <si>
    <t>ana_syls</t>
  </si>
  <si>
    <t>PN DATA</t>
  </si>
  <si>
    <t>L*H %</t>
  </si>
  <si>
    <t>L*H L%</t>
  </si>
  <si>
    <t>NUC DATA</t>
  </si>
  <si>
    <t>pre_syls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</si>
</sst>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9" fontId="2" fillId="0" borderId="0" xfId="1" applyFont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56D1-B1A2-4E65-9712-688C59158641}">
  <dimension ref="A1:M28"/>
  <sheetViews>
    <sheetView tabSelected="1" view="pageLayout" topLeftCell="A16" zoomScaleNormal="100" workbookViewId="0">
      <selection activeCell="F27" sqref="F27"/>
    </sheetView>
  </sheetViews>
  <sheetFormatPr defaultRowHeight="15" x14ac:dyDescent="0.25"/>
  <cols>
    <col min="1" max="1" width="10.140625" bestFit="1" customWidth="1"/>
    <col min="8" max="8" width="9.85546875" bestFit="1" customWidth="1"/>
    <col min="9" max="9" width="14.7109375" bestFit="1" customWidth="1"/>
    <col min="12" max="12" width="0" hidden="1" customWidth="1"/>
  </cols>
  <sheetData>
    <row r="1" spans="1:13" s="6" customFormat="1" ht="21" x14ac:dyDescent="0.35">
      <c r="A1" s="7" t="s">
        <v>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3" spans="1:13" ht="16.5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</row>
    <row r="4" spans="1:13" ht="15.75" x14ac:dyDescent="0.25">
      <c r="A4" s="2">
        <v>1</v>
      </c>
      <c r="B4" s="2">
        <v>9</v>
      </c>
      <c r="C4" s="2">
        <v>5</v>
      </c>
      <c r="D4" s="2">
        <v>19</v>
      </c>
      <c r="E4" s="2">
        <v>2</v>
      </c>
      <c r="F4" s="2">
        <v>20</v>
      </c>
      <c r="H4" s="2">
        <v>1</v>
      </c>
      <c r="I4" s="3">
        <f>B4/SUM($B$4:$F$7)</f>
        <v>4.0909090909090909E-2</v>
      </c>
      <c r="J4" s="3">
        <f t="shared" ref="J4:J7" si="0">C4/SUM($B$4:$F$7)</f>
        <v>2.2727272727272728E-2</v>
      </c>
      <c r="K4" s="3">
        <f t="shared" ref="K4:K7" si="1">D4/SUM($B$4:$F$7)</f>
        <v>8.6363636363636365E-2</v>
      </c>
      <c r="L4" s="3">
        <f t="shared" ref="L4:L7" si="2">E4/SUM($B$4:$F$7)</f>
        <v>9.0909090909090905E-3</v>
      </c>
      <c r="M4" s="3">
        <f t="shared" ref="M4:M7" si="3">F4/SUM($B$4:$F$7)</f>
        <v>9.0909090909090912E-2</v>
      </c>
    </row>
    <row r="5" spans="1:13" ht="15.75" x14ac:dyDescent="0.25">
      <c r="A5" s="2">
        <v>2</v>
      </c>
      <c r="B5" s="2">
        <v>1</v>
      </c>
      <c r="C5" s="2">
        <v>2</v>
      </c>
      <c r="D5" s="2">
        <v>22</v>
      </c>
      <c r="E5" s="2">
        <v>4</v>
      </c>
      <c r="F5" s="2">
        <v>26</v>
      </c>
      <c r="H5" s="2">
        <v>2</v>
      </c>
      <c r="I5" s="3">
        <f t="shared" ref="I5:I7" si="4">B5/SUM($B$4:$F$7)</f>
        <v>4.5454545454545452E-3</v>
      </c>
      <c r="J5" s="3">
        <f t="shared" si="0"/>
        <v>9.0909090909090905E-3</v>
      </c>
      <c r="K5" s="3">
        <f t="shared" si="1"/>
        <v>0.1</v>
      </c>
      <c r="L5" s="3">
        <f t="shared" si="2"/>
        <v>1.8181818181818181E-2</v>
      </c>
      <c r="M5" s="3">
        <f t="shared" si="3"/>
        <v>0.11818181818181818</v>
      </c>
    </row>
    <row r="6" spans="1:13" ht="15.75" x14ac:dyDescent="0.25">
      <c r="A6" s="2">
        <v>3</v>
      </c>
      <c r="B6" s="2">
        <v>1</v>
      </c>
      <c r="C6" s="2">
        <v>0</v>
      </c>
      <c r="D6" s="2">
        <v>13</v>
      </c>
      <c r="E6" s="2">
        <v>6</v>
      </c>
      <c r="F6" s="2">
        <v>35</v>
      </c>
      <c r="H6" s="2">
        <v>3</v>
      </c>
      <c r="I6" s="3">
        <f t="shared" si="4"/>
        <v>4.5454545454545452E-3</v>
      </c>
      <c r="J6" s="3">
        <f t="shared" si="0"/>
        <v>0</v>
      </c>
      <c r="K6" s="3">
        <f t="shared" si="1"/>
        <v>5.909090909090909E-2</v>
      </c>
      <c r="L6" s="3">
        <f t="shared" si="2"/>
        <v>2.7272727272727271E-2</v>
      </c>
      <c r="M6" s="3">
        <f t="shared" si="3"/>
        <v>0.15909090909090909</v>
      </c>
    </row>
    <row r="7" spans="1:13" ht="15.75" x14ac:dyDescent="0.25">
      <c r="A7" s="2">
        <v>4</v>
      </c>
      <c r="B7" s="2">
        <v>0</v>
      </c>
      <c r="C7" s="2">
        <v>0</v>
      </c>
      <c r="D7" s="2">
        <v>0</v>
      </c>
      <c r="E7" s="2">
        <v>5</v>
      </c>
      <c r="F7" s="2">
        <v>50</v>
      </c>
      <c r="H7" s="2">
        <v>4</v>
      </c>
      <c r="I7" s="3">
        <f t="shared" si="4"/>
        <v>0</v>
      </c>
      <c r="J7" s="3">
        <f t="shared" si="0"/>
        <v>0</v>
      </c>
      <c r="K7" s="3">
        <f t="shared" si="1"/>
        <v>0</v>
      </c>
      <c r="L7" s="3">
        <f t="shared" si="2"/>
        <v>2.2727272727272728E-2</v>
      </c>
      <c r="M7" s="3">
        <f t="shared" si="3"/>
        <v>0.22727272727272727</v>
      </c>
    </row>
    <row r="9" spans="1:13" ht="32.25" thickBot="1" x14ac:dyDescent="0.3">
      <c r="A9" s="1" t="s">
        <v>6</v>
      </c>
      <c r="B9" s="1" t="s">
        <v>3</v>
      </c>
      <c r="C9" s="1" t="s">
        <v>4</v>
      </c>
      <c r="D9" s="1" t="s">
        <v>5</v>
      </c>
      <c r="J9" s="1" t="s">
        <v>6</v>
      </c>
      <c r="K9" s="1" t="s">
        <v>3</v>
      </c>
      <c r="L9" s="1" t="s">
        <v>4</v>
      </c>
      <c r="M9" s="1" t="s">
        <v>5</v>
      </c>
    </row>
    <row r="10" spans="1:13" ht="15.75" x14ac:dyDescent="0.25">
      <c r="A10" s="2">
        <v>0</v>
      </c>
      <c r="B10" s="2">
        <v>0</v>
      </c>
      <c r="C10" s="2">
        <v>5</v>
      </c>
      <c r="D10" s="2">
        <v>50</v>
      </c>
      <c r="J10" s="2">
        <v>0</v>
      </c>
      <c r="K10" s="3">
        <f t="shared" ref="K10:M13" si="5">B10/SUM($B$10:$D$13)</f>
        <v>0</v>
      </c>
      <c r="L10" s="3">
        <f t="shared" si="5"/>
        <v>2.2727272727272728E-2</v>
      </c>
      <c r="M10" s="3">
        <f t="shared" si="5"/>
        <v>0.22727272727272727</v>
      </c>
    </row>
    <row r="11" spans="1:13" ht="15.75" x14ac:dyDescent="0.25">
      <c r="A11" s="2">
        <v>1</v>
      </c>
      <c r="B11" s="2">
        <v>9</v>
      </c>
      <c r="C11" s="2">
        <v>5</v>
      </c>
      <c r="D11" s="2">
        <v>41</v>
      </c>
      <c r="J11" s="2">
        <v>1</v>
      </c>
      <c r="K11" s="3">
        <f t="shared" si="5"/>
        <v>4.0909090909090909E-2</v>
      </c>
      <c r="L11" s="3">
        <f t="shared" si="5"/>
        <v>2.2727272727272728E-2</v>
      </c>
      <c r="M11" s="3">
        <f t="shared" si="5"/>
        <v>0.18636363636363637</v>
      </c>
    </row>
    <row r="12" spans="1:13" ht="15.75" x14ac:dyDescent="0.25">
      <c r="A12" s="2">
        <v>2</v>
      </c>
      <c r="B12" s="2">
        <v>0</v>
      </c>
      <c r="C12" s="2">
        <v>4</v>
      </c>
      <c r="D12" s="2">
        <v>51</v>
      </c>
      <c r="J12" s="2">
        <v>2</v>
      </c>
      <c r="K12" s="3">
        <f t="shared" si="5"/>
        <v>0</v>
      </c>
      <c r="L12" s="3">
        <f t="shared" si="5"/>
        <v>1.8181818181818181E-2</v>
      </c>
      <c r="M12" s="3">
        <f t="shared" si="5"/>
        <v>0.23181818181818181</v>
      </c>
    </row>
    <row r="13" spans="1:13" ht="15.75" x14ac:dyDescent="0.25">
      <c r="A13" s="2">
        <v>3</v>
      </c>
      <c r="B13" s="2">
        <v>0</v>
      </c>
      <c r="C13" s="2">
        <v>4</v>
      </c>
      <c r="D13" s="2">
        <v>51</v>
      </c>
      <c r="J13" s="2">
        <v>3</v>
      </c>
      <c r="K13" s="3">
        <f t="shared" si="5"/>
        <v>0</v>
      </c>
      <c r="L13" s="3">
        <f t="shared" si="5"/>
        <v>1.8181818181818181E-2</v>
      </c>
      <c r="M13" s="3">
        <f t="shared" si="5"/>
        <v>0.23181818181818181</v>
      </c>
    </row>
    <row r="16" spans="1:13" ht="21" x14ac:dyDescent="0.35">
      <c r="A16" s="7" t="s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8" spans="1:10" ht="16.5" thickBot="1" x14ac:dyDescent="0.3">
      <c r="A18" s="1" t="s">
        <v>0</v>
      </c>
      <c r="B18" s="1" t="s">
        <v>8</v>
      </c>
      <c r="C18" s="1" t="s">
        <v>9</v>
      </c>
      <c r="H18" s="1" t="s">
        <v>0</v>
      </c>
      <c r="I18" s="1" t="s">
        <v>8</v>
      </c>
      <c r="J18" s="1" t="s">
        <v>9</v>
      </c>
    </row>
    <row r="19" spans="1:10" ht="15.75" x14ac:dyDescent="0.25">
      <c r="A19" s="2">
        <v>1</v>
      </c>
      <c r="B19" s="2">
        <v>50</v>
      </c>
      <c r="C19" s="2">
        <v>5</v>
      </c>
      <c r="H19" s="2">
        <v>1</v>
      </c>
      <c r="I19" s="3">
        <f>B19/SUM($B$19:$C$22)</f>
        <v>0.22727272727272727</v>
      </c>
      <c r="J19" s="3">
        <f t="shared" ref="J19:J22" si="6">C19/SUM($B$19:$C$22)</f>
        <v>2.2727272727272728E-2</v>
      </c>
    </row>
    <row r="20" spans="1:10" ht="15.75" x14ac:dyDescent="0.25">
      <c r="A20" s="2">
        <v>2</v>
      </c>
      <c r="B20" s="2">
        <v>55</v>
      </c>
      <c r="C20" s="2">
        <v>0</v>
      </c>
      <c r="H20" s="2">
        <v>2</v>
      </c>
      <c r="I20" s="3">
        <f t="shared" ref="I20:I22" si="7">B20/SUM($B$19:$C$22)</f>
        <v>0.25</v>
      </c>
      <c r="J20" s="3">
        <f t="shared" si="6"/>
        <v>0</v>
      </c>
    </row>
    <row r="21" spans="1:10" ht="15.75" x14ac:dyDescent="0.25">
      <c r="A21" s="2">
        <v>3</v>
      </c>
      <c r="B21" s="2">
        <v>49</v>
      </c>
      <c r="C21" s="2">
        <v>6</v>
      </c>
      <c r="H21" s="2">
        <v>3</v>
      </c>
      <c r="I21" s="3">
        <f t="shared" si="7"/>
        <v>0.22272727272727272</v>
      </c>
      <c r="J21" s="3">
        <f t="shared" si="6"/>
        <v>2.7272727272727271E-2</v>
      </c>
    </row>
    <row r="22" spans="1:10" ht="15.75" x14ac:dyDescent="0.25">
      <c r="A22" s="2">
        <v>4</v>
      </c>
      <c r="B22" s="2">
        <v>54</v>
      </c>
      <c r="C22" s="2">
        <v>1</v>
      </c>
      <c r="H22" s="2">
        <v>4</v>
      </c>
      <c r="I22" s="3">
        <f t="shared" si="7"/>
        <v>0.24545454545454545</v>
      </c>
      <c r="J22" s="3">
        <f t="shared" si="6"/>
        <v>4.5454545454545452E-3</v>
      </c>
    </row>
    <row r="24" spans="1:10" ht="16.5" thickBot="1" x14ac:dyDescent="0.3">
      <c r="A24" s="4" t="s">
        <v>11</v>
      </c>
      <c r="B24" s="1" t="s">
        <v>8</v>
      </c>
      <c r="C24" s="1" t="s">
        <v>9</v>
      </c>
      <c r="H24" s="4" t="s">
        <v>11</v>
      </c>
      <c r="I24" s="1" t="s">
        <v>8</v>
      </c>
      <c r="J24" s="1" t="s">
        <v>9</v>
      </c>
    </row>
    <row r="25" spans="1:10" ht="15.75" x14ac:dyDescent="0.25">
      <c r="A25" s="5">
        <v>1</v>
      </c>
      <c r="B25" s="2">
        <v>51</v>
      </c>
      <c r="C25" s="2">
        <v>4</v>
      </c>
      <c r="H25" s="5">
        <v>1</v>
      </c>
      <c r="I25" s="3">
        <f>B25/SUM($B$25:$C$28)</f>
        <v>0.23181818181818181</v>
      </c>
      <c r="J25" s="3">
        <f t="shared" ref="J25:J28" si="8">C25/SUM($B$25:$C$28)</f>
        <v>1.8181818181818181E-2</v>
      </c>
    </row>
    <row r="26" spans="1:10" ht="15.75" x14ac:dyDescent="0.25">
      <c r="A26" s="5">
        <v>2</v>
      </c>
      <c r="B26" s="2">
        <v>55</v>
      </c>
      <c r="C26" s="2">
        <v>0</v>
      </c>
      <c r="H26" s="5">
        <v>2</v>
      </c>
      <c r="I26" s="3">
        <f t="shared" ref="I26:I28" si="9">B26/SUM($B$25:$C$28)</f>
        <v>0.25</v>
      </c>
      <c r="J26" s="3">
        <f t="shared" si="8"/>
        <v>0</v>
      </c>
    </row>
    <row r="27" spans="1:10" ht="15.75" x14ac:dyDescent="0.25">
      <c r="A27" s="5">
        <v>3</v>
      </c>
      <c r="B27" s="2">
        <v>55</v>
      </c>
      <c r="C27" s="2">
        <v>0</v>
      </c>
      <c r="H27" s="5">
        <v>3</v>
      </c>
      <c r="I27" s="3">
        <f t="shared" si="9"/>
        <v>0.25</v>
      </c>
      <c r="J27" s="3">
        <f t="shared" si="8"/>
        <v>0</v>
      </c>
    </row>
    <row r="28" spans="1:10" ht="15.75" x14ac:dyDescent="0.25">
      <c r="A28" s="5">
        <v>4</v>
      </c>
      <c r="B28" s="2">
        <v>53</v>
      </c>
      <c r="C28" s="2">
        <v>2</v>
      </c>
      <c r="H28" s="5">
        <v>4</v>
      </c>
      <c r="I28" s="3">
        <f t="shared" si="9"/>
        <v>0.24090909090909091</v>
      </c>
      <c r="J28" s="3">
        <f t="shared" si="8"/>
        <v>9.0909090909090905E-3</v>
      </c>
    </row>
  </sheetData>
  <mergeCells count="2">
    <mergeCell ref="A1:M1"/>
    <mergeCell ref="A16:M16"/>
  </mergeCells>
  <conditionalFormatting sqref="I4:I7">
    <cfRule type="colorScale" priority="18">
      <colorScale>
        <cfvo type="min"/>
        <cfvo type="max"/>
        <color rgb="FFFCFCFF"/>
        <color rgb="FF63BE7B"/>
      </colorScale>
    </cfRule>
  </conditionalFormatting>
  <conditionalFormatting sqref="J4:J7">
    <cfRule type="colorScale" priority="10">
      <colorScale>
        <cfvo type="min"/>
        <cfvo type="max"/>
        <color rgb="FFFCFCFF"/>
        <color rgb="FF63BE7B"/>
      </colorScale>
    </cfRule>
  </conditionalFormatting>
  <conditionalFormatting sqref="K4:K7">
    <cfRule type="colorScale" priority="11">
      <colorScale>
        <cfvo type="min"/>
        <cfvo type="max"/>
        <color rgb="FFFCFCFF"/>
        <color rgb="FF63BE7B"/>
      </colorScale>
    </cfRule>
  </conditionalFormatting>
  <conditionalFormatting sqref="L4:L7">
    <cfRule type="colorScale" priority="12">
      <colorScale>
        <cfvo type="min"/>
        <cfvo type="max"/>
        <color rgb="FFFCFCFF"/>
        <color rgb="FF63BE7B"/>
      </colorScale>
    </cfRule>
  </conditionalFormatting>
  <conditionalFormatting sqref="M4:M7">
    <cfRule type="colorScale" priority="13">
      <colorScale>
        <cfvo type="min"/>
        <cfvo type="max"/>
        <color rgb="FFFCFCFF"/>
        <color rgb="FF63BE7B"/>
      </colorScale>
    </cfRule>
  </conditionalFormatting>
  <conditionalFormatting sqref="K10:K13">
    <cfRule type="colorScale" priority="9">
      <colorScale>
        <cfvo type="min"/>
        <cfvo type="max"/>
        <color rgb="FFFCFCFF"/>
        <color rgb="FF63BE7B"/>
      </colorScale>
    </cfRule>
  </conditionalFormatting>
  <conditionalFormatting sqref="L10:L13">
    <cfRule type="colorScale" priority="8">
      <colorScale>
        <cfvo type="min"/>
        <cfvo type="max"/>
        <color rgb="FFFCFCFF"/>
        <color rgb="FF63BE7B"/>
      </colorScale>
    </cfRule>
  </conditionalFormatting>
  <conditionalFormatting sqref="M10:M13">
    <cfRule type="colorScale" priority="7">
      <colorScale>
        <cfvo type="min"/>
        <cfvo type="max"/>
        <color rgb="FFFCFCFF"/>
        <color rgb="FF63BE7B"/>
      </colorScale>
    </cfRule>
  </conditionalFormatting>
  <conditionalFormatting sqref="I4:M7">
    <cfRule type="colorScale" priority="6">
      <colorScale>
        <cfvo type="min"/>
        <cfvo type="max"/>
        <color rgb="FFFCFCFF"/>
        <color rgb="FF63BE7B"/>
      </colorScale>
    </cfRule>
  </conditionalFormatting>
  <conditionalFormatting sqref="K10:M13">
    <cfRule type="colorScale" priority="5">
      <colorScale>
        <cfvo type="min"/>
        <cfvo type="max"/>
        <color rgb="FFFCFCFF"/>
        <color rgb="FF63BE7B"/>
      </colorScale>
    </cfRule>
  </conditionalFormatting>
  <conditionalFormatting sqref="I19:J22">
    <cfRule type="colorScale" priority="4">
      <colorScale>
        <cfvo type="min"/>
        <cfvo type="max"/>
        <color rgb="FFFCFCFF"/>
        <color rgb="FF63BE7B"/>
      </colorScale>
    </cfRule>
  </conditionalFormatting>
  <conditionalFormatting sqref="I19:J22">
    <cfRule type="colorScale" priority="3">
      <colorScale>
        <cfvo type="min"/>
        <cfvo type="max"/>
        <color rgb="FFFCFCFF"/>
        <color rgb="FF63BE7B"/>
      </colorScale>
    </cfRule>
  </conditionalFormatting>
  <conditionalFormatting sqref="I25:J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5:J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2022-04-16T17:52:55Z</cp:lastPrinted>
  <dcterms:created xsi:type="dcterms:W3CDTF">2022-04-16T17:44:02Z</dcterms:created>
  <dcterms:modified xsi:type="dcterms:W3CDTF">2022-04-17T01:14:24Z</dcterms:modified>
</cp:coreProperties>
</file>