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schi_co\Arbeitsbereich\Git\traderes\toolbox-amiris-emlab\amiris_workflow\"/>
    </mc:Choice>
  </mc:AlternateContent>
  <xr:revisionPtr revIDLastSave="0" documentId="8_{CC1D690E-7E91-411A-99EB-8F7F394B4F6F}" xr6:coauthVersionLast="36" xr6:coauthVersionMax="36" xr10:uidLastSave="{00000000-0000-0000-0000-000000000000}"/>
  <bookViews>
    <workbookView xWindow="28815" yWindow="-16320" windowWidth="29040" windowHeight="15840" activeTab="3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" sheetId="6" r:id="rId6"/>
    <sheet name="storages" sheetId="7" r:id="rId7"/>
    <sheet name="Tabelle4" sheetId="8" state="hidden" r:id="rId8"/>
    <sheet name="biogas" sheetId="9" r:id="rId9"/>
    <sheet name="times" sheetId="10" r:id="rId10"/>
  </sheets>
  <calcPr calcId="191029"/>
  <fileRecoveryPr repairLoad="1"/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<sst xmlns="http://schemas.openxmlformats.org/spreadsheetml/2006/main" count="168" uniqueCount="85">
  <si>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</si>
  <si>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</si>
  <si>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</si>
  <si>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</si>
  <si>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</si>
  <si>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</si>
  <si>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</si>
  <si>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</si>
  <si>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</si>
  <si>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</si>
  <si>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</si>
  <si>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</si>
  <si>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</si>
  <si>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</si>
  <si>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</si>
  <si>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</si>
  <si>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</si>
  <si>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</si>
  <si>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</si>
  <si>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</si>
  <si>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</si>
  <si>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</si>
  <si>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</si>
  <si>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</si>
  <si>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</si>
  <si>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</si>
  <si>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</si>
  <si>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</si>
  <si>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</si>
  <si>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</si>
  <si>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</si>
  <si>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</si>
  <si>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</si>
  <si>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</si>
  <si>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</si>
  <si>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</si>
  <si>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</si>
  <si>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</si>
  <si>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</si>
  <si>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</si>
  <si>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</si>
  <si>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</si>
  <si>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</si>
  <si>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</si>
  <si>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</si>
  <si>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</si>
  <si>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</si>
  <si>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</si>
  <si>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Co2Prices</t>
  </si>
  <si>
    <t>FuelPrice_NUCLEAR</t>
  </si>
  <si>
    <t>FuelPrice_LIGNITE</t>
  </si>
  <si>
    <t>FuelPrice_HARD_COAL</t>
  </si>
  <si>
    <t>FuelPrice_NATURAL_GAS</t>
  </si>
  <si>
    <t>FuelPrice_OIL</t>
  </si>
  <si>
    <t>DemandSeries</t>
  </si>
  <si>
    <t>./amiris_workflow/amiris-config/data/load.csv</t>
  </si>
  <si>
    <t>identifier</t>
  </si>
  <si>
    <t>FuelType</t>
  </si>
  <si>
    <t>OpexVarInEURperMWH</t>
  </si>
  <si>
    <t>Efficiency</t>
  </si>
  <si>
    <t>InstalledPowerInMW</t>
  </si>
  <si>
    <t>NATURAL_GAS</t>
  </si>
  <si>
    <t>HARD_COAL</t>
  </si>
  <si>
    <t>OIL</t>
  </si>
  <si>
    <t>LIGNITE</t>
  </si>
  <si>
    <t>NUCLEAR</t>
  </si>
  <si>
    <t>GW</t>
  </si>
  <si>
    <t>Set</t>
  </si>
  <si>
    <t>SupportInstrument</t>
  </si>
  <si>
    <t>FIT</t>
  </si>
  <si>
    <t>Premium</t>
  </si>
  <si>
    <t>Lcoe</t>
  </si>
  <si>
    <t>WindOn</t>
  </si>
  <si>
    <t>-</t>
  </si>
  <si>
    <t>RunOfRiver</t>
  </si>
  <si>
    <t>OtherPV</t>
  </si>
  <si>
    <t>WindOff</t>
  </si>
  <si>
    <t>StorageType</t>
  </si>
  <si>
    <t>EnergyToPowerRatio</t>
  </si>
  <si>
    <t>ChargingEfficiency</t>
  </si>
  <si>
    <t>DischargingEfficiency</t>
  </si>
  <si>
    <t>InitialEnergyLevelInMWH</t>
  </si>
  <si>
    <t>Biogas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</si>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</sst>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3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4">
        <v>0</v>
      </c>
    </row>
    <row r="2" spans="1:2" x14ac:dyDescent="0.25">
      <c r="A2" s="4" t="s">
        <v>83</v>
      </c>
      <c r="B2" s="5">
        <v>43830.998611111107</v>
      </c>
    </row>
    <row r="3" spans="1:2" x14ac:dyDescent="0.25">
      <c r="A3" s="4" t="s">
        <v>84</v>
      </c>
      <c r="B3" s="5">
        <v>44195.998611111107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style="2" bestFit="1" customWidth="1"/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3.7109375" bestFit="1" customWidth="1"/>
    <col min="2" max="2" width="43.28515625" bestFit="1" customWidth="1"/>
  </cols>
  <sheetData>
    <row r="1" spans="1:2" x14ac:dyDescent="0.25">
      <c r="B1" s="4">
        <v>2020</v>
      </c>
    </row>
    <row r="2" spans="1:2" x14ac:dyDescent="0.25">
      <c r="A2" s="4" t="s">
        <v>48</v>
      </c>
      <c r="B2">
        <v>20.399999999999999</v>
      </c>
    </row>
    <row r="3" spans="1:2" x14ac:dyDescent="0.25">
      <c r="A3" s="4" t="s">
        <v>49</v>
      </c>
      <c r="B3">
        <v>1.69</v>
      </c>
    </row>
    <row r="4" spans="1:2" x14ac:dyDescent="0.25">
      <c r="A4" s="4" t="s">
        <v>50</v>
      </c>
      <c r="B4">
        <v>3.96</v>
      </c>
    </row>
    <row r="5" spans="1:2" x14ac:dyDescent="0.25">
      <c r="A5" s="4" t="s">
        <v>51</v>
      </c>
      <c r="B5">
        <v>10.8</v>
      </c>
    </row>
    <row r="6" spans="1:2" x14ac:dyDescent="0.25">
      <c r="A6" s="4" t="s">
        <v>52</v>
      </c>
      <c r="B6">
        <v>20.16</v>
      </c>
    </row>
    <row r="7" spans="1:2" x14ac:dyDescent="0.25">
      <c r="A7" s="4" t="s">
        <v>53</v>
      </c>
      <c r="B7">
        <v>46.44</v>
      </c>
    </row>
    <row r="8" spans="1:2" x14ac:dyDescent="0.25">
      <c r="A8" s="4" t="s">
        <v>54</v>
      </c>
      <c r="B8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F1" sqref="F1"/>
    </sheetView>
  </sheetViews>
  <sheetFormatPr baseColWidth="10" defaultColWidth="9.140625" defaultRowHeight="15" x14ac:dyDescent="0.25"/>
  <cols>
    <col min="1" max="1" width="2" bestFit="1" customWidth="1"/>
    <col min="2" max="2" width="12" bestFit="1" customWidth="1"/>
    <col min="3" max="3" width="13.85546875" bestFit="1" customWidth="1"/>
    <col min="4" max="4" width="22.42578125" bestFit="1" customWidth="1"/>
    <col min="5" max="5" width="9.5703125" bestFit="1" customWidth="1"/>
    <col min="6" max="6" width="20.140625" bestFit="1" customWidth="1"/>
    <col min="7" max="8" width="9.140625" customWidth="1"/>
  </cols>
  <sheetData>
    <row r="1" spans="1:6" x14ac:dyDescent="0.25">
      <c r="B1" s="6" t="s">
        <v>56</v>
      </c>
      <c r="C1" s="4" t="s">
        <v>57</v>
      </c>
      <c r="D1" s="6" t="s">
        <v>58</v>
      </c>
      <c r="E1" s="6" t="s">
        <v>59</v>
      </c>
      <c r="F1" s="6" t="s">
        <v>60</v>
      </c>
    </row>
    <row r="2" spans="1:6" x14ac:dyDescent="0.25">
      <c r="A2" s="4">
        <v>0</v>
      </c>
      <c r="B2">
        <v>19920300022</v>
      </c>
      <c r="C2" t="s">
        <v>61</v>
      </c>
      <c r="D2">
        <v>4.2</v>
      </c>
      <c r="E2">
        <v>0.61</v>
      </c>
      <c r="F2">
        <v>31358.329000000002</v>
      </c>
    </row>
    <row r="3" spans="1:6" x14ac:dyDescent="0.25">
      <c r="A3" s="4">
        <v>1</v>
      </c>
      <c r="B3">
        <v>19892800024</v>
      </c>
      <c r="C3" t="s">
        <v>62</v>
      </c>
      <c r="D3">
        <v>3.5</v>
      </c>
      <c r="E3">
        <v>0.33</v>
      </c>
      <c r="F3">
        <v>24845.77</v>
      </c>
    </row>
    <row r="4" spans="1:6" x14ac:dyDescent="0.25">
      <c r="A4" s="4">
        <v>2</v>
      </c>
      <c r="B4">
        <v>19843000025</v>
      </c>
      <c r="C4" t="s">
        <v>63</v>
      </c>
      <c r="D4">
        <v>6</v>
      </c>
      <c r="E4">
        <v>0.35</v>
      </c>
      <c r="F4">
        <v>3652.9</v>
      </c>
    </row>
    <row r="5" spans="1:6" x14ac:dyDescent="0.25">
      <c r="A5" s="4">
        <v>3</v>
      </c>
      <c r="B5">
        <v>19822900027</v>
      </c>
      <c r="C5" t="s">
        <v>64</v>
      </c>
      <c r="D5">
        <v>3.5</v>
      </c>
      <c r="E5">
        <v>0.33</v>
      </c>
      <c r="F5">
        <v>20779.02</v>
      </c>
    </row>
    <row r="6" spans="1:6" x14ac:dyDescent="0.25">
      <c r="A6" s="4">
        <v>4</v>
      </c>
      <c r="B6">
        <v>19851400028</v>
      </c>
      <c r="C6" t="s">
        <v>65</v>
      </c>
      <c r="D6">
        <v>3.5</v>
      </c>
      <c r="E6">
        <v>0.33</v>
      </c>
      <c r="F6">
        <v>8599</v>
      </c>
    </row>
    <row r="7" spans="1:6" x14ac:dyDescent="0.25">
      <c r="A7" s="4">
        <v>5</v>
      </c>
      <c r="B7">
        <v>19921700029</v>
      </c>
      <c r="C7" t="s">
        <v>61</v>
      </c>
      <c r="D7">
        <v>4.5</v>
      </c>
      <c r="E7">
        <v>0.43</v>
      </c>
      <c r="F7">
        <v>8194.3024999999998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G27" sqref="G27"/>
    </sheetView>
  </sheetViews>
  <sheetFormatPr baseColWidth="10" defaultColWidth="9.140625" defaultRowHeight="15" x14ac:dyDescent="0.25"/>
  <cols>
    <col min="1" max="1" width="20.42578125" style="2" customWidth="1"/>
  </cols>
  <sheetData>
    <row r="1" spans="1:3" x14ac:dyDescent="0.25">
      <c r="A1">
        <f>SUM(conventionals!G:G,renewables!C:C,biogas!C:C)</f>
        <v>124877.97796279713</v>
      </c>
      <c r="B1">
        <f>A1/1000</f>
        <v>124.87797796279713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2" bestFit="1" customWidth="1"/>
    <col min="2" max="2" width="12" bestFit="1" customWidth="1"/>
    <col min="3" max="3" width="20.140625" bestFit="1" customWidth="1"/>
    <col min="4" max="4" width="22.42578125" bestFit="1" customWidth="1"/>
    <col min="5" max="5" width="11.140625" bestFit="1" customWidth="1"/>
    <col min="6" max="6" width="18" bestFit="1" customWidth="1"/>
    <col min="7" max="7" width="3.5703125" bestFit="1" customWidth="1"/>
    <col min="9" max="9" width="5" bestFit="1" customWidth="1"/>
  </cols>
  <sheetData>
    <row r="1" spans="1:9" x14ac:dyDescent="0.25">
      <c r="B1" s="4" t="s">
        <v>56</v>
      </c>
      <c r="C1" s="4" t="s">
        <v>60</v>
      </c>
      <c r="D1" s="4" t="s">
        <v>58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25">
      <c r="A2" s="4">
        <v>0</v>
      </c>
      <c r="B2">
        <v>20062400023</v>
      </c>
      <c r="C2">
        <v>47547.508487000043</v>
      </c>
      <c r="D2">
        <v>1.35</v>
      </c>
      <c r="E2" t="s">
        <v>72</v>
      </c>
      <c r="F2" t="s">
        <v>73</v>
      </c>
      <c r="G2" t="s">
        <v>73</v>
      </c>
      <c r="H2" t="s">
        <v>73</v>
      </c>
      <c r="I2" t="s">
        <v>73</v>
      </c>
    </row>
    <row r="3" spans="1:9" x14ac:dyDescent="0.25">
      <c r="A3" s="4">
        <v>1</v>
      </c>
      <c r="B3">
        <v>19641200026</v>
      </c>
      <c r="C3">
        <v>8858.7499999999982</v>
      </c>
      <c r="D3">
        <v>0</v>
      </c>
      <c r="E3" t="s">
        <v>74</v>
      </c>
      <c r="F3" t="s">
        <v>73</v>
      </c>
      <c r="G3" t="s">
        <v>73</v>
      </c>
      <c r="H3" t="s">
        <v>73</v>
      </c>
      <c r="I3" t="s">
        <v>73</v>
      </c>
    </row>
    <row r="4" spans="1:9" x14ac:dyDescent="0.25">
      <c r="A4" s="4">
        <v>2</v>
      </c>
      <c r="B4">
        <v>20102100030</v>
      </c>
      <c r="C4">
        <v>53555.516075797081</v>
      </c>
      <c r="D4">
        <v>0</v>
      </c>
      <c r="E4" t="s">
        <v>75</v>
      </c>
      <c r="F4" t="s">
        <v>73</v>
      </c>
      <c r="G4" t="s">
        <v>73</v>
      </c>
      <c r="H4" t="s">
        <v>73</v>
      </c>
      <c r="I4" t="s">
        <v>73</v>
      </c>
    </row>
    <row r="5" spans="1:9" x14ac:dyDescent="0.25">
      <c r="A5" s="4">
        <v>3</v>
      </c>
      <c r="B5">
        <v>20142300031</v>
      </c>
      <c r="C5">
        <v>10271.799999999999</v>
      </c>
      <c r="D5">
        <v>2.7</v>
      </c>
      <c r="E5" t="s">
        <v>76</v>
      </c>
      <c r="F5" t="s">
        <v>73</v>
      </c>
      <c r="G5" t="s">
        <v>73</v>
      </c>
      <c r="H5" t="s">
        <v>73</v>
      </c>
      <c r="I5" t="s">
        <v>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4" t="s">
        <v>56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B1" s="4" t="s">
        <v>56</v>
      </c>
      <c r="C1" s="4" t="s">
        <v>60</v>
      </c>
      <c r="D1" s="4" t="s">
        <v>58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25">
      <c r="A2" s="4">
        <v>0</v>
      </c>
      <c r="B2">
        <v>20000100021</v>
      </c>
      <c r="C2">
        <v>4644.4034000000001</v>
      </c>
      <c r="D2">
        <v>1.9</v>
      </c>
      <c r="E2" t="s">
        <v>82</v>
      </c>
      <c r="F2" t="s">
        <v>73</v>
      </c>
      <c r="G2" t="s">
        <v>73</v>
      </c>
      <c r="H2" t="s">
        <v>73</v>
      </c>
      <c r="I2" t="s"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scenario_skeleton</vt:lpstr>
      <vt:lpstr>traderes_db_data</vt:lpstr>
      <vt:lpstr>scenario_data_emlab</vt:lpstr>
      <vt:lpstr>conventionals</vt:lpstr>
      <vt:lpstr>total</vt:lpstr>
      <vt:lpstr>renewables</vt:lpstr>
      <vt:lpstr>storages</vt:lpstr>
      <vt:lpstr>Tabelle4</vt:lpstr>
      <vt:lpstr>biogas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Schimeczek, Christoph</cp:lastModifiedBy>
  <dcterms:created xsi:type="dcterms:W3CDTF">2022-05-11T12:26:15Z</dcterms:created>
  <dcterms:modified xsi:type="dcterms:W3CDTF">2022-09-06T09:50:39Z</dcterms:modified>
</cp:coreProperties>
</file>