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" yWindow="-16320" windowWidth="28110" windowHeight="16440" tabRatio="600" firstSheet="1" activeTab="3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total" sheetId="5" state="visible" r:id="rId5"/>
    <sheet name="renewables" sheetId="6" state="visible" r:id="rId6"/>
    <sheet name="storages" sheetId="7" state="visible" r:id="rId7"/>
    <sheet name="Tabelle4" sheetId="8" state="hidden" r:id="rId8"/>
    <sheet name="biogas" sheetId="9" state="visible" r:id="rId9"/>
    <sheet name="times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9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G4" sqref="G4"/>
    </sheetView>
  </sheetViews>
  <sheetFormatPr baseColWidth="8" defaultColWidth="10.9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6" t="n">
        <v>2024</v>
      </c>
    </row>
    <row r="2">
      <c r="A2" s="6" t="inlineStr">
        <is>
          <t>Co2Prices</t>
        </is>
      </c>
      <c r="B2" t="n">
        <v>36.31999999999999</v>
      </c>
    </row>
    <row r="3">
      <c r="A3" s="6" t="inlineStr">
        <is>
          <t>FuelPrice_NUCLEAR</t>
        </is>
      </c>
      <c r="B3" t="n">
        <v>1.69</v>
      </c>
    </row>
    <row r="4">
      <c r="A4" s="6" t="inlineStr">
        <is>
          <t>FuelPrice_LIGNITE</t>
        </is>
      </c>
      <c r="B4" t="n">
        <v>3.96</v>
      </c>
    </row>
    <row r="5">
      <c r="A5" s="6" t="inlineStr">
        <is>
          <t>FuelPrice_HARD_COAL</t>
        </is>
      </c>
      <c r="B5" t="n">
        <v>13.616</v>
      </c>
    </row>
    <row r="6">
      <c r="A6" s="6" t="inlineStr">
        <is>
          <t>FuelPrice_NATURAL_GAS</t>
        </is>
      </c>
      <c r="B6" t="n">
        <v>21.392</v>
      </c>
    </row>
    <row r="7">
      <c r="A7" s="6" t="inlineStr">
        <is>
          <t>FuelPrice_OIL</t>
        </is>
      </c>
      <c r="B7" t="n">
        <v>53.136</v>
      </c>
    </row>
    <row r="8">
      <c r="A8" s="6" t="inlineStr">
        <is>
          <t>DemandSeries</t>
        </is>
      </c>
      <c r="B8" t="inlineStr">
        <is>
          <t>./timeseries/demand/load.csv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FuelType</t>
        </is>
      </c>
      <c r="D1" s="6" t="inlineStr">
        <is>
          <t>OpexVarInEURperMWH</t>
        </is>
      </c>
      <c r="E1" s="6" t="inlineStr">
        <is>
          <t>Efficiency</t>
        </is>
      </c>
      <c r="F1" s="6" t="inlineStr">
        <is>
          <t>BlockSizeInMW</t>
        </is>
      </c>
      <c r="G1" s="6" t="inlineStr">
        <is>
          <t>InstalledPowerInMW</t>
        </is>
      </c>
    </row>
    <row r="2">
      <c r="A2" s="6" t="n">
        <v>0</v>
      </c>
      <c r="B2" t="n">
        <v>99991700006</v>
      </c>
      <c r="C2" t="inlineStr">
        <is>
          <t>NATURAL_GAS</t>
        </is>
      </c>
      <c r="D2" t="n">
        <v>4.5</v>
      </c>
      <c r="E2" t="n">
        <v>0</v>
      </c>
      <c r="F2" t="n">
        <v>1</v>
      </c>
      <c r="G2" t="n">
        <v>1</v>
      </c>
    </row>
    <row r="3">
      <c r="A3" s="6" t="n">
        <v>1</v>
      </c>
      <c r="B3" t="n">
        <v>99990300008</v>
      </c>
      <c r="C3" t="inlineStr">
        <is>
          <t>NATURAL_GAS</t>
        </is>
      </c>
      <c r="D3" t="n">
        <v>4.2</v>
      </c>
      <c r="E3" t="n">
        <v>0</v>
      </c>
      <c r="F3" t="n">
        <v>1</v>
      </c>
      <c r="G3" t="n">
        <v>1</v>
      </c>
    </row>
    <row r="4">
      <c r="A4" s="6" t="n">
        <v>2</v>
      </c>
      <c r="B4" t="n">
        <v>20122800022</v>
      </c>
      <c r="C4" t="inlineStr">
        <is>
          <t>HARD_COAL</t>
        </is>
      </c>
      <c r="D4" t="n">
        <v>3.5</v>
      </c>
      <c r="E4" t="n">
        <v>0.4</v>
      </c>
      <c r="F4" t="n">
        <v>22051</v>
      </c>
      <c r="G4" t="n">
        <v>22051</v>
      </c>
    </row>
    <row r="5">
      <c r="A5" s="6" t="n">
        <v>3</v>
      </c>
      <c r="B5" t="n">
        <v>20123000028</v>
      </c>
      <c r="C5" t="inlineStr">
        <is>
          <t>OIL</t>
        </is>
      </c>
      <c r="D5" t="n">
        <v>6</v>
      </c>
      <c r="E5" t="n">
        <v>0.35</v>
      </c>
      <c r="F5" t="n">
        <v>3747</v>
      </c>
      <c r="G5" t="n">
        <v>3747</v>
      </c>
    </row>
    <row r="6">
      <c r="A6" s="6" t="n">
        <v>4</v>
      </c>
      <c r="B6" t="n">
        <v>20122900030</v>
      </c>
      <c r="C6" t="inlineStr">
        <is>
          <t>LIGNITE</t>
        </is>
      </c>
      <c r="D6" t="n">
        <v>3.5</v>
      </c>
      <c r="E6" t="n">
        <v>0.35</v>
      </c>
      <c r="F6" t="n">
        <v>18049</v>
      </c>
      <c r="G6" t="n">
        <v>18049</v>
      </c>
    </row>
    <row r="7">
      <c r="A7" s="6" t="n">
        <v>5</v>
      </c>
      <c r="B7" t="n">
        <v>20121400031</v>
      </c>
      <c r="C7" t="inlineStr">
        <is>
          <t>NUCLEAR</t>
        </is>
      </c>
      <c r="D7" t="n">
        <v>3.5</v>
      </c>
      <c r="E7" t="n">
        <v>0.33</v>
      </c>
      <c r="F7" t="n">
        <v>9516</v>
      </c>
      <c r="G7" t="n">
        <v>9516</v>
      </c>
    </row>
    <row r="8">
      <c r="A8" s="6" t="n">
        <v>6</v>
      </c>
      <c r="B8" t="n">
        <v>20120300032</v>
      </c>
      <c r="C8" t="inlineStr">
        <is>
          <t>NATURAL_GAS</t>
        </is>
      </c>
      <c r="D8" t="n">
        <v>4.2</v>
      </c>
      <c r="E8" t="n">
        <v>0.4</v>
      </c>
      <c r="F8" t="n">
        <v>7820.6</v>
      </c>
      <c r="G8" t="n">
        <v>7820.6</v>
      </c>
    </row>
    <row r="9">
      <c r="A9" s="6" t="n">
        <v>7</v>
      </c>
      <c r="B9" t="n">
        <v>20121700033</v>
      </c>
      <c r="C9" t="inlineStr">
        <is>
          <t>NATURAL_GAS</t>
        </is>
      </c>
      <c r="D9" t="n">
        <v>4.5</v>
      </c>
      <c r="E9" t="n">
        <v>0.5</v>
      </c>
      <c r="F9" t="n">
        <v>16062.2</v>
      </c>
      <c r="G9" t="n">
        <v>16062.2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K28" sqref="K28"/>
    </sheetView>
  </sheetViews>
  <sheetFormatPr baseColWidth="8" defaultRowHeight="14.5" outlineLevelCol="0"/>
  <cols>
    <col width="20.453125" customWidth="1" style="2" min="1" max="1"/>
  </cols>
  <sheetData>
    <row r="1">
      <c r="A1">
        <f>SUM(conventionals!G:G,renewables!C:C,biogas!C:C)</f>
        <v/>
      </c>
      <c r="B1">
        <f>A1/1000</f>
        <v/>
      </c>
      <c r="C1" t="inlineStr">
        <is>
          <t>GW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99992100002</v>
      </c>
      <c r="C2" t="n">
        <v>1</v>
      </c>
      <c r="D2" t="n">
        <v>0</v>
      </c>
      <c r="E2" t="inlineStr">
        <is>
          <t>OtherPV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99992400003</v>
      </c>
      <c r="C3" t="n">
        <v>1</v>
      </c>
      <c r="D3" t="n">
        <v>1.35</v>
      </c>
      <c r="E3" t="inlineStr">
        <is>
          <t>WindOn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99992300007</v>
      </c>
      <c r="C4" t="n">
        <v>1</v>
      </c>
      <c r="D4" t="n">
        <v>2.7</v>
      </c>
      <c r="E4" t="inlineStr">
        <is>
          <t>WindOff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20122400023</v>
      </c>
      <c r="C5" t="n">
        <v>2328</v>
      </c>
      <c r="D5" t="n">
        <v>1.35</v>
      </c>
      <c r="E5" t="inlineStr">
        <is>
          <t>WindOn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6" t="n">
        <v>4</v>
      </c>
      <c r="B6" t="n">
        <v>20122400024</v>
      </c>
      <c r="C6" t="n">
        <v>50617</v>
      </c>
      <c r="D6" t="n">
        <v>1.35</v>
      </c>
      <c r="E6" t="inlineStr">
        <is>
          <t>WindOn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6" t="n">
        <v>5</v>
      </c>
      <c r="B7" t="n">
        <v>20122300025</v>
      </c>
      <c r="C7" t="n">
        <v>2859</v>
      </c>
      <c r="D7" t="n">
        <v>2.7</v>
      </c>
      <c r="E7" t="inlineStr">
        <is>
          <t>WindOff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6" t="n">
        <v>6</v>
      </c>
      <c r="B8" t="n">
        <v>20122300026</v>
      </c>
      <c r="C8" t="n">
        <v>4644</v>
      </c>
      <c r="D8" t="n">
        <v>2.7</v>
      </c>
      <c r="E8" t="inlineStr">
        <is>
          <t>WindOff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6" t="n">
        <v>7</v>
      </c>
      <c r="B9" t="n">
        <v>20121000027</v>
      </c>
      <c r="C9" t="n">
        <v>5317</v>
      </c>
      <c r="D9" t="n">
        <v>0</v>
      </c>
      <c r="E9" t="inlineStr">
        <is>
          <t>RunOfRiver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6" t="n">
        <v>8</v>
      </c>
      <c r="B10" t="n">
        <v>20122100034</v>
      </c>
      <c r="C10" t="n">
        <v>14504</v>
      </c>
      <c r="D10" t="n">
        <v>0</v>
      </c>
      <c r="E10" t="inlineStr">
        <is>
          <t>OtherPV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6" t="n">
        <v>9</v>
      </c>
      <c r="B11" t="n">
        <v>20122100035</v>
      </c>
      <c r="C11" t="n">
        <v>30932</v>
      </c>
      <c r="D11" t="n">
        <v>0</v>
      </c>
      <c r="E11" t="inlineStr">
        <is>
          <t>OtherPV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StorageType</t>
        </is>
      </c>
      <c r="D1" s="6" t="inlineStr">
        <is>
          <t>EnergyToPowerRatio</t>
        </is>
      </c>
      <c r="E1" s="6" t="inlineStr">
        <is>
          <t>ChargingEfficiency</t>
        </is>
      </c>
      <c r="F1" s="6" t="inlineStr">
        <is>
          <t>DischargingEfficiency</t>
        </is>
      </c>
      <c r="G1" s="6" t="inlineStr">
        <is>
          <t>InitialEnergyLevelInMWH</t>
        </is>
      </c>
      <c r="H1" s="6" t="inlineStr">
        <is>
          <t>InstalledPowerInMW</t>
        </is>
      </c>
    </row>
    <row r="2">
      <c r="A2" s="6" t="n">
        <v>0</v>
      </c>
      <c r="B2" t="n">
        <v>99992600009</v>
      </c>
      <c r="C2" t="inlineStr">
        <is>
          <t>STORAGE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s="6" t="n">
        <v>1</v>
      </c>
      <c r="B3" t="n">
        <v>20122700029</v>
      </c>
      <c r="C3" t="inlineStr">
        <is>
          <t>STORAGE</t>
        </is>
      </c>
      <c r="D3" t="n">
        <v>5</v>
      </c>
      <c r="E3" t="n">
        <v>0.89</v>
      </c>
      <c r="F3" t="n">
        <v>0.89</v>
      </c>
      <c r="G3" t="n">
        <v>30000</v>
      </c>
      <c r="H3" t="n">
        <v>8000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4.5"/>
  <sheetData/>
  <pageMargins left="0.7" right="0.7" top="0.787401575" bottom="0.7874015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99990100004</v>
      </c>
      <c r="C2" t="n">
        <v>1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20120100021</v>
      </c>
      <c r="C3" t="n">
        <v>7908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6" t="n">
        <v>0</v>
      </c>
    </row>
    <row r="2">
      <c r="A2" s="6" t="inlineStr">
        <is>
          <t>StartTime</t>
        </is>
      </c>
      <c r="B2" s="8" t="n">
        <v>45291.99861111111</v>
      </c>
    </row>
    <row r="3">
      <c r="A3" s="6" t="inlineStr">
        <is>
          <t>StopTime</t>
        </is>
      </c>
      <c r="B3" s="8" t="n">
        <v>45656.99861111111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2022-07-08T09:55:53Z</dcterms:modified>
  <cp:lastModifiedBy>Ingrid Sanchez Jimenez</cp:lastModifiedBy>
</cp:coreProperties>
</file>