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9EF2125-4216-4D39-BE72-1B8D48115F28}" xr6:coauthVersionLast="47" xr6:coauthVersionMax="47" xr10:uidLastSave="{00000000-0000-0000-0000-000000000000}"/>
  <bookViews>
    <workbookView xWindow="-90" yWindow="-16320" windowWidth="29040" windowHeight="15840" tabRatio="876" firstSheet="9" activeTab="9" xr2:uid="{00000000-000D-0000-FFFF-FFFF00000000}"/>
  </bookViews>
  <sheets>
    <sheet name="dictTech" sheetId="41" r:id="rId1"/>
    <sheet name="dictFuel" sheetId="40" r:id="rId2"/>
    <sheet name="explanation" sheetId="32" r:id="rId3"/>
    <sheet name="CapacityMarkets" sheetId="27" r:id="rId4"/>
    <sheet name="CO2Auction" sheetId="15" r:id="rId5"/>
    <sheet name="COMPETESfuelPrices" sheetId="37" r:id="rId6"/>
    <sheet name="NewTechnologies" sheetId="35" r:id="rId7"/>
    <sheet name="not chosen technologies" sheetId="36" r:id="rId8"/>
    <sheet name="EnergyConsumers" sheetId="16" r:id="rId9"/>
    <sheet name="TechnologiesEmlabTemporal" sheetId="42" r:id="rId10"/>
    <sheet name="TechnologiesEmlab" sheetId="33" r:id="rId11"/>
    <sheet name="Fuels" sheetId="29" r:id="rId12"/>
    <sheet name="FuelPriceTrends" sheetId="30" r:id="rId13"/>
    <sheet name="ElectricitySpotMarkets" sheetId="14" r:id="rId14"/>
    <sheet name="EnergyProducers" sheetId="17" r:id="rId15"/>
    <sheet name="GeometricTrends" sheetId="21" r:id="rId16"/>
    <sheet name="Governments" sheetId="19" r:id="rId17"/>
    <sheet name="StepTrends" sheetId="18" r:id="rId18"/>
    <sheet name="dutchGermanPlants2015_from_emla" sheetId="39" r:id="rId19"/>
    <sheet name="TargetInvestorTargets" sheetId="26" r:id="rId20"/>
    <sheet name="TargetInvestors" sheetId="25" r:id="rId21"/>
    <sheet name="IntermittentResourceProfiles" sheetId="10" r:id="rId22"/>
    <sheet name="MarketStabilityReserve" sheetId="28" r:id="rId23"/>
    <sheet name="NationalGovernments" sheetId="20" r:id="rId24"/>
  </sheets>
  <definedNames>
    <definedName name="_xlnm._FilterDatabase" localSheetId="18" hidden="1">dutchGermanPlants2015_from_emla!$A$1:$H$440</definedName>
    <definedName name="_xlnm._FilterDatabase" localSheetId="14" hidden="1">EnergyProducers!$H$9:$H$151</definedName>
    <definedName name="_xlnm._FilterDatabase" localSheetId="6" hidden="1">NewTechnologies!$A$1:$I$11</definedName>
    <definedName name="_xlnm._FilterDatabase" localSheetId="7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8" l="1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161" i="39"/>
  <c r="C162" i="39"/>
  <c r="C69" i="39"/>
  <c r="C163" i="39"/>
  <c r="C87" i="39"/>
  <c r="C164" i="39"/>
  <c r="C40" i="39"/>
  <c r="C157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318" i="39"/>
  <c r="C24" i="39"/>
  <c r="C25" i="39"/>
  <c r="C123" i="39"/>
  <c r="C227" i="39"/>
  <c r="C128" i="39"/>
  <c r="C189" i="39"/>
  <c r="C85" i="39"/>
  <c r="C173" i="39"/>
  <c r="C181" i="39"/>
  <c r="C196" i="39"/>
  <c r="C174" i="39"/>
  <c r="C364" i="39"/>
  <c r="C298" i="39"/>
  <c r="C113" i="39"/>
  <c r="C112" i="39"/>
  <c r="C195" i="39"/>
  <c r="C79" i="39"/>
  <c r="C78" i="39"/>
  <c r="C363" i="39"/>
  <c r="C139" i="39"/>
  <c r="C138" i="39"/>
  <c r="C188" i="39"/>
  <c r="C208" i="39"/>
  <c r="C228" i="39"/>
  <c r="C354" i="39"/>
  <c r="C102" i="39"/>
  <c r="C84" i="39"/>
  <c r="C199" i="39"/>
  <c r="C297" i="39"/>
  <c r="C296" i="39"/>
  <c r="C172" i="39"/>
  <c r="C194" i="39"/>
  <c r="C191" i="39"/>
  <c r="C216" i="39"/>
  <c r="C215" i="39"/>
  <c r="C71" i="39"/>
  <c r="C207" i="39"/>
  <c r="C245" i="39"/>
  <c r="C104" i="39"/>
  <c r="C306" i="39"/>
  <c r="C305" i="39"/>
  <c r="C61" i="39"/>
  <c r="C214" i="39"/>
  <c r="C83" i="39"/>
  <c r="C103" i="39"/>
  <c r="C82" i="39"/>
  <c r="C198" i="39"/>
  <c r="C380" i="39"/>
  <c r="C300" i="39"/>
  <c r="C351" i="39"/>
  <c r="C169" i="39"/>
  <c r="C72" i="39"/>
  <c r="C366" i="39"/>
  <c r="C218" i="39"/>
  <c r="C212" i="39"/>
  <c r="C211" i="39"/>
  <c r="C4" i="39"/>
  <c r="C171" i="39"/>
  <c r="C213" i="39"/>
  <c r="C192" i="39"/>
  <c r="C357" i="39"/>
  <c r="C376" i="39"/>
  <c r="C375" i="39"/>
  <c r="C374" i="39"/>
  <c r="C230" i="39"/>
  <c r="C229" i="39"/>
  <c r="C111" i="39"/>
  <c r="C150" i="39"/>
  <c r="C299" i="39"/>
  <c r="C81" i="39"/>
  <c r="C118" i="39"/>
  <c r="C28" i="39"/>
  <c r="C29" i="39"/>
  <c r="C64" i="39"/>
  <c r="C244" i="39"/>
  <c r="C243" i="39"/>
  <c r="C166" i="39"/>
  <c r="C235" i="39"/>
  <c r="C66" i="39"/>
  <c r="C65" i="39"/>
  <c r="C234" i="39"/>
  <c r="C233" i="39"/>
  <c r="C242" i="39"/>
  <c r="C241" i="39"/>
  <c r="C240" i="39"/>
  <c r="C239" i="39"/>
  <c r="C370" i="39"/>
  <c r="C369" i="39"/>
  <c r="C41" i="39"/>
  <c r="C304" i="39"/>
  <c r="C303" i="39"/>
  <c r="C36" i="39"/>
  <c r="C35" i="39"/>
  <c r="C205" i="39"/>
  <c r="C204" i="39"/>
  <c r="C203" i="39"/>
  <c r="C202" i="39"/>
  <c r="C201" i="39"/>
  <c r="C200" i="39"/>
  <c r="C368" i="39"/>
  <c r="C367" i="39"/>
  <c r="C232" i="39"/>
  <c r="C231" i="39"/>
  <c r="C34" i="39"/>
  <c r="C238" i="39"/>
  <c r="C237" i="39"/>
  <c r="C308" i="39"/>
  <c r="C307" i="39"/>
  <c r="C33" i="39"/>
  <c r="C223" i="39"/>
  <c r="C39" i="39"/>
  <c r="C236" i="39"/>
  <c r="C31" i="39"/>
  <c r="C32" i="39"/>
  <c r="C316" i="39"/>
  <c r="C5" i="39"/>
  <c r="C9" i="39"/>
  <c r="C10" i="39"/>
  <c r="C11" i="39"/>
  <c r="C12" i="39"/>
  <c r="C13" i="39"/>
  <c r="C14" i="39"/>
  <c r="C15" i="39"/>
  <c r="C16" i="39"/>
  <c r="C6" i="39"/>
  <c r="C7" i="39"/>
  <c r="C8" i="39"/>
  <c r="C322" i="39"/>
  <c r="C38" i="39"/>
  <c r="C160" i="39"/>
  <c r="C144" i="39"/>
  <c r="C159" i="39"/>
  <c r="C293" i="39"/>
  <c r="C373" i="39"/>
  <c r="C30" i="39"/>
  <c r="C353" i="39"/>
  <c r="C291" i="39"/>
  <c r="C193" i="39"/>
  <c r="C119" i="39"/>
  <c r="C282" i="39"/>
  <c r="C281" i="39"/>
  <c r="C290" i="39"/>
  <c r="C289" i="39"/>
  <c r="C288" i="39"/>
  <c r="C287" i="39"/>
  <c r="C286" i="39"/>
  <c r="C285" i="39"/>
  <c r="C284" i="39"/>
  <c r="C68" i="39"/>
  <c r="C360" i="39"/>
  <c r="C292" i="39"/>
  <c r="C362" i="39"/>
  <c r="C302" i="39"/>
  <c r="C186" i="39"/>
  <c r="C170" i="39"/>
  <c r="C101" i="39"/>
  <c r="C279" i="39"/>
  <c r="C283" i="39"/>
  <c r="C280" i="39"/>
  <c r="C60" i="39"/>
  <c r="C379" i="39"/>
  <c r="C145" i="39"/>
  <c r="C309" i="39"/>
  <c r="C361" i="39"/>
  <c r="C365" i="39"/>
  <c r="C224" i="39"/>
  <c r="C86" i="39"/>
  <c r="C319" i="39"/>
  <c r="C320" i="39"/>
  <c r="C321" i="39"/>
  <c r="C295" i="39"/>
  <c r="C47" i="39"/>
  <c r="C88" i="39"/>
  <c r="C3" i="39"/>
  <c r="C210" i="39"/>
  <c r="C158" i="39"/>
  <c r="C294" i="39"/>
  <c r="C152" i="39"/>
  <c r="C151" i="39"/>
  <c r="C350" i="39"/>
  <c r="C187" i="39"/>
  <c r="C190" i="39"/>
  <c r="C46" i="39"/>
  <c r="C377" i="39"/>
  <c r="C155" i="39"/>
  <c r="C154" i="39"/>
  <c r="C26" i="39"/>
  <c r="C27" i="39"/>
  <c r="C184" i="39"/>
  <c r="C183" i="39"/>
  <c r="C51" i="39"/>
  <c r="C209" i="39"/>
  <c r="C53" i="39"/>
  <c r="C52" i="39"/>
  <c r="C148" i="39"/>
  <c r="C147" i="39"/>
  <c r="C317" i="39"/>
  <c r="C50" i="39"/>
  <c r="C225" i="39"/>
  <c r="C247" i="39"/>
  <c r="C248" i="39"/>
  <c r="C249" i="39"/>
  <c r="C250" i="39"/>
  <c r="C251" i="39"/>
  <c r="C252" i="39"/>
  <c r="C253" i="39"/>
  <c r="C264" i="39"/>
  <c r="C271" i="39"/>
  <c r="C272" i="39"/>
  <c r="C273" i="39"/>
  <c r="C274" i="39"/>
  <c r="C275" i="39"/>
  <c r="C276" i="39"/>
  <c r="C277" i="39"/>
  <c r="C254" i="39"/>
  <c r="C255" i="39"/>
  <c r="C256" i="39"/>
  <c r="C257" i="39"/>
  <c r="C258" i="39"/>
  <c r="C259" i="39"/>
  <c r="C260" i="39"/>
  <c r="C261" i="39"/>
  <c r="C262" i="39"/>
  <c r="C263" i="39"/>
  <c r="C265" i="39"/>
  <c r="C266" i="39"/>
  <c r="C267" i="39"/>
  <c r="C268" i="39"/>
  <c r="C269" i="39"/>
  <c r="C270" i="39"/>
  <c r="C330" i="39"/>
  <c r="C341" i="39"/>
  <c r="C343" i="39"/>
  <c r="C344" i="39"/>
  <c r="C345" i="39"/>
  <c r="C346" i="39"/>
  <c r="C347" i="39"/>
  <c r="C348" i="39"/>
  <c r="C349" i="39"/>
  <c r="C331" i="39"/>
  <c r="C332" i="39"/>
  <c r="C333" i="39"/>
  <c r="C334" i="39"/>
  <c r="C335" i="39"/>
  <c r="C336" i="39"/>
  <c r="C337" i="39"/>
  <c r="C338" i="39"/>
  <c r="C339" i="39"/>
  <c r="C340" i="39"/>
  <c r="C342" i="39"/>
  <c r="J25" i="33"/>
  <c r="J26" i="33"/>
  <c r="J27" i="33"/>
  <c r="J28" i="33"/>
  <c r="J29" i="33"/>
  <c r="J30" i="33"/>
  <c r="J31" i="33"/>
  <c r="B30" i="41"/>
  <c r="B29" i="41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<sst xmlns="http://schemas.openxmlformats.org/spreadsheetml/2006/main" count="2369" uniqueCount="737">
  <si>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</si>
  <si>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</si>
  <si>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</si>
  <si>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</si>
  <si>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</si>
  <si>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</si>
  <si>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</si>
  <si>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</si>
  <si>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</si>
  <si>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</si>
  <si>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</si>
  <si>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</si>
  <si>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</si>
  <si>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</si>
  <si>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</si>
  <si>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</si>
  <si>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</si>
  <si>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</si>
  <si>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</si>
  <si>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</si>
  <si>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</si>
  <si>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</si>
  <si>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</si>
  <si>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</si>
  <si>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</si>
  <si>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</si>
  <si>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</si>
  <si>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</si>
  <si>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</si>
  <si>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</si>
  <si>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</si>
  <si>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</si>
  <si>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</si>
  <si>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</si>
  <si>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</si>
  <si>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</si>
  <si>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</si>
  <si>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</si>
  <si>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</si>
  <si>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</si>
  <si>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</si>
  <si>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</si>
  <si>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</si>
  <si>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</si>
  <si>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</si>
  <si>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</si>
  <si>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</si>
  <si>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</si>
  <si>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</si>
  <si>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</si>
  <si>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</si>
  <si>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</si>
  <si>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</si>
  <si>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</si>
  <si>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</si>
  <si>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</si>
  <si>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</si>
  <si>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</si>
  <si>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</si>
  <si>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</si>
  <si>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</si>
  <si>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</si>
  <si>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</si>
  <si>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</si>
  <si>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</si>
  <si>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</si>
  <si>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</si>
  <si>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</si>
  <si>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</si>
  <si>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</si>
  <si>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</si>
  <si>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</si>
  <si>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</si>
  <si>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</si>
  <si>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</si>
  <si>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</si>
  <si>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</si>
  <si>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</si>
  <si>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</si>
  <si>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</si>
  <si>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</si>
  <si>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</si>
  <si>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</si>
  <si>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</si>
  <si>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</si>
  <si>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</si>
  <si>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</si>
  <si>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</si>
  <si>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</si>
  <si>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</si>
  <si>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</si>
  <si>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</si>
  <si>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</si>
  <si>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</si>
  <si>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</si>
  <si>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</si>
  <si>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</si>
  <si>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</si>
  <si>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</si>
  <si>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</si>
  <si>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</si>
  <si>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</si>
  <si>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</si>
  <si>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</si>
  <si>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</si>
  <si>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</si>
  <si>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</si>
  <si>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</si>
  <si>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</si>
  <si>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</si>
  <si>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</si>
  <si>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</si>
  <si>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</si>
  <si>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</si>
  <si>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</si>
  <si>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</si>
  <si>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</si>
  <si>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</si>
  <si>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</si>
  <si>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</si>
  <si>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</si>
  <si>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</si>
  <si>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</si>
  <si>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</si>
  <si>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</si>
  <si>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</si>
  <si>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</si>
  <si>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</si>
  <si>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</si>
  <si>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</si>
  <si>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</si>
  <si>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</si>
  <si>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</si>
  <si>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</si>
  <si>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</si>
  <si>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</si>
  <si>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</si>
  <si>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</si>
  <si>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</si>
  <si>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</si>
  <si>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</si>
  <si>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</si>
  <si>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</si>
  <si>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</si>
  <si>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</si>
  <si>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</si>
  <si>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</si>
  <si>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</si>
  <si>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</si>
  <si>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</si>
  <si>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</si>
  <si>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</si>
  <si>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</si>
  <si>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</si>
  <si>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</si>
  <si>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</si>
  <si>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</si>
  <si>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</si>
  <si>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</si>
  <si>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</si>
  <si>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</si>
  <si>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</si>
  <si>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</si>
  <si>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</si>
  <si>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</si>
  <si>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</si>
  <si>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</si>
  <si>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</si>
  <si>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</si>
  <si>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</si>
  <si>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</si>
  <si>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</si>
  <si>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</si>
  <si>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</si>
  <si>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</si>
  <si>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</si>
  <si>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</si>
  <si>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</si>
  <si>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</si>
  <si>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</si>
  <si>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</si>
  <si>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</si>
  <si>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</si>
  <si>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</si>
  <si>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</si>
  <si>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</si>
  <si>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</si>
  <si>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</si>
  <si>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</si>
  <si>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</si>
  <si>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</si>
  <si>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</si>
  <si>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</si>
  <si>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</si>
  <si>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</si>
  <si>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</si>
  <si>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</si>
  <si>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</si>
  <si>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</si>
  <si>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</si>
  <si>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</si>
  <si>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</si>
  <si>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</si>
  <si>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</si>
  <si>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</si>
  <si>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</si>
  <si>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</si>
  <si>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</si>
  <si>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</si>
  <si>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</si>
  <si>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</si>
  <si>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</si>
  <si>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</si>
  <si>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</si>
  <si>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</si>
  <si>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</si>
  <si>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</si>
  <si>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</si>
  <si>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</si>
  <si>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</si>
  <si>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</si>
  <si>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</si>
  <si>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</si>
  <si>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</si>
  <si>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</si>
  <si>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</si>
  <si>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</si>
  <si>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</si>
  <si>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</si>
  <si>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</si>
  <si>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</si>
  <si>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</si>
  <si>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</si>
  <si>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</si>
  <si>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</si>
  <si>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</si>
  <si>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</si>
  <si>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</si>
  <si>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</si>
  <si>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</si>
  <si>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</si>
  <si>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</si>
  <si>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</si>
  <si>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</si>
  <si>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</si>
  <si>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</si>
  <si>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</si>
  <si>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</si>
  <si>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</si>
  <si>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</si>
  <si>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</si>
  <si>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</si>
  <si>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</si>
  <si>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</si>
  <si>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</si>
  <si>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</si>
  <si>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</si>
  <si>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</si>
  <si>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</si>
  <si>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</si>
  <si>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</si>
  <si>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</si>
  <si>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</si>
  <si>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</si>
  <si>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</si>
  <si>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</si>
  <si>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</si>
  <si>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</si>
  <si>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</si>
  <si>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</si>
  <si>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</si>
  <si>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</si>
  <si>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</si>
  <si>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</si>
  <si>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</si>
  <si>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</si>
  <si>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</si>
  <si>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</si>
  <si>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</si>
  <si>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</si>
  <si>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</si>
  <si>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</si>
  <si>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</si>
  <si>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</si>
  <si>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</si>
  <si>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</si>
  <si>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</si>
  <si>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</si>
  <si>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</si>
  <si>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</si>
  <si>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</si>
  <si>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</si>
  <si>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</si>
  <si>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</si>
  <si>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</si>
  <si>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</si>
  <si>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</si>
  <si>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</si>
  <si>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</si>
  <si>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</si>
  <si>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</si>
  <si>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</si>
  <si>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</si>
  <si>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</si>
  <si>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</si>
  <si>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</si>
  <si>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</si>
  <si>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</si>
  <si>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</si>
  <si>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</si>
  <si>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</si>
  <si>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</si>
  <si>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</si>
  <si>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</si>
  <si>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</si>
  <si>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</si>
  <si>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</si>
  <si>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</si>
  <si>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</si>
  <si>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</si>
  <si>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</si>
  <si>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</si>
  <si>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</si>
  <si>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</si>
  <si>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</si>
  <si>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</si>
  <si>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</si>
  <si>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</si>
  <si>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</si>
  <si>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</si>
  <si>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</si>
  <si>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</si>
  <si>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</si>
  <si>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</si>
  <si>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</si>
  <si>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</si>
  <si>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</si>
  <si>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</si>
  <si>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</si>
  <si>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</si>
  <si>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</si>
  <si>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</si>
  <si>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</si>
  <si>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</si>
  <si>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</si>
  <si>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</si>
  <si>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</si>
  <si>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</si>
  <si>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</si>
  <si>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</si>
  <si>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</si>
  <si>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</si>
  <si>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</si>
  <si>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</si>
  <si>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</si>
  <si>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</si>
  <si>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</si>
  <si>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</si>
  <si>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</si>
  <si>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</si>
  <si>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</si>
  <si>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</si>
  <si>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</si>
  <si>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</si>
  <si>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</si>
  <si>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</si>
  <si>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</si>
  <si>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</si>
  <si>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</si>
  <si>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</si>
  <si>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</si>
  <si>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</si>
  <si>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</si>
  <si>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</si>
  <si>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</si>
  <si>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</si>
  <si>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</si>
  <si>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</si>
  <si>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</si>
  <si>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</si>
  <si>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</si>
  <si>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</si>
  <si>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</si>
  <si>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</si>
  <si>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</si>
  <si>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</si>
  <si>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</si>
  <si>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</si>
  <si>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</si>
  <si>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</si>
  <si>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</si>
  <si>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</si>
  <si>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</si>
  <si>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</si>
  <si>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</si>
  <si>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</si>
  <si>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</si>
  <si>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</si>
  <si>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</si>
  <si>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</si>
  <si>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</si>
  <si>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</si>
  <si>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</si>
  <si>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</si>
  <si>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</si>
  <si>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</si>
  <si>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</si>
  <si>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</si>
  <si>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</si>
  <si>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</si>
  <si>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</si>
  <si>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</si>
  <si>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</si>
  <si>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</si>
  <si>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</si>
  <si>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</si>
  <si>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</si>
  <si>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</si>
  <si>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</si>
  <si>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</si>
  <si>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</si>
  <si>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</si>
  <si>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</si>
  <si>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</si>
  <si>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</si>
  <si>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</si>
  <si>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</si>
  <si>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</si>
  <si>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</si>
  <si>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</si>
  <si>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</si>
  <si>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</si>
  <si>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</si>
  <si>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</si>
  <si>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</si>
  <si>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</si>
  <si>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</si>
  <si>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</si>
  <si>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</si>
  <si>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</si>
  <si>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</si>
  <si>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</si>
  <si>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</si>
  <si>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</si>
  <si>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</si>
  <si>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</si>
  <si>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</si>
  <si>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</si>
  <si>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</si>
  <si>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</si>
  <si>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</si>
  <si>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</si>
  <si>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</si>
  <si>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</si>
  <si>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</si>
  <si>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</si>
  <si>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</si>
  <si>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</si>
  <si>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</si>
  <si>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</si>
  <si>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</si>
  <si>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</si>
  <si>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</si>
  <si>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</si>
  <si>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</si>
  <si>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</si>
  <si>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</si>
  <si>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</si>
  <si>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</si>
  <si>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</si>
  <si>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</si>
  <si>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</si>
  <si>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</si>
  <si>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</si>
  <si>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</si>
  <si>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</si>
  <si>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</si>
  <si>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</si>
  <si>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</si>
  <si>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</si>
  <si>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</si>
  <si>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</si>
  <si>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</si>
  <si>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</si>
  <si>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</si>
  <si>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</si>
  <si>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</si>
  <si>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</si>
  <si>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</si>
  <si>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</si>
  <si>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</si>
  <si>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</si>
  <si>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</si>
  <si>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</si>
  <si>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</si>
  <si>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</si>
  <si>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</si>
  <si>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</si>
  <si>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</si>
  <si>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</si>
  <si>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</si>
  <si>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</si>
  <si>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</si>
  <si>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</si>
  <si>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</si>
  <si>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</si>
  <si>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</si>
  <si>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</si>
  <si>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</si>
  <si>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</si>
  <si>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</si>
  <si>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</si>
  <si>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</si>
  <si>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</si>
  <si>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</si>
  <si>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</si>
  <si>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</si>
  <si>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</si>
  <si>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</si>
  <si>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</si>
  <si>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</si>
  <si>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</si>
  <si>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</si>
  <si>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</si>
  <si>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</si>
  <si>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</si>
  <si>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</si>
  <si>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</si>
  <si>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</si>
  <si>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</si>
  <si>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</si>
  <si>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</si>
  <si>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</si>
  <si>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</si>
  <si>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</si>
  <si>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</si>
  <si>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</si>
  <si>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</si>
  <si>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</si>
  <si>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</si>
  <si>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</si>
  <si>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</si>
  <si>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</si>
  <si>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</si>
  <si>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</si>
  <si>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</si>
  <si>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</si>
  <si>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</si>
  <si>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</si>
  <si>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</si>
  <si>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</si>
  <si>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</si>
  <si>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</si>
  <si>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</si>
  <si>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</si>
  <si>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</si>
  <si>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</si>
  <si>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</si>
  <si>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</si>
  <si>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</si>
  <si>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</si>
  <si>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</si>
  <si>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</si>
  <si>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</si>
  <si>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</si>
  <si>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</si>
  <si>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</si>
  <si>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</si>
  <si>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</si>
  <si>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</si>
  <si>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</si>
  <si>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</si>
  <si>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</si>
  <si>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</si>
  <si>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</si>
  <si>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</si>
  <si>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</si>
  <si>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</si>
  <si>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</si>
  <si>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</si>
  <si>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</si>
  <si>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</si>
  <si>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</si>
  <si>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</si>
  <si>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</si>
  <si>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</si>
  <si>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</si>
  <si>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</si>
  <si>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</si>
  <si>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</si>
  <si>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</si>
  <si>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</si>
  <si>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</si>
  <si>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</si>
  <si>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</si>
  <si>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</si>
  <si>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</si>
  <si>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</si>
  <si>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</si>
  <si>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</si>
  <si>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</si>
  <si>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</si>
  <si>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</si>
  <si>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</si>
  <si>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</si>
  <si>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</si>
  <si>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</si>
  <si>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</si>
  <si>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</si>
  <si>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</si>
  <si>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</si>
  <si>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</si>
  <si>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</si>
  <si>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</si>
  <si>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</si>
  <si>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</si>
  <si>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</si>
  <si>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</si>
  <si>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</si>
  <si>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</si>
  <si>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</si>
  <si>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</si>
  <si>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</si>
  <si>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</si>
  <si>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</si>
  <si>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</si>
  <si>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</si>
  <si>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</si>
  <si>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</si>
  <si>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</si>
  <si>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</si>
  <si>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</si>
  <si>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</si>
  <si>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</si>
  <si>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</si>
  <si>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</si>
  <si>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</si>
  <si>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</si>
  <si>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</si>
  <si>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</si>
  <si>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</si>
  <si>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</si>
  <si>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</si>
  <si>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</si>
  <si>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</si>
  <si>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</si>
  <si>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</si>
  <si>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</si>
  <si>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</si>
  <si>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</si>
  <si>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</si>
  <si>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</si>
  <si>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</si>
  <si>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</si>
  <si>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</si>
  <si>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</si>
  <si>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</si>
  <si>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</si>
  <si>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</si>
  <si>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</si>
  <si>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</si>
  <si>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</si>
  <si>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</si>
  <si>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</si>
  <si>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</si>
  <si>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</si>
  <si>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</si>
  <si>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</si>
  <si>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</si>
  <si>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</si>
  <si>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</si>
  <si>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</si>
  <si>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</si>
  <si>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</si>
  <si>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</si>
  <si>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</si>
  <si>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</si>
  <si>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</si>
  <si>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</si>
  <si>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</si>
  <si>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</si>
  <si>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</si>
  <si>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</si>
  <si>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</si>
  <si>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</si>
  <si>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</si>
  <si>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</si>
  <si>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</si>
  <si>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</si>
  <si>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</si>
  <si>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</si>
  <si>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</si>
  <si>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</si>
  <si>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</si>
  <si>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</si>
  <si>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</si>
  <si>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</si>
  <si>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</si>
  <si>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</si>
  <si>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</si>
  <si>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</si>
  <si>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</si>
  <si>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</si>
  <si>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</si>
  <si>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</si>
  <si>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InstalledPowerInMW</t>
  </si>
  <si>
    <t>NATURAL_GAS</t>
  </si>
  <si>
    <t>OIL</t>
  </si>
  <si>
    <t>HARD_COAL</t>
  </si>
  <si>
    <t>EMLab</t>
  </si>
  <si>
    <t>Amiris</t>
  </si>
  <si>
    <t>traderes</t>
  </si>
  <si>
    <t>Emlab technology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</si>
  <si>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</si>
  <si>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</si>
  <si>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</si>
  <si>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</si>
  <si>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</si>
  <si>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</si>
  <si>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</si>
  <si>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</si>
  <si>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</si>
  <si>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</si>
  <si>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</si>
  <si>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</si>
  <si>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</si>
  <si>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targetTechnology</t>
  </si>
  <si>
    <t>DE</t>
  </si>
  <si>
    <t>targetNode</t>
  </si>
  <si>
    <t>Fuel oil PGT, hydro</t>
  </si>
  <si>
    <t>efficiencies</t>
  </si>
  <si>
    <t>hydro potential?</t>
  </si>
  <si>
    <t>for now ENTSOE technologies. Take later results from optmization models</t>
  </si>
  <si>
    <t>Installed power plants by 2020</t>
  </si>
  <si>
    <t>for now, from EMLab</t>
  </si>
  <si>
    <t xml:space="preserve">Potential for some technologies per country </t>
  </si>
  <si>
    <t>Renewable capacity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</si>
</sst>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B31"/>
  <sheetViews>
    <sheetView zoomScaleNormal="100" workbookViewId="0">
      <selection activeCell="B38" sqref="B38"/>
    </sheetView>
  </sheetViews>
  <sheetFormatPr defaultRowHeight="14.5"/>
  <cols>
    <col min="1" max="1" width="34.7265625" customWidth="1"/>
    <col min="2" max="2" width="12.90625" customWidth="1"/>
    <col min="3" max="3" width="22" customWidth="1"/>
  </cols>
  <sheetData>
    <row r="1" spans="1:2" ht="29">
      <c r="A1" s="18" t="s">
        <v>712</v>
      </c>
      <c r="B1" s="7" t="s">
        <v>236</v>
      </c>
    </row>
    <row r="2" spans="1:2">
      <c r="A2" t="s">
        <v>224</v>
      </c>
      <c r="B2" t="s">
        <v>180</v>
      </c>
    </row>
    <row r="3" spans="1:2">
      <c r="B3" t="s">
        <v>181</v>
      </c>
    </row>
    <row r="4" spans="1:2">
      <c r="A4" t="s">
        <v>167</v>
      </c>
      <c r="B4" t="s">
        <v>167</v>
      </c>
    </row>
    <row r="5" spans="1:2">
      <c r="B5" t="s">
        <v>182</v>
      </c>
    </row>
    <row r="6" spans="1:2">
      <c r="B6" t="s">
        <v>183</v>
      </c>
    </row>
    <row r="7" spans="1:2">
      <c r="B7" t="s">
        <v>165</v>
      </c>
    </row>
    <row r="8" spans="1:2">
      <c r="B8" t="s">
        <v>184</v>
      </c>
    </row>
    <row r="9" spans="1:2">
      <c r="B9" t="s">
        <v>185</v>
      </c>
    </row>
    <row r="10" spans="1:2">
      <c r="B10" t="s">
        <v>186</v>
      </c>
    </row>
    <row r="11" spans="1:2">
      <c r="B11" t="s">
        <v>187</v>
      </c>
    </row>
    <row r="12" spans="1:2">
      <c r="B12" t="s">
        <v>188</v>
      </c>
    </row>
    <row r="13" spans="1:2">
      <c r="A13" t="s">
        <v>228</v>
      </c>
      <c r="B13" t="s">
        <v>189</v>
      </c>
    </row>
    <row r="14" spans="1:2">
      <c r="B14" t="s">
        <v>190</v>
      </c>
    </row>
    <row r="15" spans="1:2">
      <c r="A15" t="s">
        <v>226</v>
      </c>
      <c r="B15" t="s">
        <v>124</v>
      </c>
    </row>
    <row r="16" spans="1:2">
      <c r="B16" t="s">
        <v>191</v>
      </c>
    </row>
    <row r="17" spans="1:2">
      <c r="B17" t="s">
        <v>192</v>
      </c>
    </row>
    <row r="18" spans="1:2">
      <c r="A18" t="s">
        <v>193</v>
      </c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A22" t="s">
        <v>227</v>
      </c>
      <c r="B22" t="s">
        <v>197</v>
      </c>
    </row>
    <row r="23" spans="1:2">
      <c r="B23" t="s">
        <v>198</v>
      </c>
    </row>
    <row r="24" spans="1:2">
      <c r="A24" t="s">
        <v>230</v>
      </c>
      <c r="B24" t="s">
        <v>199</v>
      </c>
    </row>
    <row r="25" spans="1:2">
      <c r="A25" t="s">
        <v>229</v>
      </c>
      <c r="B25" t="s">
        <v>200</v>
      </c>
    </row>
    <row r="26" spans="1:2">
      <c r="B26" t="s">
        <v>201</v>
      </c>
    </row>
    <row r="27" spans="1:2" ht="29">
      <c r="B27" s="3" t="s">
        <v>313</v>
      </c>
    </row>
    <row r="28" spans="1:2" ht="29">
      <c r="B28" s="3" t="s">
        <v>312</v>
      </c>
    </row>
    <row r="29" spans="1:2">
      <c r="A29" s="18" t="s">
        <v>324</v>
      </c>
      <c r="B29" s="18" t="str">
        <f>A29</f>
        <v>Coal PSC</v>
      </c>
    </row>
    <row r="30" spans="1:2">
      <c r="A30" s="18" t="s">
        <v>526</v>
      </c>
      <c r="B30" s="18" t="str">
        <f>A30</f>
        <v>Lignite PSC</v>
      </c>
    </row>
    <row r="31" spans="1:2">
      <c r="A31" s="18" t="s">
        <v>623</v>
      </c>
      <c r="B31" s="18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H6"/>
  <sheetViews>
    <sheetView tabSelected="1" workbookViewId="0">
      <selection activeCell="D7" sqref="D7"/>
    </sheetView>
  </sheetViews>
  <sheetFormatPr defaultRowHeight="14.5"/>
  <cols>
    <col min="1" max="1" width="27.7265625" customWidth="1"/>
    <col min="2" max="9" width="17.7265625" customWidth="1"/>
  </cols>
  <sheetData>
    <row r="1" spans="1:8">
      <c r="A1" t="s">
        <v>725</v>
      </c>
      <c r="B1" t="s">
        <v>718</v>
      </c>
      <c r="C1" t="s">
        <v>719</v>
      </c>
      <c r="D1" t="s">
        <v>720</v>
      </c>
      <c r="E1" t="s">
        <v>721</v>
      </c>
      <c r="F1" t="s">
        <v>722</v>
      </c>
      <c r="G1" t="s">
        <v>723</v>
      </c>
      <c r="H1" t="s">
        <v>724</v>
      </c>
    </row>
    <row r="2" spans="1:8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8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8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8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8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B40" sqref="B40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211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B20" sqref="B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>
        <v>25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K32" sqref="K32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H380"/>
  <sheetViews>
    <sheetView zoomScaleNormal="100" workbookViewId="0">
      <selection activeCell="K8" sqref="K8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8">
      <c r="A1" t="s">
        <v>0</v>
      </c>
      <c r="B1" t="s">
        <v>713</v>
      </c>
      <c r="C1" t="s">
        <v>252</v>
      </c>
      <c r="D1" t="s">
        <v>318</v>
      </c>
      <c r="E1" t="s">
        <v>319</v>
      </c>
      <c r="F1" t="s">
        <v>320</v>
      </c>
      <c r="G1" s="6" t="s">
        <v>705</v>
      </c>
      <c r="H1" t="s">
        <v>321</v>
      </c>
    </row>
    <row r="2" spans="1:8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8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8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8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8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8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8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8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8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8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8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8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8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8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8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8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8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8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8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8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8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8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8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8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8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8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8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C17"/>
  <sheetViews>
    <sheetView workbookViewId="0">
      <selection activeCell="H35" sqref="H35"/>
    </sheetView>
  </sheetViews>
  <sheetFormatPr defaultRowHeight="14.5"/>
  <cols>
    <col min="1" max="1" width="15.7265625" customWidth="1"/>
    <col min="2" max="2" width="14.90625" customWidth="1"/>
  </cols>
  <sheetData>
    <row r="1" spans="1:3">
      <c r="A1" t="s">
        <v>711</v>
      </c>
      <c r="B1" t="s">
        <v>710</v>
      </c>
      <c r="C1" t="s">
        <v>709</v>
      </c>
    </row>
    <row r="2" spans="1:3">
      <c r="A2" t="s">
        <v>208</v>
      </c>
      <c r="B2" t="s">
        <v>708</v>
      </c>
      <c r="C2" t="s">
        <v>117</v>
      </c>
    </row>
    <row r="3" spans="1:3">
      <c r="A3" t="s">
        <v>212</v>
      </c>
      <c r="C3" t="s">
        <v>122</v>
      </c>
    </row>
    <row r="5" spans="1:3">
      <c r="A5" t="s">
        <v>207</v>
      </c>
    </row>
    <row r="6" spans="1:3">
      <c r="C6" t="s">
        <v>115</v>
      </c>
    </row>
    <row r="7" spans="1:3">
      <c r="A7" t="s">
        <v>204</v>
      </c>
    </row>
    <row r="8" spans="1:3">
      <c r="A8" t="s">
        <v>209</v>
      </c>
      <c r="B8" t="s">
        <v>707</v>
      </c>
      <c r="C8" t="s">
        <v>126</v>
      </c>
    </row>
    <row r="9" spans="1:3">
      <c r="A9" t="s">
        <v>210</v>
      </c>
    </row>
    <row r="10" spans="1:3">
      <c r="A10" t="s">
        <v>211</v>
      </c>
    </row>
    <row r="11" spans="1:3">
      <c r="A11" t="s">
        <v>212</v>
      </c>
    </row>
    <row r="12" spans="1:3">
      <c r="A12" t="s">
        <v>213</v>
      </c>
      <c r="B12" t="s">
        <v>706</v>
      </c>
      <c r="C12" t="s">
        <v>121</v>
      </c>
    </row>
    <row r="13" spans="1:3">
      <c r="A13" t="s">
        <v>214</v>
      </c>
      <c r="C13" t="s">
        <v>124</v>
      </c>
    </row>
    <row r="14" spans="1:3">
      <c r="A14" t="s">
        <v>215</v>
      </c>
    </row>
    <row r="15" spans="1:3">
      <c r="C15" t="s">
        <v>119</v>
      </c>
    </row>
    <row r="16" spans="1:3">
      <c r="A16" t="s">
        <v>206</v>
      </c>
    </row>
    <row r="17" spans="1:1">
      <c r="A17" t="s">
        <v>205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B5"/>
  <sheetViews>
    <sheetView workbookViewId="0">
      <selection activeCell="N37" sqref="N37"/>
    </sheetView>
  </sheetViews>
  <sheetFormatPr defaultRowHeight="14.5"/>
  <cols>
    <col min="1" max="1" width="26.26953125" customWidth="1"/>
    <col min="2" max="2" width="18.26953125" customWidth="1"/>
  </cols>
  <sheetData>
    <row r="1" spans="1:2">
      <c r="A1" t="s">
        <v>728</v>
      </c>
      <c r="B1" t="s">
        <v>726</v>
      </c>
    </row>
    <row r="2" spans="1:2">
      <c r="A2" t="s">
        <v>727</v>
      </c>
      <c r="B2" t="s">
        <v>56</v>
      </c>
    </row>
    <row r="3" spans="1:2">
      <c r="A3" t="s">
        <v>727</v>
      </c>
      <c r="B3" t="s">
        <v>57</v>
      </c>
    </row>
    <row r="5" spans="1:2">
      <c r="A5" s="17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D49"/>
  <sheetViews>
    <sheetView workbookViewId="0">
      <selection activeCell="C44" sqref="C44"/>
    </sheetView>
  </sheetViews>
  <sheetFormatPr defaultRowHeight="14.5"/>
  <cols>
    <col min="1" max="1" width="22.90625" customWidth="1"/>
    <col min="2" max="2" width="46.7265625" customWidth="1"/>
    <col min="3" max="3" width="56.6328125" customWidth="1"/>
  </cols>
  <sheetData>
    <row r="1" spans="1:4">
      <c r="A1" t="s">
        <v>145</v>
      </c>
      <c r="B1" t="s">
        <v>237</v>
      </c>
    </row>
    <row r="2" spans="1:4">
      <c r="A2" t="s">
        <v>148</v>
      </c>
      <c r="B2" t="s">
        <v>149</v>
      </c>
    </row>
    <row r="3" spans="1:4">
      <c r="A3" t="s">
        <v>238</v>
      </c>
      <c r="B3" t="s">
        <v>239</v>
      </c>
    </row>
    <row r="6" spans="1:4">
      <c r="A6" s="21"/>
      <c r="B6" s="21" t="s">
        <v>157</v>
      </c>
      <c r="C6" s="21" t="s">
        <v>150</v>
      </c>
    </row>
    <row r="7" spans="1:4">
      <c r="A7" s="21" t="s">
        <v>247</v>
      </c>
      <c r="B7" s="21" t="s">
        <v>733</v>
      </c>
      <c r="C7" s="21" t="s">
        <v>734</v>
      </c>
      <c r="D7" t="s">
        <v>249</v>
      </c>
    </row>
    <row r="8" spans="1:4">
      <c r="A8" s="21"/>
      <c r="B8" s="21" t="s">
        <v>248</v>
      </c>
      <c r="C8" s="21" t="s">
        <v>732</v>
      </c>
    </row>
    <row r="9" spans="1:4">
      <c r="A9" s="21" t="s">
        <v>151</v>
      </c>
      <c r="B9" s="21" t="s">
        <v>152</v>
      </c>
      <c r="C9" s="21"/>
    </row>
    <row r="10" spans="1:4">
      <c r="A10" s="21"/>
      <c r="B10" s="21" t="s">
        <v>730</v>
      </c>
      <c r="C10" s="21"/>
    </row>
    <row r="11" spans="1:4">
      <c r="A11" s="21"/>
      <c r="B11" s="21" t="s">
        <v>317</v>
      </c>
      <c r="C11" s="21"/>
    </row>
    <row r="12" spans="1:4">
      <c r="A12" s="21"/>
      <c r="B12" s="21" t="s">
        <v>735</v>
      </c>
      <c r="C12" s="21" t="s">
        <v>731</v>
      </c>
    </row>
    <row r="13" spans="1:4">
      <c r="A13" s="21"/>
      <c r="B13" s="21" t="s">
        <v>736</v>
      </c>
      <c r="C13" s="21"/>
    </row>
    <row r="14" spans="1:4">
      <c r="A14" s="21"/>
      <c r="B14" s="21" t="s">
        <v>250</v>
      </c>
      <c r="C14" s="21" t="s">
        <v>251</v>
      </c>
    </row>
    <row r="15" spans="1:4">
      <c r="A15" s="21"/>
      <c r="B15" s="21" t="s">
        <v>714</v>
      </c>
      <c r="C15" s="21" t="s">
        <v>717</v>
      </c>
    </row>
    <row r="16" spans="1:4">
      <c r="A16" s="21"/>
      <c r="B16" s="21" t="s">
        <v>715</v>
      </c>
      <c r="C16" s="21" t="s">
        <v>526</v>
      </c>
    </row>
    <row r="17" spans="1:3">
      <c r="A17" s="21"/>
      <c r="B17" s="21" t="s">
        <v>716</v>
      </c>
      <c r="C17" s="21" t="s">
        <v>729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153</v>
      </c>
      <c r="B21" s="21" t="s">
        <v>31</v>
      </c>
      <c r="C21" s="21" t="s">
        <v>159</v>
      </c>
    </row>
    <row r="22" spans="1:3">
      <c r="A22" s="21"/>
      <c r="B22" s="21" t="s">
        <v>32</v>
      </c>
      <c r="C22" s="21" t="s">
        <v>159</v>
      </c>
    </row>
    <row r="23" spans="1:3">
      <c r="A23" s="21"/>
      <c r="B23" s="21" t="s">
        <v>33</v>
      </c>
      <c r="C23" s="21" t="s">
        <v>159</v>
      </c>
    </row>
    <row r="24" spans="1:3">
      <c r="A24" s="21"/>
      <c r="B24" s="21" t="s">
        <v>34</v>
      </c>
      <c r="C24" s="21" t="s">
        <v>159</v>
      </c>
    </row>
    <row r="25" spans="1:3">
      <c r="A25" s="21"/>
      <c r="B25" s="21" t="s">
        <v>36</v>
      </c>
      <c r="C25" s="21" t="s">
        <v>244</v>
      </c>
    </row>
    <row r="26" spans="1:3">
      <c r="A26" s="21" t="s">
        <v>156</v>
      </c>
      <c r="B26" s="21" t="s">
        <v>55</v>
      </c>
      <c r="C26" s="21" t="s">
        <v>159</v>
      </c>
    </row>
    <row r="27" spans="1:3">
      <c r="A27" s="21"/>
      <c r="B27" s="21" t="s">
        <v>44</v>
      </c>
      <c r="C27" s="21" t="s">
        <v>159</v>
      </c>
    </row>
    <row r="28" spans="1:3">
      <c r="A28" s="21"/>
      <c r="B28" s="21" t="s">
        <v>45</v>
      </c>
      <c r="C28" s="21" t="s">
        <v>159</v>
      </c>
    </row>
    <row r="29" spans="1:3">
      <c r="A29" s="21"/>
      <c r="B29" s="21" t="s">
        <v>46</v>
      </c>
      <c r="C29" s="21" t="s">
        <v>159</v>
      </c>
    </row>
    <row r="30" spans="1:3">
      <c r="A30" s="21"/>
      <c r="B30" s="21" t="s">
        <v>158</v>
      </c>
      <c r="C30" s="21" t="s">
        <v>159</v>
      </c>
    </row>
    <row r="31" spans="1:3">
      <c r="A31" s="21" t="s">
        <v>245</v>
      </c>
      <c r="B31" s="21" t="s">
        <v>47</v>
      </c>
      <c r="C31" s="21" t="s">
        <v>159</v>
      </c>
    </row>
    <row r="32" spans="1:3">
      <c r="A32" s="21"/>
      <c r="B32" s="21" t="s">
        <v>48</v>
      </c>
      <c r="C32" s="21" t="s">
        <v>246</v>
      </c>
    </row>
    <row r="33" spans="1:3">
      <c r="A33" s="21"/>
      <c r="B33" s="21" t="s">
        <v>49</v>
      </c>
      <c r="C33" s="21" t="s">
        <v>159</v>
      </c>
    </row>
    <row r="34" spans="1:3">
      <c r="A34" s="21"/>
      <c r="B34" s="21" t="s">
        <v>50</v>
      </c>
      <c r="C34" s="21" t="s">
        <v>159</v>
      </c>
    </row>
    <row r="35" spans="1:3">
      <c r="A35" s="21" t="s">
        <v>146</v>
      </c>
      <c r="B35" s="21" t="s">
        <v>147</v>
      </c>
      <c r="C35" s="21" t="s">
        <v>159</v>
      </c>
    </row>
    <row r="41" spans="1:3" ht="18.5">
      <c r="A41" s="19"/>
      <c r="B41" s="19"/>
    </row>
    <row r="42" spans="1:3">
      <c r="A42" s="16"/>
      <c r="B42" s="16"/>
    </row>
    <row r="48" spans="1:3" ht="18.5">
      <c r="A48" s="19"/>
      <c r="B48" s="19"/>
    </row>
    <row r="49" spans="1:2">
      <c r="A49" s="16"/>
      <c r="B49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E36" sqref="E36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Y1"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dictTech</vt:lpstr>
      <vt:lpstr>dictFuel</vt:lpstr>
      <vt:lpstr>explanation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2022-05-02T12:21:01Z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