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mer\Downloads\"/>
    </mc:Choice>
  </mc:AlternateContent>
  <xr:revisionPtr revIDLastSave="0" documentId="13_ncr:1_{B53662ED-B114-4A4F-A8B8-0EAE4B04FE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1" l="1"/>
  <c r="G72" i="1"/>
  <c r="G73" i="1"/>
  <c r="G74" i="1"/>
  <c r="G75" i="1"/>
  <c r="G76" i="1"/>
  <c r="G77" i="1"/>
  <c r="G78" i="1"/>
  <c r="G79" i="1"/>
  <c r="G67" i="1"/>
  <c r="G68" i="1"/>
  <c r="G69" i="1"/>
  <c r="G70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G6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4" i="1"/>
  <c r="C4" i="1"/>
  <c r="K1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12" i="1"/>
  <c r="K7" i="1"/>
  <c r="K8" i="1"/>
  <c r="K9" i="1"/>
  <c r="K10" i="1"/>
  <c r="K11" i="1"/>
  <c r="K6" i="1"/>
  <c r="C39" i="1"/>
  <c r="C6" i="1"/>
  <c r="C44" i="1"/>
  <c r="C36" i="1"/>
  <c r="C9" i="1"/>
  <c r="C40" i="1"/>
  <c r="C14" i="1"/>
  <c r="C37" i="1"/>
  <c r="C42" i="1"/>
  <c r="C34" i="1"/>
  <c r="C46" i="1"/>
  <c r="C17" i="1"/>
  <c r="C11" i="1" l="1"/>
  <c r="C22" i="1"/>
  <c r="C18" i="1"/>
  <c r="C13" i="1"/>
  <c r="C32" i="1"/>
  <c r="C19" i="1"/>
  <c r="C21" i="1"/>
  <c r="C33" i="1"/>
  <c r="C27" i="1"/>
  <c r="C7" i="1"/>
  <c r="C24" i="1"/>
  <c r="C29" i="1"/>
  <c r="C45" i="1"/>
  <c r="C25" i="1"/>
  <c r="C31" i="1"/>
  <c r="C35" i="1"/>
  <c r="C23" i="1"/>
  <c r="C10" i="1"/>
  <c r="C43" i="1"/>
  <c r="C8" i="1"/>
  <c r="C20" i="1"/>
  <c r="C30" i="1"/>
  <c r="C38" i="1"/>
  <c r="C41" i="1"/>
  <c r="C15" i="1"/>
  <c r="C26" i="1"/>
  <c r="C12" i="1"/>
  <c r="C16" i="1"/>
  <c r="C28" i="1"/>
  <c r="G37" i="1"/>
  <c r="G24" i="1" l="1"/>
  <c r="G11" i="1"/>
  <c r="G32" i="1"/>
  <c r="G22" i="1"/>
  <c r="G46" i="1"/>
  <c r="G8" i="1"/>
  <c r="G31" i="1"/>
  <c r="G17" i="1"/>
  <c r="G43" i="1"/>
  <c r="G42" i="1"/>
  <c r="G7" i="1"/>
  <c r="G35" i="1"/>
  <c r="G34" i="1"/>
  <c r="G40" i="1"/>
  <c r="G19" i="1"/>
  <c r="G45" i="1"/>
  <c r="G36" i="1"/>
  <c r="G12" i="1"/>
  <c r="G28" i="1"/>
  <c r="G26" i="1"/>
  <c r="G25" i="1"/>
  <c r="G9" i="1"/>
  <c r="G38" i="1"/>
  <c r="G20" i="1"/>
  <c r="G33" i="1"/>
  <c r="G14" i="1"/>
  <c r="G29" i="1"/>
  <c r="G15" i="1"/>
  <c r="G6" i="1"/>
  <c r="G13" i="1"/>
  <c r="G30" i="1"/>
  <c r="G23" i="1"/>
  <c r="G10" i="1"/>
  <c r="G21" i="1"/>
  <c r="G39" i="1"/>
  <c r="G27" i="1"/>
  <c r="G18" i="1"/>
  <c r="G16" i="1"/>
  <c r="G44" i="1"/>
  <c r="G41" i="1"/>
</calcChain>
</file>

<file path=xl/sharedStrings.xml><?xml version="1.0" encoding="utf-8"?>
<sst xmlns="http://schemas.openxmlformats.org/spreadsheetml/2006/main" count="16" uniqueCount="12">
  <si>
    <t>Zn</t>
  </si>
  <si>
    <t>Pb</t>
  </si>
  <si>
    <t>LME%</t>
  </si>
  <si>
    <t>Ag</t>
  </si>
  <si>
    <t>$us/ton</t>
  </si>
  <si>
    <t>PRECIO ZN</t>
  </si>
  <si>
    <t>PRECIO PB</t>
  </si>
  <si>
    <t>PRECIO AG</t>
  </si>
  <si>
    <t>COTIZ</t>
  </si>
  <si>
    <t>COTIZ.</t>
  </si>
  <si>
    <t>PRECIOS MATERIAL BRUTO / BROSA</t>
  </si>
  <si>
    <t>L.F.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</si>
</sst>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2"/>
      <color theme="1"/>
      <name val="DIN Alternate"/>
      <family val="2"/>
    </font>
    <font>
      <sz val="12"/>
      <color theme="1"/>
      <name val="DIN Alternate"/>
      <family val="2"/>
    </font>
    <font>
      <sz val="12"/>
      <color theme="1"/>
      <name val="Avenir Book"/>
      <family val="2"/>
    </font>
    <font>
      <b/>
      <sz val="12"/>
      <color theme="1"/>
      <name val="Avenir Book"/>
      <family val="2"/>
    </font>
    <font>
      <sz val="7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CFDF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10" fontId="2" fillId="0" borderId="1" xfId="0" applyNumberFormat="1" applyFont="1" applyBorder="1"/>
    <xf numFmtId="2" fontId="2" fillId="0" borderId="1" xfId="0" applyNumberFormat="1" applyFont="1" applyBorder="1"/>
    <xf numFmtId="2" fontId="2" fillId="0" borderId="0" xfId="0" applyNumberFormat="1" applyFont="1"/>
    <xf numFmtId="10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1" fontId="3" fillId="0" borderId="0" xfId="1" applyNumberFormat="1" applyFont="1" applyAlignment="1">
      <alignment horizontal="center"/>
    </xf>
    <xf numFmtId="10" fontId="3" fillId="0" borderId="1" xfId="1" applyNumberFormat="1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1" fontId="3" fillId="0" borderId="1" xfId="1" applyNumberFormat="1" applyFont="1" applyBorder="1" applyAlignment="1">
      <alignment horizontal="center"/>
    </xf>
    <xf numFmtId="1" fontId="3" fillId="0" borderId="0" xfId="1" applyNumberFormat="1" applyFont="1"/>
    <xf numFmtId="2" fontId="3" fillId="0" borderId="1" xfId="1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4" fillId="2" borderId="2" xfId="0" applyFont="1" applyFill="1" applyBorder="1" applyAlignment="1">
      <alignment horizontal="righ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tabSelected="1" workbookViewId="0">
      <selection activeCell="L1" sqref="L1"/>
    </sheetView>
  </sheetViews>
  <sheetFormatPr baseColWidth="10" defaultColWidth="10.90625" defaultRowHeight="15.6"/>
  <cols>
    <col min="1" max="1" width="10.90625" style="7"/>
    <col min="2" max="3" width="10.90625" style="3"/>
    <col min="4" max="4" width="2.81640625" style="3" customWidth="1"/>
    <col min="5" max="5" width="14.6328125" style="13" customWidth="1"/>
    <col min="6" max="7" width="10.90625" style="3"/>
    <col min="8" max="8" width="2.81640625" style="3" customWidth="1"/>
    <col min="9" max="9" width="13" style="15" customWidth="1"/>
    <col min="10" max="16384" width="10.90625" style="3"/>
  </cols>
  <sheetData>
    <row r="1" spans="1:11">
      <c r="A1" s="18" t="s">
        <v>10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>
      <c r="C2" s="1" t="s">
        <v>9</v>
      </c>
      <c r="G2" s="1" t="s">
        <v>8</v>
      </c>
      <c r="K2" s="1" t="s">
        <v>8</v>
      </c>
    </row>
    <row r="3" spans="1:11" s="1" customFormat="1" ht="16.2" thickBot="1">
      <c r="A3" s="7"/>
      <c r="B3" s="1" t="s">
        <v>11</v>
      </c>
      <c r="C3" s="2">
        <v>1.3</v>
      </c>
      <c r="E3" s="7"/>
      <c r="F3" s="1" t="s">
        <v>11</v>
      </c>
      <c r="G3" s="17">
        <v>0.99</v>
      </c>
      <c r="I3" s="10"/>
    </row>
    <row r="4" spans="1:11" s="1" customFormat="1" ht="16.2" thickBot="1">
      <c r="A4" s="7" t="s">
        <v>5</v>
      </c>
      <c r="B4" s="8"/>
      <c r="C4" s="9">
        <f>+C3*2.2046223*1000</f>
        <v>2866.0089900000003</v>
      </c>
      <c r="D4" s="8"/>
      <c r="E4" s="7" t="s">
        <v>6</v>
      </c>
      <c r="F4" s="8"/>
      <c r="G4" s="9">
        <f>+G3*2.2046223*1000</f>
        <v>2182.5760770000002</v>
      </c>
      <c r="H4" s="8"/>
      <c r="I4" s="10" t="s">
        <v>7</v>
      </c>
      <c r="J4" s="8"/>
      <c r="K4" s="19">
        <v>24.77</v>
      </c>
    </row>
    <row r="5" spans="1:11">
      <c r="A5" s="11" t="s">
        <v>0</v>
      </c>
      <c r="B5" s="12" t="s">
        <v>2</v>
      </c>
      <c r="C5" s="12" t="s">
        <v>4</v>
      </c>
      <c r="D5" s="13"/>
      <c r="E5" s="11" t="s">
        <v>1</v>
      </c>
      <c r="F5" s="12"/>
      <c r="G5" s="12" t="s">
        <v>4</v>
      </c>
      <c r="H5" s="13"/>
      <c r="I5" s="14" t="s">
        <v>3</v>
      </c>
      <c r="J5" s="12"/>
      <c r="K5" s="12" t="s">
        <v>4</v>
      </c>
    </row>
    <row r="6" spans="1:11">
      <c r="A6" s="11">
        <v>0.05</v>
      </c>
      <c r="B6" s="4">
        <v>0.18</v>
      </c>
      <c r="C6" s="5">
        <f>+C$4*A6*B6</f>
        <v>25.794080910000002</v>
      </c>
      <c r="E6" s="11">
        <v>0.05</v>
      </c>
      <c r="F6" s="4">
        <v>0.2</v>
      </c>
      <c r="G6" s="5">
        <f t="shared" ref="G6:G14" si="0">+G$4*E6*F6</f>
        <v>21.825760770000002</v>
      </c>
      <c r="I6" s="16">
        <v>2</v>
      </c>
      <c r="J6" s="4">
        <v>0.21</v>
      </c>
      <c r="K6" s="5">
        <f t="shared" ref="K6:K12" si="1">+I6*100/31.1035*K$4*J6</f>
        <v>33.447682736669506</v>
      </c>
    </row>
    <row r="7" spans="1:11">
      <c r="A7" s="11">
        <v>0.06</v>
      </c>
      <c r="B7" s="4">
        <v>0.185</v>
      </c>
      <c r="C7" s="5">
        <f t="shared" ref="C7:C46" si="2">+C$4*A7*B7</f>
        <v>31.812699789000003</v>
      </c>
      <c r="E7" s="11">
        <v>0.06</v>
      </c>
      <c r="F7" s="4">
        <v>0.20100000000000001</v>
      </c>
      <c r="G7" s="5">
        <f t="shared" si="0"/>
        <v>26.321867488620004</v>
      </c>
      <c r="I7" s="16">
        <v>3</v>
      </c>
      <c r="J7" s="4">
        <v>0.215</v>
      </c>
      <c r="K7" s="5">
        <f t="shared" si="1"/>
        <v>51.366084202742456</v>
      </c>
    </row>
    <row r="8" spans="1:11">
      <c r="A8" s="11">
        <v>7.0000000000000007E-2</v>
      </c>
      <c r="B8" s="4">
        <v>0.19</v>
      </c>
      <c r="C8" s="5">
        <f t="shared" si="2"/>
        <v>38.117919567000008</v>
      </c>
      <c r="E8" s="11">
        <v>7.0000000000000007E-2</v>
      </c>
      <c r="F8" s="4">
        <v>0.20200000000000001</v>
      </c>
      <c r="G8" s="5">
        <f t="shared" si="0"/>
        <v>30.861625728780009</v>
      </c>
      <c r="I8" s="16">
        <v>4</v>
      </c>
      <c r="J8" s="4">
        <v>0.22</v>
      </c>
      <c r="K8" s="5">
        <f t="shared" si="1"/>
        <v>70.080859067307529</v>
      </c>
    </row>
    <row r="9" spans="1:11">
      <c r="A9" s="11">
        <v>0.08</v>
      </c>
      <c r="B9" s="4">
        <v>0.19500000000000001</v>
      </c>
      <c r="C9" s="5">
        <f t="shared" si="2"/>
        <v>44.709740244000002</v>
      </c>
      <c r="E9" s="11">
        <v>0.08</v>
      </c>
      <c r="F9" s="4">
        <v>0.20300000000000001</v>
      </c>
      <c r="G9" s="5">
        <f t="shared" si="0"/>
        <v>35.445035490480009</v>
      </c>
      <c r="I9" s="16">
        <v>5</v>
      </c>
      <c r="J9" s="4">
        <v>0.22500000000000001</v>
      </c>
      <c r="K9" s="5">
        <f t="shared" si="1"/>
        <v>89.592007330364751</v>
      </c>
    </row>
    <row r="10" spans="1:11">
      <c r="A10" s="11">
        <v>0.09</v>
      </c>
      <c r="B10" s="4">
        <v>0.2</v>
      </c>
      <c r="C10" s="5">
        <f t="shared" si="2"/>
        <v>51.58816182000001</v>
      </c>
      <c r="E10" s="11">
        <v>0.09</v>
      </c>
      <c r="F10" s="4">
        <v>0.20399999999999999</v>
      </c>
      <c r="G10" s="5">
        <f t="shared" si="0"/>
        <v>40.072096773719998</v>
      </c>
      <c r="I10" s="16">
        <v>6</v>
      </c>
      <c r="J10" s="4">
        <v>0.23</v>
      </c>
      <c r="K10" s="5">
        <f t="shared" si="1"/>
        <v>109.89952899191411</v>
      </c>
    </row>
    <row r="11" spans="1:11">
      <c r="A11" s="11">
        <v>0.1</v>
      </c>
      <c r="B11" s="4">
        <v>0.20499999999999999</v>
      </c>
      <c r="C11" s="5">
        <f t="shared" si="2"/>
        <v>58.753184295000004</v>
      </c>
      <c r="E11" s="11">
        <v>0.1</v>
      </c>
      <c r="F11" s="4">
        <v>0.20499999999999999</v>
      </c>
      <c r="G11" s="5">
        <f t="shared" si="0"/>
        <v>44.742809578500001</v>
      </c>
      <c r="I11" s="16">
        <v>7</v>
      </c>
      <c r="J11" s="4">
        <v>0.23499999999999999</v>
      </c>
      <c r="K11" s="5">
        <f t="shared" si="1"/>
        <v>131.00342405195556</v>
      </c>
    </row>
    <row r="12" spans="1:11">
      <c r="A12" s="11">
        <v>0.11</v>
      </c>
      <c r="B12" s="4">
        <v>0.21</v>
      </c>
      <c r="C12" s="5">
        <f t="shared" si="2"/>
        <v>66.204807669000004</v>
      </c>
      <c r="E12" s="11">
        <v>0.11</v>
      </c>
      <c r="F12" s="4">
        <v>0.20599999999999999</v>
      </c>
      <c r="G12" s="5">
        <f t="shared" si="0"/>
        <v>49.457173904820003</v>
      </c>
      <c r="I12" s="16">
        <v>8</v>
      </c>
      <c r="J12" s="4">
        <v>0.2316</v>
      </c>
      <c r="K12" s="5">
        <f t="shared" si="1"/>
        <v>147.55206327262204</v>
      </c>
    </row>
    <row r="13" spans="1:11">
      <c r="A13" s="11">
        <v>0.12</v>
      </c>
      <c r="B13" s="4">
        <v>0.215</v>
      </c>
      <c r="C13" s="5">
        <f t="shared" si="2"/>
        <v>73.943031942000005</v>
      </c>
      <c r="E13" s="11">
        <v>0.12</v>
      </c>
      <c r="F13" s="4">
        <v>0.20699999999999999</v>
      </c>
      <c r="G13" s="5">
        <f t="shared" si="0"/>
        <v>54.215189752680004</v>
      </c>
      <c r="I13" s="16">
        <v>9</v>
      </c>
      <c r="J13" s="4">
        <v>0.2316</v>
      </c>
      <c r="K13" s="5">
        <f t="shared" ref="K13:K34" si="3">+I13*100/31.1035*K$4*J13</f>
        <v>165.99607118169979</v>
      </c>
    </row>
    <row r="14" spans="1:11">
      <c r="A14" s="11">
        <v>0.13</v>
      </c>
      <c r="B14" s="4">
        <v>0.22</v>
      </c>
      <c r="C14" s="5">
        <f t="shared" si="2"/>
        <v>81.967857114000012</v>
      </c>
      <c r="E14" s="11">
        <v>0.13</v>
      </c>
      <c r="F14" s="4">
        <v>0.20799999999999999</v>
      </c>
      <c r="G14" s="5">
        <f t="shared" si="0"/>
        <v>59.016857122079998</v>
      </c>
      <c r="I14" s="16">
        <v>10</v>
      </c>
      <c r="J14" s="4">
        <v>0.2316</v>
      </c>
      <c r="K14" s="5">
        <f t="shared" si="3"/>
        <v>184.44007909077754</v>
      </c>
    </row>
    <row r="15" spans="1:11">
      <c r="A15" s="11">
        <v>0.14000000000000001</v>
      </c>
      <c r="B15" s="4">
        <v>0.221</v>
      </c>
      <c r="C15" s="5">
        <f t="shared" si="2"/>
        <v>88.674318150600016</v>
      </c>
      <c r="E15" s="11">
        <v>0.14000000000000001</v>
      </c>
      <c r="F15" s="4">
        <v>0.20899999999999999</v>
      </c>
      <c r="G15" s="5">
        <f t="shared" ref="G15:G66" si="4">+G$4*E15*F15</f>
        <v>63.862176013020012</v>
      </c>
      <c r="I15" s="16">
        <v>11</v>
      </c>
      <c r="J15" s="4">
        <v>0.2316</v>
      </c>
      <c r="K15" s="5">
        <f t="shared" si="3"/>
        <v>202.88408699985533</v>
      </c>
    </row>
    <row r="16" spans="1:11">
      <c r="A16" s="11">
        <v>0.15</v>
      </c>
      <c r="B16" s="4">
        <v>0.222</v>
      </c>
      <c r="C16" s="5">
        <f t="shared" si="2"/>
        <v>95.438099367000007</v>
      </c>
      <c r="E16" s="11">
        <v>0.15</v>
      </c>
      <c r="F16" s="4">
        <v>0.21</v>
      </c>
      <c r="G16" s="5">
        <f t="shared" si="4"/>
        <v>68.751146425499996</v>
      </c>
      <c r="I16" s="16">
        <v>12</v>
      </c>
      <c r="J16" s="4">
        <v>0.2316</v>
      </c>
      <c r="K16" s="5">
        <f t="shared" si="3"/>
        <v>221.32809490893308</v>
      </c>
    </row>
    <row r="17" spans="1:11">
      <c r="A17" s="11">
        <v>0.16</v>
      </c>
      <c r="B17" s="4">
        <v>0.223</v>
      </c>
      <c r="C17" s="5">
        <f t="shared" si="2"/>
        <v>102.25920076320001</v>
      </c>
      <c r="E17" s="11">
        <v>0.16</v>
      </c>
      <c r="F17" s="4">
        <v>0.21149999999999999</v>
      </c>
      <c r="G17" s="5">
        <f t="shared" si="4"/>
        <v>73.858374445679999</v>
      </c>
      <c r="I17" s="16">
        <v>13</v>
      </c>
      <c r="J17" s="4">
        <v>0.2316</v>
      </c>
      <c r="K17" s="5">
        <f t="shared" si="3"/>
        <v>239.77210281801081</v>
      </c>
    </row>
    <row r="18" spans="1:11">
      <c r="A18" s="11">
        <v>0.17</v>
      </c>
      <c r="B18" s="4">
        <v>0.224</v>
      </c>
      <c r="C18" s="5">
        <f t="shared" si="2"/>
        <v>109.13762233920002</v>
      </c>
      <c r="E18" s="11">
        <v>0.17</v>
      </c>
      <c r="F18" s="4">
        <v>0.21299999999999999</v>
      </c>
      <c r="G18" s="5">
        <f t="shared" si="4"/>
        <v>79.031079748170015</v>
      </c>
      <c r="I18" s="16">
        <v>14</v>
      </c>
      <c r="J18" s="4">
        <v>0.2316</v>
      </c>
      <c r="K18" s="5">
        <f t="shared" si="3"/>
        <v>258.21611072708862</v>
      </c>
    </row>
    <row r="19" spans="1:11">
      <c r="A19" s="11">
        <v>0.18</v>
      </c>
      <c r="B19" s="4">
        <v>0.22500000000000001</v>
      </c>
      <c r="C19" s="5">
        <f t="shared" si="2"/>
        <v>116.07336409500002</v>
      </c>
      <c r="E19" s="11">
        <v>0.18</v>
      </c>
      <c r="F19" s="4">
        <v>0.2145</v>
      </c>
      <c r="G19" s="5">
        <f t="shared" si="4"/>
        <v>84.269262332970001</v>
      </c>
      <c r="I19" s="16">
        <v>15</v>
      </c>
      <c r="J19" s="4">
        <v>0.2316</v>
      </c>
      <c r="K19" s="5">
        <f t="shared" si="3"/>
        <v>276.66011863616632</v>
      </c>
    </row>
    <row r="20" spans="1:11">
      <c r="A20" s="11">
        <v>0.19</v>
      </c>
      <c r="B20" s="4">
        <v>0.22600000000000001</v>
      </c>
      <c r="C20" s="5">
        <f t="shared" si="2"/>
        <v>123.06642603060001</v>
      </c>
      <c r="E20" s="11">
        <v>0.19</v>
      </c>
      <c r="F20" s="4">
        <v>0.216</v>
      </c>
      <c r="G20" s="5">
        <f t="shared" si="4"/>
        <v>89.572922200080015</v>
      </c>
      <c r="I20" s="16">
        <v>16</v>
      </c>
      <c r="J20" s="4">
        <v>0.2316</v>
      </c>
      <c r="K20" s="5">
        <f t="shared" si="3"/>
        <v>295.10412654524407</v>
      </c>
    </row>
    <row r="21" spans="1:11">
      <c r="A21" s="11">
        <v>0.2</v>
      </c>
      <c r="B21" s="4">
        <v>0.22700000000000001</v>
      </c>
      <c r="C21" s="5">
        <f t="shared" si="2"/>
        <v>130.11680814600001</v>
      </c>
      <c r="E21" s="11">
        <v>0.2</v>
      </c>
      <c r="F21" s="4">
        <v>0.2175</v>
      </c>
      <c r="G21" s="5">
        <f t="shared" si="4"/>
        <v>94.942059349500013</v>
      </c>
      <c r="I21" s="16">
        <v>17</v>
      </c>
      <c r="J21" s="4">
        <v>0.2316</v>
      </c>
      <c r="K21" s="5">
        <f t="shared" si="3"/>
        <v>313.54813445432188</v>
      </c>
    </row>
    <row r="22" spans="1:11">
      <c r="A22" s="11">
        <v>0.21</v>
      </c>
      <c r="B22" s="4">
        <v>0.22800000000000001</v>
      </c>
      <c r="C22" s="5">
        <f t="shared" si="2"/>
        <v>137.22451044120001</v>
      </c>
      <c r="E22" s="11">
        <v>0.21</v>
      </c>
      <c r="F22" s="4">
        <v>0.219</v>
      </c>
      <c r="G22" s="5">
        <f t="shared" si="4"/>
        <v>100.37667378123001</v>
      </c>
      <c r="I22" s="16">
        <v>18</v>
      </c>
      <c r="J22" s="4">
        <v>0.2316</v>
      </c>
      <c r="K22" s="5">
        <f t="shared" si="3"/>
        <v>331.99214236339958</v>
      </c>
    </row>
    <row r="23" spans="1:11">
      <c r="A23" s="11">
        <v>0.22</v>
      </c>
      <c r="B23" s="4">
        <v>0.22900000000000001</v>
      </c>
      <c r="C23" s="5">
        <f t="shared" si="2"/>
        <v>144.38953291620001</v>
      </c>
      <c r="E23" s="11">
        <v>0.22</v>
      </c>
      <c r="F23" s="4">
        <v>0.2205</v>
      </c>
      <c r="G23" s="5">
        <f t="shared" si="4"/>
        <v>105.87676549527001</v>
      </c>
      <c r="I23" s="16">
        <v>19</v>
      </c>
      <c r="J23" s="4">
        <v>0.2316</v>
      </c>
      <c r="K23" s="5">
        <f t="shared" si="3"/>
        <v>350.43615027247739</v>
      </c>
    </row>
    <row r="24" spans="1:11">
      <c r="A24" s="11">
        <v>0.23</v>
      </c>
      <c r="B24" s="4">
        <v>0.23</v>
      </c>
      <c r="C24" s="5">
        <f t="shared" si="2"/>
        <v>151.61187557100001</v>
      </c>
      <c r="E24" s="11">
        <v>0.23</v>
      </c>
      <c r="F24" s="4">
        <v>0.222</v>
      </c>
      <c r="G24" s="5">
        <f t="shared" si="4"/>
        <v>111.44233449162002</v>
      </c>
      <c r="I24" s="16">
        <v>20</v>
      </c>
      <c r="J24" s="4">
        <v>0.2316</v>
      </c>
      <c r="K24" s="5">
        <f t="shared" si="3"/>
        <v>368.88015818155509</v>
      </c>
    </row>
    <row r="25" spans="1:11">
      <c r="A25" s="11">
        <v>0.24</v>
      </c>
      <c r="B25" s="4">
        <v>0.23100000000000001</v>
      </c>
      <c r="C25" s="5">
        <f t="shared" si="2"/>
        <v>158.89153840560002</v>
      </c>
      <c r="E25" s="11">
        <v>0.24</v>
      </c>
      <c r="F25" s="4">
        <v>0.2235</v>
      </c>
      <c r="G25" s="5">
        <f t="shared" si="4"/>
        <v>117.07338077028001</v>
      </c>
      <c r="I25" s="16">
        <v>21</v>
      </c>
      <c r="J25" s="4">
        <v>0.2316</v>
      </c>
      <c r="K25" s="5">
        <f t="shared" si="3"/>
        <v>387.32416609063284</v>
      </c>
    </row>
    <row r="26" spans="1:11">
      <c r="A26" s="11">
        <v>0.25</v>
      </c>
      <c r="B26" s="4">
        <v>0.23200000000000001</v>
      </c>
      <c r="C26" s="5">
        <f t="shared" si="2"/>
        <v>166.22852142000002</v>
      </c>
      <c r="E26" s="11">
        <v>0.25</v>
      </c>
      <c r="F26" s="4">
        <v>0.22500000000000001</v>
      </c>
      <c r="G26" s="5">
        <f t="shared" si="4"/>
        <v>122.76990433125002</v>
      </c>
      <c r="I26" s="16">
        <v>22</v>
      </c>
      <c r="J26" s="4">
        <v>0.2316</v>
      </c>
      <c r="K26" s="5">
        <f t="shared" si="3"/>
        <v>405.76817399971065</v>
      </c>
    </row>
    <row r="27" spans="1:11">
      <c r="A27" s="11">
        <v>0.26</v>
      </c>
      <c r="B27" s="4">
        <v>0.23300000000000001</v>
      </c>
      <c r="C27" s="5">
        <f t="shared" si="2"/>
        <v>173.62282461420003</v>
      </c>
      <c r="E27" s="11">
        <v>0.26</v>
      </c>
      <c r="F27" s="4">
        <v>0.22650000000000001</v>
      </c>
      <c r="G27" s="5">
        <f t="shared" si="4"/>
        <v>128.53190517453001</v>
      </c>
      <c r="I27" s="16">
        <v>23</v>
      </c>
      <c r="J27" s="4">
        <v>0.2316</v>
      </c>
      <c r="K27" s="5">
        <f t="shared" si="3"/>
        <v>424.21218190878841</v>
      </c>
    </row>
    <row r="28" spans="1:11">
      <c r="A28" s="11">
        <v>0.27</v>
      </c>
      <c r="B28" s="4">
        <v>0.23400000000000001</v>
      </c>
      <c r="C28" s="5">
        <f t="shared" si="2"/>
        <v>181.07444798820003</v>
      </c>
      <c r="E28" s="11">
        <v>0.27</v>
      </c>
      <c r="F28" s="4">
        <v>0.22800000000000001</v>
      </c>
      <c r="G28" s="5">
        <f t="shared" si="4"/>
        <v>134.35938330012004</v>
      </c>
      <c r="I28" s="16">
        <v>24</v>
      </c>
      <c r="J28" s="4">
        <v>0.2316</v>
      </c>
      <c r="K28" s="5">
        <f t="shared" si="3"/>
        <v>442.65618981786616</v>
      </c>
    </row>
    <row r="29" spans="1:11">
      <c r="A29" s="11">
        <v>0.28000000000000003</v>
      </c>
      <c r="B29" s="4">
        <v>0.23499999999999999</v>
      </c>
      <c r="C29" s="5">
        <f t="shared" si="2"/>
        <v>188.58339154200004</v>
      </c>
      <c r="E29" s="11">
        <v>0.28000000000000003</v>
      </c>
      <c r="F29" s="4">
        <v>0.22950000000000001</v>
      </c>
      <c r="G29" s="5">
        <f t="shared" si="4"/>
        <v>140.25233870802003</v>
      </c>
      <c r="I29" s="16">
        <v>25</v>
      </c>
      <c r="J29" s="4">
        <v>0.2316</v>
      </c>
      <c r="K29" s="5">
        <f t="shared" si="3"/>
        <v>461.10019772694386</v>
      </c>
    </row>
    <row r="30" spans="1:11">
      <c r="A30" s="11">
        <v>0.28999999999999998</v>
      </c>
      <c r="B30" s="4">
        <v>0.23599999999999999</v>
      </c>
      <c r="C30" s="5">
        <f t="shared" si="2"/>
        <v>196.14965527559997</v>
      </c>
      <c r="E30" s="11">
        <v>0.28999999999999998</v>
      </c>
      <c r="F30" s="4">
        <v>0.23100000000000001</v>
      </c>
      <c r="G30" s="5">
        <f t="shared" si="4"/>
        <v>146.21077139823001</v>
      </c>
      <c r="I30" s="16">
        <v>26</v>
      </c>
      <c r="J30" s="4">
        <v>0.2316</v>
      </c>
      <c r="K30" s="5">
        <f t="shared" si="3"/>
        <v>479.54420563602162</v>
      </c>
    </row>
    <row r="31" spans="1:11">
      <c r="A31" s="11">
        <v>0.3</v>
      </c>
      <c r="B31" s="4">
        <v>0.23699999999999999</v>
      </c>
      <c r="C31" s="5">
        <f t="shared" si="2"/>
        <v>203.77323918900001</v>
      </c>
      <c r="E31" s="11">
        <v>0.3</v>
      </c>
      <c r="F31" s="4">
        <v>0.23250000000000001</v>
      </c>
      <c r="G31" s="5">
        <f t="shared" si="4"/>
        <v>152.23468137075</v>
      </c>
      <c r="I31" s="16">
        <v>27</v>
      </c>
      <c r="J31" s="4">
        <v>0.2316</v>
      </c>
      <c r="K31" s="5">
        <f t="shared" si="3"/>
        <v>497.98821354509943</v>
      </c>
    </row>
    <row r="32" spans="1:11">
      <c r="A32" s="11">
        <v>0.31</v>
      </c>
      <c r="B32" s="4">
        <v>0.23799999999999999</v>
      </c>
      <c r="C32" s="5">
        <f t="shared" si="2"/>
        <v>211.45414328220002</v>
      </c>
      <c r="E32" s="11">
        <v>0.31</v>
      </c>
      <c r="F32" s="4">
        <v>0.23400000000000001</v>
      </c>
      <c r="G32" s="5">
        <f t="shared" si="4"/>
        <v>158.32406862558003</v>
      </c>
      <c r="I32" s="16">
        <v>28</v>
      </c>
      <c r="J32" s="4">
        <v>0.2316</v>
      </c>
      <c r="K32" s="5">
        <f t="shared" si="3"/>
        <v>516.43222145417724</v>
      </c>
    </row>
    <row r="33" spans="1:11">
      <c r="A33" s="11">
        <v>0.32</v>
      </c>
      <c r="B33" s="4">
        <v>0.23899999999999999</v>
      </c>
      <c r="C33" s="5">
        <f t="shared" si="2"/>
        <v>219.19236755520001</v>
      </c>
      <c r="E33" s="11">
        <v>0.32</v>
      </c>
      <c r="F33" s="4">
        <v>0.23549999999999999</v>
      </c>
      <c r="G33" s="5">
        <f t="shared" si="4"/>
        <v>164.47893316272001</v>
      </c>
      <c r="I33" s="16">
        <v>29</v>
      </c>
      <c r="J33" s="4">
        <v>0.2316</v>
      </c>
      <c r="K33" s="5">
        <f t="shared" si="3"/>
        <v>534.87622936325488</v>
      </c>
    </row>
    <row r="34" spans="1:11">
      <c r="A34" s="11">
        <v>0.33</v>
      </c>
      <c r="B34" s="4">
        <v>0.24</v>
      </c>
      <c r="C34" s="5">
        <f t="shared" si="2"/>
        <v>226.98791200800002</v>
      </c>
      <c r="E34" s="11">
        <v>0.33</v>
      </c>
      <c r="F34" s="4">
        <v>0.23699999999999999</v>
      </c>
      <c r="G34" s="5">
        <f t="shared" si="4"/>
        <v>170.69927498217001</v>
      </c>
      <c r="I34" s="16">
        <v>30</v>
      </c>
      <c r="J34" s="4">
        <v>0.2316</v>
      </c>
      <c r="K34" s="5">
        <f t="shared" si="3"/>
        <v>553.32023727233263</v>
      </c>
    </row>
    <row r="35" spans="1:11">
      <c r="A35" s="11">
        <v>0.34</v>
      </c>
      <c r="B35" s="4">
        <v>0.24099999999999999</v>
      </c>
      <c r="C35" s="5">
        <f t="shared" si="2"/>
        <v>234.84077664060004</v>
      </c>
      <c r="E35" s="11">
        <v>0.34</v>
      </c>
      <c r="F35" s="4">
        <v>0.23849999999999999</v>
      </c>
      <c r="G35" s="5">
        <f t="shared" si="4"/>
        <v>176.98509408393002</v>
      </c>
    </row>
    <row r="36" spans="1:11">
      <c r="A36" s="11">
        <v>0.35</v>
      </c>
      <c r="B36" s="4">
        <v>0.24199999999999999</v>
      </c>
      <c r="C36" s="5">
        <f t="shared" si="2"/>
        <v>242.750961453</v>
      </c>
      <c r="E36" s="11">
        <v>0.35</v>
      </c>
      <c r="F36" s="4">
        <v>0.24</v>
      </c>
      <c r="G36" s="5">
        <f t="shared" si="4"/>
        <v>183.33639046799999</v>
      </c>
    </row>
    <row r="37" spans="1:11">
      <c r="A37" s="11">
        <v>0.36</v>
      </c>
      <c r="B37" s="4">
        <v>0.24299999999999999</v>
      </c>
      <c r="C37" s="5">
        <f t="shared" si="2"/>
        <v>250.71846644520002</v>
      </c>
      <c r="E37" s="11">
        <v>0.36</v>
      </c>
      <c r="F37" s="4">
        <v>0.24149999999999999</v>
      </c>
      <c r="G37" s="5">
        <f t="shared" si="4"/>
        <v>189.75316413438</v>
      </c>
    </row>
    <row r="38" spans="1:11">
      <c r="A38" s="11">
        <v>0.37</v>
      </c>
      <c r="B38" s="4">
        <v>0.24399999999999999</v>
      </c>
      <c r="C38" s="5">
        <f t="shared" si="2"/>
        <v>258.74329161720004</v>
      </c>
      <c r="E38" s="11">
        <v>0.37</v>
      </c>
      <c r="F38" s="4">
        <v>0.24299999999999999</v>
      </c>
      <c r="G38" s="5">
        <f t="shared" si="4"/>
        <v>196.23541508307</v>
      </c>
    </row>
    <row r="39" spans="1:11">
      <c r="A39" s="11">
        <v>0.38</v>
      </c>
      <c r="B39" s="4">
        <v>0.245</v>
      </c>
      <c r="C39" s="5">
        <f t="shared" si="2"/>
        <v>266.82543696900001</v>
      </c>
      <c r="E39" s="11">
        <v>0.38</v>
      </c>
      <c r="F39" s="4">
        <v>0.2445</v>
      </c>
      <c r="G39" s="5">
        <f t="shared" si="4"/>
        <v>202.78314331407003</v>
      </c>
    </row>
    <row r="40" spans="1:11">
      <c r="A40" s="11">
        <v>0.39</v>
      </c>
      <c r="B40" s="4">
        <v>0.246</v>
      </c>
      <c r="C40" s="5">
        <f t="shared" si="2"/>
        <v>274.96490250060003</v>
      </c>
      <c r="E40" s="11">
        <v>0.39</v>
      </c>
      <c r="F40" s="4">
        <v>0.246</v>
      </c>
      <c r="G40" s="5">
        <f t="shared" si="4"/>
        <v>209.39634882738002</v>
      </c>
    </row>
    <row r="41" spans="1:11">
      <c r="A41" s="11">
        <v>0.4</v>
      </c>
      <c r="B41" s="4">
        <v>0.247</v>
      </c>
      <c r="C41" s="5">
        <f t="shared" si="2"/>
        <v>283.161688212</v>
      </c>
      <c r="E41" s="11">
        <v>0.4</v>
      </c>
      <c r="F41" s="4">
        <v>0.2475</v>
      </c>
      <c r="G41" s="5">
        <f t="shared" si="4"/>
        <v>216.07503162300003</v>
      </c>
    </row>
    <row r="42" spans="1:11">
      <c r="A42" s="11">
        <v>0.41</v>
      </c>
      <c r="B42" s="4">
        <v>0.248</v>
      </c>
      <c r="C42" s="5">
        <f t="shared" si="2"/>
        <v>291.41579410320003</v>
      </c>
      <c r="E42" s="11">
        <v>0.41</v>
      </c>
      <c r="F42" s="4">
        <v>0.249</v>
      </c>
      <c r="G42" s="5">
        <f t="shared" si="4"/>
        <v>222.81919170092999</v>
      </c>
    </row>
    <row r="43" spans="1:11">
      <c r="A43" s="11">
        <v>0.42</v>
      </c>
      <c r="B43" s="4">
        <v>0.249</v>
      </c>
      <c r="C43" s="5">
        <f t="shared" si="2"/>
        <v>299.7272201742</v>
      </c>
      <c r="E43" s="11">
        <v>0.42</v>
      </c>
      <c r="F43" s="4">
        <v>0.2505</v>
      </c>
      <c r="G43" s="5">
        <f t="shared" si="4"/>
        <v>229.62882906117002</v>
      </c>
    </row>
    <row r="44" spans="1:11">
      <c r="A44" s="11">
        <v>0.43</v>
      </c>
      <c r="B44" s="4">
        <v>0.25</v>
      </c>
      <c r="C44" s="5">
        <f t="shared" si="2"/>
        <v>308.09596642500003</v>
      </c>
      <c r="E44" s="11">
        <v>0.43</v>
      </c>
      <c r="F44" s="4">
        <v>0.252</v>
      </c>
      <c r="G44" s="5">
        <f t="shared" si="4"/>
        <v>236.50394370372001</v>
      </c>
    </row>
    <row r="45" spans="1:11">
      <c r="A45" s="11">
        <v>0.44</v>
      </c>
      <c r="B45" s="4">
        <v>0.251</v>
      </c>
      <c r="C45" s="5">
        <f t="shared" si="2"/>
        <v>316.5220328556</v>
      </c>
      <c r="E45" s="11">
        <v>0.44</v>
      </c>
      <c r="F45" s="4">
        <v>0.2535</v>
      </c>
      <c r="G45" s="5">
        <f t="shared" si="4"/>
        <v>243.44453562858001</v>
      </c>
    </row>
    <row r="46" spans="1:11">
      <c r="A46" s="11">
        <v>0.45</v>
      </c>
      <c r="B46" s="4">
        <v>0.252</v>
      </c>
      <c r="C46" s="5">
        <f t="shared" si="2"/>
        <v>325.00541946600003</v>
      </c>
      <c r="E46" s="11">
        <v>0.45</v>
      </c>
      <c r="F46" s="4">
        <v>0.255</v>
      </c>
      <c r="G46" s="5">
        <f t="shared" si="4"/>
        <v>250.45060483575003</v>
      </c>
    </row>
    <row r="47" spans="1:11">
      <c r="A47" s="11">
        <v>0.46</v>
      </c>
      <c r="B47" s="4">
        <v>0.253</v>
      </c>
      <c r="C47" s="5">
        <f t="shared" ref="C47:C66" si="5">+C$4*A47*B47</f>
        <v>333.54612625620001</v>
      </c>
      <c r="E47" s="11">
        <v>0.46</v>
      </c>
      <c r="F47" s="4">
        <v>0.255</v>
      </c>
      <c r="G47" s="5">
        <f t="shared" si="4"/>
        <v>256.01617383210004</v>
      </c>
    </row>
    <row r="48" spans="1:11">
      <c r="A48" s="11">
        <v>0.47</v>
      </c>
      <c r="B48" s="4">
        <v>0.254</v>
      </c>
      <c r="C48" s="5">
        <f t="shared" si="5"/>
        <v>342.14415322620005</v>
      </c>
      <c r="E48" s="11">
        <v>0.47</v>
      </c>
      <c r="F48" s="4">
        <v>0.255</v>
      </c>
      <c r="G48" s="5">
        <f t="shared" si="4"/>
        <v>261.58174282845005</v>
      </c>
    </row>
    <row r="49" spans="1:8">
      <c r="A49" s="11">
        <v>0.48</v>
      </c>
      <c r="B49" s="4">
        <v>0.255</v>
      </c>
      <c r="C49" s="5">
        <f t="shared" si="5"/>
        <v>350.79950037600003</v>
      </c>
      <c r="E49" s="11">
        <v>0.48</v>
      </c>
      <c r="F49" s="4">
        <v>0.255</v>
      </c>
      <c r="G49" s="5">
        <f t="shared" si="4"/>
        <v>267.14731182480006</v>
      </c>
    </row>
    <row r="50" spans="1:8">
      <c r="A50" s="11">
        <v>0.49</v>
      </c>
      <c r="B50" s="4">
        <v>0.25600000000000001</v>
      </c>
      <c r="C50" s="5">
        <f t="shared" si="5"/>
        <v>359.51216770560006</v>
      </c>
      <c r="E50" s="11">
        <v>0.49</v>
      </c>
      <c r="F50" s="4">
        <v>0.255</v>
      </c>
      <c r="G50" s="5">
        <f t="shared" si="4"/>
        <v>272.71288082115001</v>
      </c>
    </row>
    <row r="51" spans="1:8">
      <c r="A51" s="11">
        <v>0.5</v>
      </c>
      <c r="B51" s="4">
        <v>0.25700000000000001</v>
      </c>
      <c r="C51" s="5">
        <f t="shared" si="5"/>
        <v>368.28215521500005</v>
      </c>
      <c r="E51" s="11">
        <v>0.5</v>
      </c>
      <c r="F51" s="4">
        <v>0.255</v>
      </c>
      <c r="G51" s="5">
        <f t="shared" si="4"/>
        <v>278.27844981750002</v>
      </c>
    </row>
    <row r="52" spans="1:8">
      <c r="A52" s="11">
        <v>0.51</v>
      </c>
      <c r="B52" s="4">
        <v>0.25800000000000001</v>
      </c>
      <c r="C52" s="5">
        <f t="shared" si="5"/>
        <v>377.10946290420003</v>
      </c>
      <c r="E52" s="11">
        <v>0.51</v>
      </c>
      <c r="F52" s="4">
        <v>0.255</v>
      </c>
      <c r="G52" s="5">
        <f t="shared" si="4"/>
        <v>283.84401881385003</v>
      </c>
    </row>
    <row r="53" spans="1:8">
      <c r="A53" s="11">
        <v>0.52</v>
      </c>
      <c r="B53" s="4">
        <v>0.25900000000000001</v>
      </c>
      <c r="C53" s="5">
        <f t="shared" si="5"/>
        <v>385.99409077320007</v>
      </c>
      <c r="E53" s="11">
        <v>0.52</v>
      </c>
      <c r="F53" s="4">
        <v>0.255</v>
      </c>
      <c r="G53" s="5">
        <f t="shared" si="4"/>
        <v>289.40958781020004</v>
      </c>
      <c r="H53" s="6"/>
    </row>
    <row r="54" spans="1:8">
      <c r="A54" s="11">
        <v>0.53</v>
      </c>
      <c r="B54" s="4">
        <v>0.26</v>
      </c>
      <c r="C54" s="5">
        <f t="shared" si="5"/>
        <v>394.93603882200006</v>
      </c>
      <c r="E54" s="11">
        <v>0.53</v>
      </c>
      <c r="F54" s="4">
        <v>0.255</v>
      </c>
      <c r="G54" s="5">
        <f t="shared" si="4"/>
        <v>294.97515680654999</v>
      </c>
    </row>
    <row r="55" spans="1:8">
      <c r="A55" s="11">
        <v>0.54</v>
      </c>
      <c r="B55" s="4">
        <v>0.26100000000000001</v>
      </c>
      <c r="C55" s="5">
        <f t="shared" si="5"/>
        <v>403.93530705060004</v>
      </c>
      <c r="E55" s="11">
        <v>0.54</v>
      </c>
      <c r="F55" s="4">
        <v>0.255</v>
      </c>
      <c r="G55" s="5">
        <f t="shared" si="4"/>
        <v>300.54072580290006</v>
      </c>
    </row>
    <row r="56" spans="1:8">
      <c r="A56" s="11">
        <v>0.55000000000000004</v>
      </c>
      <c r="B56" s="4">
        <v>0.26200000000000001</v>
      </c>
      <c r="C56" s="5">
        <f t="shared" si="5"/>
        <v>412.99189545900009</v>
      </c>
      <c r="E56" s="11">
        <v>0.55000000000000004</v>
      </c>
      <c r="F56" s="4">
        <v>0.255</v>
      </c>
      <c r="G56" s="5">
        <f t="shared" si="4"/>
        <v>306.10629479925007</v>
      </c>
    </row>
    <row r="57" spans="1:8">
      <c r="A57" s="11">
        <v>0.56000000000000005</v>
      </c>
      <c r="B57" s="4">
        <v>0.26300000000000001</v>
      </c>
      <c r="C57" s="5">
        <f t="shared" si="5"/>
        <v>422.10580404720014</v>
      </c>
      <c r="E57" s="11">
        <v>0.56000000000000005</v>
      </c>
      <c r="F57" s="4">
        <v>0.255</v>
      </c>
      <c r="G57" s="5">
        <f t="shared" si="4"/>
        <v>311.67186379560007</v>
      </c>
    </row>
    <row r="58" spans="1:8">
      <c r="A58" s="11">
        <v>0.56999999999999995</v>
      </c>
      <c r="B58" s="4">
        <v>0.26400000000000001</v>
      </c>
      <c r="C58" s="5">
        <f t="shared" si="5"/>
        <v>431.27703281520002</v>
      </c>
      <c r="E58" s="11">
        <v>0.56999999999999995</v>
      </c>
      <c r="F58" s="4">
        <v>0.255</v>
      </c>
      <c r="G58" s="5">
        <f t="shared" si="4"/>
        <v>317.23743279195003</v>
      </c>
    </row>
    <row r="59" spans="1:8">
      <c r="A59" s="11">
        <v>0.57999999999999996</v>
      </c>
      <c r="B59" s="4">
        <v>0.26500000000000001</v>
      </c>
      <c r="C59" s="5">
        <f t="shared" si="5"/>
        <v>440.50558176300001</v>
      </c>
      <c r="E59" s="11">
        <v>0.57999999999999996</v>
      </c>
      <c r="F59" s="4">
        <v>0.255</v>
      </c>
      <c r="G59" s="5">
        <f t="shared" si="4"/>
        <v>322.80300178829998</v>
      </c>
    </row>
    <row r="60" spans="1:8">
      <c r="A60" s="11">
        <v>0.59</v>
      </c>
      <c r="B60" s="4">
        <v>0.26600000000000001</v>
      </c>
      <c r="C60" s="5">
        <f t="shared" si="5"/>
        <v>449.79145089060006</v>
      </c>
      <c r="E60" s="11">
        <v>0.59</v>
      </c>
      <c r="F60" s="4">
        <v>0.255</v>
      </c>
      <c r="G60" s="5">
        <f t="shared" si="4"/>
        <v>328.36857078464999</v>
      </c>
    </row>
    <row r="61" spans="1:8">
      <c r="A61" s="11">
        <v>0.6</v>
      </c>
      <c r="B61" s="4">
        <v>0.26700000000000002</v>
      </c>
      <c r="C61" s="5">
        <f t="shared" si="5"/>
        <v>459.13464019800006</v>
      </c>
      <c r="E61" s="11">
        <v>0.6</v>
      </c>
      <c r="F61" s="4">
        <v>0.255</v>
      </c>
      <c r="G61" s="5">
        <f t="shared" si="4"/>
        <v>333.934139781</v>
      </c>
    </row>
    <row r="62" spans="1:8">
      <c r="A62" s="11">
        <v>0.61</v>
      </c>
      <c r="B62" s="4">
        <v>0.26800000000000002</v>
      </c>
      <c r="C62" s="5">
        <f t="shared" si="5"/>
        <v>468.53514968520005</v>
      </c>
      <c r="E62" s="11">
        <v>0.61</v>
      </c>
      <c r="F62" s="4">
        <v>0.255</v>
      </c>
      <c r="G62" s="5">
        <f t="shared" si="4"/>
        <v>339.49970877735007</v>
      </c>
    </row>
    <row r="63" spans="1:8">
      <c r="A63" s="11">
        <v>0.62</v>
      </c>
      <c r="B63" s="4">
        <v>0.26900000000000002</v>
      </c>
      <c r="C63" s="5">
        <f t="shared" si="5"/>
        <v>477.99297935220005</v>
      </c>
      <c r="E63" s="11">
        <v>0.62</v>
      </c>
      <c r="F63" s="4">
        <v>0.255</v>
      </c>
      <c r="G63" s="5">
        <f t="shared" si="4"/>
        <v>345.06527777370007</v>
      </c>
    </row>
    <row r="64" spans="1:8">
      <c r="A64" s="11">
        <v>0.63</v>
      </c>
      <c r="B64" s="4">
        <v>0.27</v>
      </c>
      <c r="C64" s="5">
        <f t="shared" si="5"/>
        <v>487.50812919900005</v>
      </c>
      <c r="E64" s="11">
        <v>0.63</v>
      </c>
      <c r="F64" s="4">
        <v>0.255</v>
      </c>
      <c r="G64" s="5">
        <f t="shared" si="4"/>
        <v>350.63084677005003</v>
      </c>
    </row>
    <row r="65" spans="1:7">
      <c r="A65" s="11">
        <v>0.64</v>
      </c>
      <c r="B65" s="4">
        <v>0.27100000000000002</v>
      </c>
      <c r="C65" s="5">
        <f t="shared" si="5"/>
        <v>497.08059922560005</v>
      </c>
      <c r="E65" s="11">
        <v>0.64</v>
      </c>
      <c r="F65" s="4">
        <v>0.255</v>
      </c>
      <c r="G65" s="5">
        <f t="shared" si="4"/>
        <v>356.19641576640004</v>
      </c>
    </row>
    <row r="66" spans="1:7">
      <c r="A66" s="11">
        <v>0.65</v>
      </c>
      <c r="B66" s="4">
        <v>0.27200000000000002</v>
      </c>
      <c r="C66" s="5">
        <f t="shared" si="5"/>
        <v>506.71038943200006</v>
      </c>
      <c r="E66" s="11">
        <v>0.65</v>
      </c>
      <c r="F66" s="4">
        <v>0.255</v>
      </c>
      <c r="G66" s="5">
        <f>+G$4*E66*F66</f>
        <v>361.76198476275005</v>
      </c>
    </row>
    <row r="67" spans="1:7">
      <c r="E67" s="11">
        <v>0.66</v>
      </c>
      <c r="F67" s="4">
        <v>0.255</v>
      </c>
      <c r="G67" s="5">
        <f t="shared" ref="G67:G70" si="6">+G$4*E67*F67</f>
        <v>367.32755375910006</v>
      </c>
    </row>
    <row r="68" spans="1:7">
      <c r="E68" s="11">
        <v>0.67</v>
      </c>
      <c r="F68" s="4">
        <v>0.255</v>
      </c>
      <c r="G68" s="5">
        <f t="shared" si="6"/>
        <v>372.89312275545001</v>
      </c>
    </row>
    <row r="69" spans="1:7">
      <c r="E69" s="11">
        <v>0.68</v>
      </c>
      <c r="F69" s="4">
        <v>0.255</v>
      </c>
      <c r="G69" s="5">
        <f t="shared" si="6"/>
        <v>378.45869175180007</v>
      </c>
    </row>
    <row r="70" spans="1:7">
      <c r="E70" s="11">
        <v>0.69</v>
      </c>
      <c r="F70" s="4">
        <v>0.255</v>
      </c>
      <c r="G70" s="5">
        <f t="shared" si="6"/>
        <v>384.02426074815003</v>
      </c>
    </row>
    <row r="71" spans="1:7">
      <c r="E71" s="11">
        <v>0.7</v>
      </c>
      <c r="F71" s="4">
        <v>0.255</v>
      </c>
      <c r="G71" s="5">
        <f t="shared" ref="G71:G79" si="7">+G$4*E71*F71</f>
        <v>389.58982974450004</v>
      </c>
    </row>
    <row r="72" spans="1:7">
      <c r="E72" s="11">
        <v>0.71</v>
      </c>
      <c r="F72" s="4">
        <v>0.255</v>
      </c>
      <c r="G72" s="5">
        <f t="shared" si="7"/>
        <v>395.15539874085005</v>
      </c>
    </row>
    <row r="73" spans="1:7">
      <c r="E73" s="11">
        <v>0.72</v>
      </c>
      <c r="F73" s="4">
        <v>0.255</v>
      </c>
      <c r="G73" s="5">
        <f t="shared" si="7"/>
        <v>400.7209677372</v>
      </c>
    </row>
    <row r="74" spans="1:7">
      <c r="E74" s="11">
        <v>0.73</v>
      </c>
      <c r="F74" s="4">
        <v>0.255</v>
      </c>
      <c r="G74" s="5">
        <f t="shared" si="7"/>
        <v>406.28653673355001</v>
      </c>
    </row>
    <row r="75" spans="1:7">
      <c r="E75" s="11">
        <v>0.74</v>
      </c>
      <c r="F75" s="4">
        <v>0.255</v>
      </c>
      <c r="G75" s="5">
        <f t="shared" si="7"/>
        <v>411.85210572990002</v>
      </c>
    </row>
    <row r="76" spans="1:7">
      <c r="E76" s="11">
        <v>0.75</v>
      </c>
      <c r="F76" s="4">
        <v>0.255</v>
      </c>
      <c r="G76" s="5">
        <f t="shared" si="7"/>
        <v>417.41767472625008</v>
      </c>
    </row>
    <row r="77" spans="1:7">
      <c r="E77" s="11">
        <v>0.76</v>
      </c>
      <c r="F77" s="4">
        <v>0.255</v>
      </c>
      <c r="G77" s="5">
        <f t="shared" si="7"/>
        <v>422.98324372260009</v>
      </c>
    </row>
    <row r="78" spans="1:7">
      <c r="E78" s="11">
        <v>0.77</v>
      </c>
      <c r="F78" s="4">
        <v>0.255</v>
      </c>
      <c r="G78" s="5">
        <f t="shared" si="7"/>
        <v>428.54881271895005</v>
      </c>
    </row>
    <row r="79" spans="1:7">
      <c r="E79" s="11">
        <v>0.78</v>
      </c>
      <c r="F79" s="4">
        <v>0.255</v>
      </c>
      <c r="G79" s="5">
        <f t="shared" si="7"/>
        <v>434.11438171530006</v>
      </c>
    </row>
  </sheetData>
  <mergeCells count="1">
    <mergeCell ref="A1:K1"/>
  </mergeCells>
  <pageMargins left="0.70866141732283472" right="0.70866141732283472" top="0.74803149606299213" bottom="0.74803149606299213" header="0.31496062992125984" footer="0.31496062992125984"/>
  <pageSetup paperSize="9" scale="6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Adimer</cp:lastModifiedBy>
  <cp:lastPrinted>2010-10-20T04:18:26Z</cp:lastPrinted>
  <dcterms:created xsi:type="dcterms:W3CDTF">2022-12-27T20:59:30Z</dcterms:created>
  <dcterms:modified xsi:type="dcterms:W3CDTF">2023-04-29T12:56:33Z</dcterms:modified>
</cp:coreProperties>
</file>