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ve\Documents\Rentacar\KarveCar\src\"/>
    </mc:Choice>
  </mc:AlternateContent>
  <bookViews>
    <workbookView xWindow="0" yWindow="0" windowWidth="11970" windowHeight="9660" activeTab="3"/>
  </bookViews>
  <sheets>
    <sheet name="Maestros" sheetId="1" r:id="rId1"/>
    <sheet name="Grupos de Vehículos" sheetId="2" r:id="rId2"/>
    <sheet name="Vehículos Modificación Masiva" sheetId="3" r:id="rId3"/>
    <sheet name="Marcas" sheetId="4" r:id="rId4"/>
  </sheets>
  <definedNames>
    <definedName name="_xlnm._FilterDatabase" localSheetId="1" hidden="1">'Grupos de Vehículos'!$A$1:$I$1</definedName>
    <definedName name="_xlnm._FilterDatabase" localSheetId="0" hidden="1">Maestros!$A$1:$I$330</definedName>
    <definedName name="_xlnm._FilterDatabase" localSheetId="3" hidden="1">Marcas!$A$1:$I$1</definedName>
    <definedName name="_xlnm._FilterDatabase" localSheetId="2" hidden="1">'Vehículos Modificación Masiva'!$A$1:$I$695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H2" i="4" s="1"/>
  <c r="I3" i="4"/>
  <c r="H3" i="4" s="1"/>
  <c r="I4" i="4"/>
  <c r="H4" i="4" s="1"/>
  <c r="I5" i="4"/>
  <c r="H5" i="4" s="1"/>
  <c r="I6" i="4"/>
  <c r="H6" i="4" s="1"/>
  <c r="I7" i="4"/>
  <c r="H7" i="4" s="1"/>
  <c r="I8" i="4"/>
  <c r="H8" i="4" s="1"/>
  <c r="I9" i="4"/>
  <c r="H9" i="4" s="1"/>
  <c r="I10" i="4"/>
  <c r="H10" i="4" s="1"/>
  <c r="I11" i="4"/>
  <c r="H11" i="4" s="1"/>
  <c r="I12" i="4"/>
  <c r="H12" i="4" s="1"/>
  <c r="I13" i="4"/>
  <c r="H13" i="4" s="1"/>
  <c r="I2" i="3" l="1"/>
  <c r="H2" i="3" s="1"/>
  <c r="J2" i="3" s="1"/>
  <c r="I3" i="3"/>
  <c r="H3" i="3" s="1"/>
  <c r="J3" i="3" s="1"/>
  <c r="I4" i="3"/>
  <c r="H4" i="3" s="1"/>
  <c r="J4" i="3" s="1"/>
  <c r="I5" i="3"/>
  <c r="H5" i="3" s="1"/>
  <c r="J5" i="3" s="1"/>
  <c r="I6" i="3"/>
  <c r="H6" i="3" s="1"/>
  <c r="J6" i="3" s="1"/>
  <c r="I7" i="3"/>
  <c r="H7" i="3" s="1"/>
  <c r="J7" i="3" s="1"/>
  <c r="I8" i="3"/>
  <c r="H8" i="3" s="1"/>
  <c r="J8" i="3" s="1"/>
  <c r="I9" i="3"/>
  <c r="H9" i="3" s="1"/>
  <c r="J9" i="3" s="1"/>
  <c r="I10" i="3"/>
  <c r="H10" i="3" s="1"/>
  <c r="J10" i="3" s="1"/>
  <c r="I11" i="3"/>
  <c r="H11" i="3" s="1"/>
  <c r="J11" i="3" s="1"/>
  <c r="I12" i="3"/>
  <c r="H12" i="3" s="1"/>
  <c r="J12" i="3" s="1"/>
  <c r="I13" i="3"/>
  <c r="H13" i="3" s="1"/>
  <c r="J13" i="3" s="1"/>
  <c r="I14" i="3"/>
  <c r="H14" i="3" s="1"/>
  <c r="J14" i="3" s="1"/>
  <c r="I15" i="3"/>
  <c r="H15" i="3" s="1"/>
  <c r="J15" i="3" s="1"/>
  <c r="I16" i="3"/>
  <c r="H16" i="3" s="1"/>
  <c r="J16" i="3" s="1"/>
  <c r="I17" i="3"/>
  <c r="H17" i="3" s="1"/>
  <c r="J17" i="3" s="1"/>
  <c r="I18" i="3"/>
  <c r="H18" i="3" s="1"/>
  <c r="J18" i="3" s="1"/>
  <c r="I19" i="3"/>
  <c r="H19" i="3" s="1"/>
  <c r="J19" i="3" s="1"/>
  <c r="I20" i="3"/>
  <c r="H20" i="3" s="1"/>
  <c r="J20" i="3" s="1"/>
  <c r="I21" i="3"/>
  <c r="H21" i="3" s="1"/>
  <c r="J21" i="3" s="1"/>
  <c r="I22" i="3"/>
  <c r="H22" i="3" s="1"/>
  <c r="J22" i="3" s="1"/>
  <c r="I23" i="3"/>
  <c r="H23" i="3" s="1"/>
  <c r="J23" i="3" s="1"/>
  <c r="I24" i="3"/>
  <c r="H24" i="3" s="1"/>
  <c r="J24" i="3" s="1"/>
  <c r="I25" i="3"/>
  <c r="H25" i="3" s="1"/>
  <c r="J25" i="3" s="1"/>
  <c r="I26" i="3"/>
  <c r="H26" i="3" s="1"/>
  <c r="J26" i="3" s="1"/>
  <c r="I27" i="3"/>
  <c r="H27" i="3" s="1"/>
  <c r="J27" i="3" s="1"/>
  <c r="I28" i="3"/>
  <c r="H28" i="3" s="1"/>
  <c r="J28" i="3" s="1"/>
  <c r="I29" i="3"/>
  <c r="H29" i="3" s="1"/>
  <c r="J29" i="3" s="1"/>
  <c r="I30" i="3"/>
  <c r="H30" i="3" s="1"/>
  <c r="J30" i="3" s="1"/>
  <c r="I31" i="3"/>
  <c r="H31" i="3" s="1"/>
  <c r="J31" i="3" s="1"/>
  <c r="I32" i="3"/>
  <c r="H32" i="3" s="1"/>
  <c r="J32" i="3" s="1"/>
  <c r="I33" i="3"/>
  <c r="H33" i="3" s="1"/>
  <c r="J33" i="3" s="1"/>
  <c r="I34" i="3"/>
  <c r="H34" i="3" s="1"/>
  <c r="J34" i="3" s="1"/>
  <c r="I35" i="3"/>
  <c r="H35" i="3" s="1"/>
  <c r="J35" i="3" s="1"/>
  <c r="I36" i="3"/>
  <c r="H36" i="3" s="1"/>
  <c r="J36" i="3" s="1"/>
  <c r="I37" i="3"/>
  <c r="H37" i="3" s="1"/>
  <c r="J37" i="3" s="1"/>
  <c r="I38" i="3"/>
  <c r="H38" i="3" s="1"/>
  <c r="J38" i="3" s="1"/>
  <c r="I39" i="3"/>
  <c r="H39" i="3" s="1"/>
  <c r="J39" i="3" s="1"/>
  <c r="I40" i="3"/>
  <c r="H40" i="3" s="1"/>
  <c r="J40" i="3" s="1"/>
  <c r="I41" i="3"/>
  <c r="H41" i="3" s="1"/>
  <c r="J41" i="3" s="1"/>
  <c r="I42" i="3"/>
  <c r="H42" i="3" s="1"/>
  <c r="J42" i="3" s="1"/>
  <c r="I43" i="3"/>
  <c r="H43" i="3" s="1"/>
  <c r="J43" i="3" s="1"/>
  <c r="I44" i="3"/>
  <c r="H44" i="3" s="1"/>
  <c r="J44" i="3" s="1"/>
  <c r="I45" i="3"/>
  <c r="H45" i="3" s="1"/>
  <c r="J45" i="3" s="1"/>
  <c r="I46" i="3"/>
  <c r="H46" i="3" s="1"/>
  <c r="J46" i="3" s="1"/>
  <c r="I47" i="3"/>
  <c r="H47" i="3" s="1"/>
  <c r="J47" i="3" s="1"/>
  <c r="I48" i="3"/>
  <c r="H48" i="3" s="1"/>
  <c r="J48" i="3" s="1"/>
  <c r="I49" i="3"/>
  <c r="H49" i="3" s="1"/>
  <c r="J49" i="3" s="1"/>
  <c r="I50" i="3"/>
  <c r="H50" i="3" s="1"/>
  <c r="J50" i="3" s="1"/>
  <c r="I51" i="3"/>
  <c r="H51" i="3" s="1"/>
  <c r="J51" i="3" s="1"/>
  <c r="I52" i="3"/>
  <c r="H52" i="3" s="1"/>
  <c r="J52" i="3" s="1"/>
  <c r="I53" i="3"/>
  <c r="H53" i="3" s="1"/>
  <c r="J53" i="3" s="1"/>
  <c r="I54" i="3"/>
  <c r="H54" i="3" s="1"/>
  <c r="J54" i="3" s="1"/>
  <c r="I55" i="3"/>
  <c r="H55" i="3" s="1"/>
  <c r="J55" i="3" s="1"/>
  <c r="I56" i="3"/>
  <c r="H56" i="3" s="1"/>
  <c r="J56" i="3" s="1"/>
  <c r="I57" i="3"/>
  <c r="H57" i="3" s="1"/>
  <c r="J57" i="3" s="1"/>
  <c r="I58" i="3"/>
  <c r="H58" i="3" s="1"/>
  <c r="J58" i="3" s="1"/>
  <c r="I59" i="3"/>
  <c r="H59" i="3" s="1"/>
  <c r="J59" i="3" s="1"/>
  <c r="I60" i="3"/>
  <c r="H60" i="3" s="1"/>
  <c r="J60" i="3" s="1"/>
  <c r="I61" i="3"/>
  <c r="H61" i="3" s="1"/>
  <c r="J61" i="3" s="1"/>
  <c r="I62" i="3"/>
  <c r="H62" i="3" s="1"/>
  <c r="J62" i="3" s="1"/>
  <c r="I63" i="3"/>
  <c r="H63" i="3" s="1"/>
  <c r="J63" i="3" s="1"/>
  <c r="I64" i="3"/>
  <c r="H64" i="3" s="1"/>
  <c r="J64" i="3" s="1"/>
  <c r="I65" i="3"/>
  <c r="H65" i="3" s="1"/>
  <c r="J65" i="3" s="1"/>
  <c r="I66" i="3"/>
  <c r="H66" i="3" s="1"/>
  <c r="J66" i="3" s="1"/>
  <c r="I67" i="3"/>
  <c r="H67" i="3" s="1"/>
  <c r="J67" i="3" s="1"/>
  <c r="I68" i="3"/>
  <c r="H68" i="3" s="1"/>
  <c r="J68" i="3" s="1"/>
  <c r="I69" i="3"/>
  <c r="H69" i="3" s="1"/>
  <c r="J69" i="3" s="1"/>
  <c r="I70" i="3"/>
  <c r="H70" i="3" s="1"/>
  <c r="J70" i="3" s="1"/>
  <c r="I71" i="3"/>
  <c r="H71" i="3" s="1"/>
  <c r="J71" i="3" s="1"/>
  <c r="I72" i="3"/>
  <c r="H72" i="3" s="1"/>
  <c r="J72" i="3" s="1"/>
  <c r="I73" i="3"/>
  <c r="H73" i="3" s="1"/>
  <c r="J73" i="3" s="1"/>
  <c r="I74" i="3"/>
  <c r="H74" i="3" s="1"/>
  <c r="J74" i="3" s="1"/>
  <c r="I75" i="3"/>
  <c r="H75" i="3" s="1"/>
  <c r="J75" i="3" s="1"/>
  <c r="I76" i="3"/>
  <c r="H76" i="3" s="1"/>
  <c r="J76" i="3" s="1"/>
  <c r="I77" i="3"/>
  <c r="H77" i="3" s="1"/>
  <c r="J77" i="3" s="1"/>
  <c r="I78" i="3"/>
  <c r="H78" i="3" s="1"/>
  <c r="J78" i="3" s="1"/>
  <c r="I79" i="3"/>
  <c r="H79" i="3" s="1"/>
  <c r="J79" i="3" s="1"/>
  <c r="I80" i="3"/>
  <c r="H80" i="3" s="1"/>
  <c r="J80" i="3" s="1"/>
  <c r="I81" i="3"/>
  <c r="H81" i="3" s="1"/>
  <c r="J81" i="3" s="1"/>
  <c r="I82" i="3"/>
  <c r="H82" i="3" s="1"/>
  <c r="J82" i="3" s="1"/>
  <c r="I83" i="3"/>
  <c r="H83" i="3" s="1"/>
  <c r="J83" i="3" s="1"/>
  <c r="I84" i="3"/>
  <c r="H84" i="3" s="1"/>
  <c r="J84" i="3" s="1"/>
  <c r="I85" i="3"/>
  <c r="H85" i="3" s="1"/>
  <c r="J85" i="3" s="1"/>
  <c r="I86" i="3"/>
  <c r="H86" i="3" s="1"/>
  <c r="J86" i="3" s="1"/>
  <c r="I87" i="3"/>
  <c r="H87" i="3" s="1"/>
  <c r="J87" i="3" s="1"/>
  <c r="I88" i="3"/>
  <c r="H88" i="3" s="1"/>
  <c r="J88" i="3" s="1"/>
  <c r="I89" i="3"/>
  <c r="H89" i="3" s="1"/>
  <c r="J89" i="3" s="1"/>
  <c r="I90" i="3"/>
  <c r="H90" i="3" s="1"/>
  <c r="J90" i="3" s="1"/>
  <c r="I91" i="3"/>
  <c r="H91" i="3" s="1"/>
  <c r="J91" i="3" s="1"/>
  <c r="I92" i="3"/>
  <c r="H92" i="3" s="1"/>
  <c r="J92" i="3" s="1"/>
  <c r="I93" i="3"/>
  <c r="H93" i="3" s="1"/>
  <c r="J93" i="3" s="1"/>
  <c r="I94" i="3"/>
  <c r="H94" i="3" s="1"/>
  <c r="J94" i="3" s="1"/>
  <c r="I95" i="3"/>
  <c r="H95" i="3" s="1"/>
  <c r="J95" i="3" s="1"/>
  <c r="I96" i="3"/>
  <c r="H96" i="3" s="1"/>
  <c r="J96" i="3" s="1"/>
  <c r="I97" i="3"/>
  <c r="H97" i="3" s="1"/>
  <c r="J97" i="3" s="1"/>
  <c r="I98" i="3"/>
  <c r="H98" i="3" s="1"/>
  <c r="J98" i="3" s="1"/>
  <c r="I99" i="3"/>
  <c r="H99" i="3" s="1"/>
  <c r="J99" i="3" s="1"/>
  <c r="I100" i="3"/>
  <c r="H100" i="3" s="1"/>
  <c r="J100" i="3" s="1"/>
  <c r="I101" i="3"/>
  <c r="H101" i="3" s="1"/>
  <c r="J101" i="3" s="1"/>
  <c r="I102" i="3"/>
  <c r="H102" i="3" s="1"/>
  <c r="J102" i="3" s="1"/>
  <c r="I103" i="3"/>
  <c r="H103" i="3" s="1"/>
  <c r="J103" i="3" s="1"/>
  <c r="I104" i="3"/>
  <c r="H104" i="3" s="1"/>
  <c r="J104" i="3" s="1"/>
  <c r="I105" i="3"/>
  <c r="H105" i="3" s="1"/>
  <c r="J105" i="3" s="1"/>
  <c r="I106" i="3"/>
  <c r="H106" i="3" s="1"/>
  <c r="J106" i="3" s="1"/>
  <c r="I107" i="3"/>
  <c r="H107" i="3" s="1"/>
  <c r="J107" i="3" s="1"/>
  <c r="I108" i="3"/>
  <c r="H108" i="3" s="1"/>
  <c r="J108" i="3" s="1"/>
  <c r="I109" i="3"/>
  <c r="H109" i="3" s="1"/>
  <c r="J109" i="3" s="1"/>
  <c r="I110" i="3"/>
  <c r="H110" i="3" s="1"/>
  <c r="J110" i="3" s="1"/>
  <c r="I111" i="3"/>
  <c r="H111" i="3" s="1"/>
  <c r="J111" i="3" s="1"/>
  <c r="I112" i="3"/>
  <c r="H112" i="3" s="1"/>
  <c r="J112" i="3" s="1"/>
  <c r="I113" i="3"/>
  <c r="H113" i="3" s="1"/>
  <c r="J113" i="3" s="1"/>
  <c r="I114" i="3"/>
  <c r="H114" i="3" s="1"/>
  <c r="J114" i="3" s="1"/>
  <c r="I115" i="3"/>
  <c r="H115" i="3" s="1"/>
  <c r="J115" i="3" s="1"/>
  <c r="I116" i="3"/>
  <c r="H116" i="3" s="1"/>
  <c r="J116" i="3" s="1"/>
  <c r="I117" i="3"/>
  <c r="H117" i="3" s="1"/>
  <c r="J117" i="3" s="1"/>
  <c r="I118" i="3"/>
  <c r="H118" i="3" s="1"/>
  <c r="J118" i="3" s="1"/>
  <c r="I119" i="3"/>
  <c r="H119" i="3" s="1"/>
  <c r="J119" i="3" s="1"/>
  <c r="I120" i="3"/>
  <c r="H120" i="3" s="1"/>
  <c r="J120" i="3" s="1"/>
  <c r="I121" i="3"/>
  <c r="H121" i="3" s="1"/>
  <c r="J121" i="3" s="1"/>
  <c r="I122" i="3"/>
  <c r="H122" i="3" s="1"/>
  <c r="J122" i="3" s="1"/>
  <c r="I123" i="3"/>
  <c r="H123" i="3" s="1"/>
  <c r="J123" i="3" s="1"/>
  <c r="I124" i="3"/>
  <c r="H124" i="3" s="1"/>
  <c r="J124" i="3" s="1"/>
  <c r="I125" i="3"/>
  <c r="H125" i="3" s="1"/>
  <c r="J125" i="3" s="1"/>
  <c r="I126" i="3"/>
  <c r="H126" i="3" s="1"/>
  <c r="J126" i="3" s="1"/>
  <c r="I127" i="3"/>
  <c r="H127" i="3" s="1"/>
  <c r="J127" i="3" s="1"/>
  <c r="I128" i="3"/>
  <c r="H128" i="3" s="1"/>
  <c r="J128" i="3" s="1"/>
  <c r="I129" i="3"/>
  <c r="H129" i="3" s="1"/>
  <c r="J129" i="3" s="1"/>
  <c r="I130" i="3"/>
  <c r="H130" i="3" s="1"/>
  <c r="J130" i="3" s="1"/>
  <c r="I131" i="3"/>
  <c r="H131" i="3" s="1"/>
  <c r="J131" i="3" s="1"/>
  <c r="I132" i="3"/>
  <c r="H132" i="3" s="1"/>
  <c r="J132" i="3" s="1"/>
  <c r="I133" i="3"/>
  <c r="H133" i="3" s="1"/>
  <c r="J133" i="3" s="1"/>
  <c r="I134" i="3"/>
  <c r="H134" i="3" s="1"/>
  <c r="J134" i="3" s="1"/>
  <c r="I135" i="3"/>
  <c r="H135" i="3" s="1"/>
  <c r="J135" i="3" s="1"/>
  <c r="I136" i="3"/>
  <c r="H136" i="3" s="1"/>
  <c r="J136" i="3" s="1"/>
  <c r="I137" i="3"/>
  <c r="H137" i="3" s="1"/>
  <c r="J137" i="3" s="1"/>
  <c r="I138" i="3"/>
  <c r="H138" i="3" s="1"/>
  <c r="J138" i="3" s="1"/>
  <c r="I139" i="3"/>
  <c r="H139" i="3" s="1"/>
  <c r="J139" i="3" s="1"/>
  <c r="I140" i="3"/>
  <c r="H140" i="3" s="1"/>
  <c r="J140" i="3" s="1"/>
  <c r="I141" i="3"/>
  <c r="H141" i="3" s="1"/>
  <c r="J141" i="3" s="1"/>
  <c r="I142" i="3"/>
  <c r="H142" i="3" s="1"/>
  <c r="J142" i="3" s="1"/>
  <c r="I143" i="3"/>
  <c r="H143" i="3" s="1"/>
  <c r="J143" i="3" s="1"/>
  <c r="I144" i="3"/>
  <c r="H144" i="3" s="1"/>
  <c r="J144" i="3" s="1"/>
  <c r="I145" i="3"/>
  <c r="H145" i="3" s="1"/>
  <c r="J145" i="3" s="1"/>
  <c r="I146" i="3"/>
  <c r="H146" i="3" s="1"/>
  <c r="J146" i="3" s="1"/>
  <c r="I147" i="3"/>
  <c r="H147" i="3" s="1"/>
  <c r="J147" i="3" s="1"/>
  <c r="I148" i="3"/>
  <c r="H148" i="3" s="1"/>
  <c r="J148" i="3" s="1"/>
  <c r="I149" i="3"/>
  <c r="H149" i="3" s="1"/>
  <c r="J149" i="3" s="1"/>
  <c r="I150" i="3"/>
  <c r="H150" i="3" s="1"/>
  <c r="J150" i="3" s="1"/>
  <c r="I151" i="3"/>
  <c r="H151" i="3" s="1"/>
  <c r="J151" i="3" s="1"/>
  <c r="I152" i="3"/>
  <c r="H152" i="3" s="1"/>
  <c r="J152" i="3" s="1"/>
  <c r="I153" i="3"/>
  <c r="H153" i="3" s="1"/>
  <c r="J153" i="3" s="1"/>
  <c r="I154" i="3"/>
  <c r="H154" i="3" s="1"/>
  <c r="J154" i="3" s="1"/>
  <c r="I155" i="3"/>
  <c r="H155" i="3" s="1"/>
  <c r="J155" i="3" s="1"/>
  <c r="I156" i="3"/>
  <c r="H156" i="3" s="1"/>
  <c r="J156" i="3" s="1"/>
  <c r="I157" i="3"/>
  <c r="H157" i="3" s="1"/>
  <c r="J157" i="3" s="1"/>
  <c r="I158" i="3"/>
  <c r="H158" i="3" s="1"/>
  <c r="J158" i="3" s="1"/>
  <c r="I159" i="3"/>
  <c r="H159" i="3" s="1"/>
  <c r="J159" i="3" s="1"/>
  <c r="I160" i="3"/>
  <c r="H160" i="3" s="1"/>
  <c r="J160" i="3" s="1"/>
  <c r="I161" i="3"/>
  <c r="H161" i="3" s="1"/>
  <c r="J161" i="3" s="1"/>
  <c r="I162" i="3"/>
  <c r="H162" i="3" s="1"/>
  <c r="J162" i="3" s="1"/>
  <c r="I163" i="3"/>
  <c r="H163" i="3" s="1"/>
  <c r="J163" i="3" s="1"/>
  <c r="I164" i="3"/>
  <c r="H164" i="3" s="1"/>
  <c r="J164" i="3" s="1"/>
  <c r="I165" i="3"/>
  <c r="H165" i="3" s="1"/>
  <c r="J165" i="3" s="1"/>
  <c r="I166" i="3"/>
  <c r="H166" i="3" s="1"/>
  <c r="J166" i="3" s="1"/>
  <c r="I167" i="3"/>
  <c r="H167" i="3" s="1"/>
  <c r="J167" i="3" s="1"/>
  <c r="I168" i="3"/>
  <c r="H168" i="3" s="1"/>
  <c r="J168" i="3" s="1"/>
  <c r="I169" i="3"/>
  <c r="H169" i="3" s="1"/>
  <c r="J169" i="3" s="1"/>
  <c r="I170" i="3"/>
  <c r="H170" i="3" s="1"/>
  <c r="J170" i="3" s="1"/>
  <c r="I171" i="3"/>
  <c r="H171" i="3" s="1"/>
  <c r="J171" i="3" s="1"/>
  <c r="I172" i="3"/>
  <c r="H172" i="3" s="1"/>
  <c r="J172" i="3" s="1"/>
  <c r="I173" i="3"/>
  <c r="H173" i="3" s="1"/>
  <c r="J173" i="3" s="1"/>
  <c r="I174" i="3"/>
  <c r="H174" i="3" s="1"/>
  <c r="J174" i="3" s="1"/>
  <c r="I175" i="3"/>
  <c r="H175" i="3" s="1"/>
  <c r="J175" i="3" s="1"/>
  <c r="I176" i="3"/>
  <c r="H176" i="3" s="1"/>
  <c r="J176" i="3" s="1"/>
  <c r="I177" i="3"/>
  <c r="H177" i="3" s="1"/>
  <c r="J177" i="3" s="1"/>
  <c r="I178" i="3"/>
  <c r="H178" i="3" s="1"/>
  <c r="J178" i="3" s="1"/>
  <c r="I179" i="3"/>
  <c r="H179" i="3" s="1"/>
  <c r="J179" i="3" s="1"/>
  <c r="I180" i="3"/>
  <c r="H180" i="3" s="1"/>
  <c r="J180" i="3" s="1"/>
  <c r="I181" i="3"/>
  <c r="H181" i="3" s="1"/>
  <c r="J181" i="3" s="1"/>
  <c r="I182" i="3"/>
  <c r="H182" i="3" s="1"/>
  <c r="J182" i="3" s="1"/>
  <c r="I183" i="3"/>
  <c r="H183" i="3" s="1"/>
  <c r="J183" i="3" s="1"/>
  <c r="I184" i="3"/>
  <c r="H184" i="3" s="1"/>
  <c r="J184" i="3" s="1"/>
  <c r="I185" i="3"/>
  <c r="H185" i="3" s="1"/>
  <c r="J185" i="3" s="1"/>
  <c r="I186" i="3"/>
  <c r="H186" i="3" s="1"/>
  <c r="J186" i="3" s="1"/>
  <c r="I187" i="3"/>
  <c r="H187" i="3" s="1"/>
  <c r="J187" i="3" s="1"/>
  <c r="I188" i="3"/>
  <c r="H188" i="3" s="1"/>
  <c r="J188" i="3" s="1"/>
  <c r="I189" i="3"/>
  <c r="H189" i="3" s="1"/>
  <c r="J189" i="3" s="1"/>
  <c r="I190" i="3"/>
  <c r="H190" i="3" s="1"/>
  <c r="J190" i="3" s="1"/>
  <c r="I191" i="3"/>
  <c r="H191" i="3" s="1"/>
  <c r="J191" i="3" s="1"/>
  <c r="I192" i="3"/>
  <c r="H192" i="3" s="1"/>
  <c r="J192" i="3" s="1"/>
  <c r="I193" i="3"/>
  <c r="H193" i="3" s="1"/>
  <c r="J193" i="3" s="1"/>
  <c r="I194" i="3"/>
  <c r="H194" i="3" s="1"/>
  <c r="J194" i="3" s="1"/>
  <c r="I195" i="3"/>
  <c r="H195" i="3" s="1"/>
  <c r="J195" i="3" s="1"/>
  <c r="I196" i="3"/>
  <c r="H196" i="3" s="1"/>
  <c r="J196" i="3" s="1"/>
  <c r="I197" i="3"/>
  <c r="H197" i="3" s="1"/>
  <c r="J197" i="3" s="1"/>
  <c r="I198" i="3"/>
  <c r="H198" i="3" s="1"/>
  <c r="J198" i="3" s="1"/>
  <c r="I199" i="3"/>
  <c r="H199" i="3" s="1"/>
  <c r="J199" i="3" s="1"/>
  <c r="I200" i="3"/>
  <c r="H200" i="3" s="1"/>
  <c r="J200" i="3" s="1"/>
  <c r="I201" i="3"/>
  <c r="H201" i="3" s="1"/>
  <c r="J201" i="3" s="1"/>
  <c r="I202" i="3"/>
  <c r="H202" i="3" s="1"/>
  <c r="J202" i="3" s="1"/>
  <c r="I203" i="3"/>
  <c r="H203" i="3" s="1"/>
  <c r="J203" i="3" s="1"/>
  <c r="I204" i="3"/>
  <c r="H204" i="3" s="1"/>
  <c r="J204" i="3" s="1"/>
  <c r="I205" i="3"/>
  <c r="H205" i="3" s="1"/>
  <c r="J205" i="3" s="1"/>
  <c r="I206" i="3"/>
  <c r="H206" i="3" s="1"/>
  <c r="J206" i="3" s="1"/>
  <c r="I207" i="3"/>
  <c r="H207" i="3" s="1"/>
  <c r="J207" i="3" s="1"/>
  <c r="I208" i="3"/>
  <c r="H208" i="3" s="1"/>
  <c r="J208" i="3" s="1"/>
  <c r="I209" i="3"/>
  <c r="H209" i="3" s="1"/>
  <c r="J209" i="3" s="1"/>
  <c r="I210" i="3"/>
  <c r="H210" i="3" s="1"/>
  <c r="J210" i="3" s="1"/>
  <c r="I211" i="3"/>
  <c r="H211" i="3" s="1"/>
  <c r="J211" i="3" s="1"/>
  <c r="I212" i="3"/>
  <c r="H212" i="3" s="1"/>
  <c r="J212" i="3" s="1"/>
  <c r="I213" i="3"/>
  <c r="H213" i="3" s="1"/>
  <c r="J213" i="3" s="1"/>
  <c r="I214" i="3"/>
  <c r="H214" i="3" s="1"/>
  <c r="J214" i="3" s="1"/>
  <c r="I215" i="3"/>
  <c r="H215" i="3" s="1"/>
  <c r="J215" i="3" s="1"/>
  <c r="I216" i="3"/>
  <c r="H216" i="3" s="1"/>
  <c r="J216" i="3" s="1"/>
  <c r="I217" i="3"/>
  <c r="H217" i="3" s="1"/>
  <c r="J217" i="3" s="1"/>
  <c r="I218" i="3"/>
  <c r="H218" i="3" s="1"/>
  <c r="J218" i="3" s="1"/>
  <c r="I219" i="3"/>
  <c r="H219" i="3" s="1"/>
  <c r="J219" i="3" s="1"/>
  <c r="I220" i="3"/>
  <c r="H220" i="3" s="1"/>
  <c r="J220" i="3" s="1"/>
  <c r="I221" i="3"/>
  <c r="H221" i="3" s="1"/>
  <c r="J221" i="3" s="1"/>
  <c r="I222" i="3"/>
  <c r="H222" i="3" s="1"/>
  <c r="J222" i="3" s="1"/>
  <c r="I223" i="3"/>
  <c r="H223" i="3" s="1"/>
  <c r="J223" i="3" s="1"/>
  <c r="I224" i="3"/>
  <c r="H224" i="3" s="1"/>
  <c r="J224" i="3" s="1"/>
  <c r="I225" i="3"/>
  <c r="H225" i="3" s="1"/>
  <c r="J225" i="3" s="1"/>
  <c r="I226" i="3"/>
  <c r="H226" i="3" s="1"/>
  <c r="J226" i="3" s="1"/>
  <c r="I227" i="3"/>
  <c r="H227" i="3" s="1"/>
  <c r="J227" i="3" s="1"/>
  <c r="I228" i="3"/>
  <c r="H228" i="3" s="1"/>
  <c r="J228" i="3" s="1"/>
  <c r="I229" i="3"/>
  <c r="H229" i="3" s="1"/>
  <c r="J229" i="3" s="1"/>
  <c r="I230" i="3"/>
  <c r="H230" i="3" s="1"/>
  <c r="J230" i="3" s="1"/>
  <c r="I231" i="3"/>
  <c r="H231" i="3" s="1"/>
  <c r="J231" i="3" s="1"/>
  <c r="I232" i="3"/>
  <c r="H232" i="3" s="1"/>
  <c r="J232" i="3" s="1"/>
  <c r="I233" i="3"/>
  <c r="H233" i="3" s="1"/>
  <c r="J233" i="3" s="1"/>
  <c r="I234" i="3"/>
  <c r="H234" i="3" s="1"/>
  <c r="J234" i="3" s="1"/>
  <c r="I235" i="3"/>
  <c r="H235" i="3" s="1"/>
  <c r="J235" i="3" s="1"/>
  <c r="I236" i="3"/>
  <c r="H236" i="3" s="1"/>
  <c r="J236" i="3" s="1"/>
  <c r="I237" i="3"/>
  <c r="H237" i="3" s="1"/>
  <c r="J237" i="3" s="1"/>
  <c r="I238" i="3"/>
  <c r="H238" i="3" s="1"/>
  <c r="J238" i="3" s="1"/>
  <c r="I239" i="3"/>
  <c r="H239" i="3" s="1"/>
  <c r="J239" i="3" s="1"/>
  <c r="I240" i="3"/>
  <c r="H240" i="3" s="1"/>
  <c r="J240" i="3" s="1"/>
  <c r="I241" i="3"/>
  <c r="H241" i="3" s="1"/>
  <c r="J241" i="3" s="1"/>
  <c r="I242" i="3"/>
  <c r="H242" i="3" s="1"/>
  <c r="J242" i="3" s="1"/>
  <c r="I243" i="3"/>
  <c r="H243" i="3" s="1"/>
  <c r="J243" i="3" s="1"/>
  <c r="I244" i="3"/>
  <c r="H244" i="3" s="1"/>
  <c r="J244" i="3" s="1"/>
  <c r="I245" i="3"/>
  <c r="H245" i="3" s="1"/>
  <c r="J245" i="3" s="1"/>
  <c r="I246" i="3"/>
  <c r="H246" i="3" s="1"/>
  <c r="J246" i="3" s="1"/>
  <c r="I247" i="3"/>
  <c r="H247" i="3" s="1"/>
  <c r="J247" i="3" s="1"/>
  <c r="I248" i="3"/>
  <c r="H248" i="3" s="1"/>
  <c r="J248" i="3" s="1"/>
  <c r="I249" i="3"/>
  <c r="H249" i="3" s="1"/>
  <c r="J249" i="3" s="1"/>
  <c r="I250" i="3"/>
  <c r="H250" i="3" s="1"/>
  <c r="J250" i="3" s="1"/>
  <c r="I251" i="3"/>
  <c r="H251" i="3" s="1"/>
  <c r="J251" i="3" s="1"/>
  <c r="I252" i="3"/>
  <c r="H252" i="3" s="1"/>
  <c r="J252" i="3" s="1"/>
  <c r="I253" i="3"/>
  <c r="H253" i="3" s="1"/>
  <c r="J253" i="3" s="1"/>
  <c r="I254" i="3"/>
  <c r="H254" i="3" s="1"/>
  <c r="J254" i="3" s="1"/>
  <c r="I255" i="3"/>
  <c r="H255" i="3" s="1"/>
  <c r="J255" i="3" s="1"/>
  <c r="I256" i="3"/>
  <c r="H256" i="3" s="1"/>
  <c r="J256" i="3" s="1"/>
  <c r="I257" i="3"/>
  <c r="H257" i="3" s="1"/>
  <c r="J257" i="3" s="1"/>
  <c r="I258" i="3"/>
  <c r="H258" i="3" s="1"/>
  <c r="J258" i="3" s="1"/>
  <c r="I259" i="3"/>
  <c r="H259" i="3" s="1"/>
  <c r="J259" i="3" s="1"/>
  <c r="I260" i="3"/>
  <c r="H260" i="3" s="1"/>
  <c r="J260" i="3" s="1"/>
  <c r="I261" i="3"/>
  <c r="H261" i="3" s="1"/>
  <c r="J261" i="3" s="1"/>
  <c r="I262" i="3"/>
  <c r="H262" i="3" s="1"/>
  <c r="J262" i="3" s="1"/>
  <c r="I263" i="3"/>
  <c r="H263" i="3" s="1"/>
  <c r="J263" i="3" s="1"/>
  <c r="I264" i="3"/>
  <c r="H264" i="3" s="1"/>
  <c r="J264" i="3" s="1"/>
  <c r="I265" i="3"/>
  <c r="H265" i="3" s="1"/>
  <c r="J265" i="3" s="1"/>
  <c r="I266" i="3"/>
  <c r="H266" i="3" s="1"/>
  <c r="J266" i="3" s="1"/>
  <c r="I267" i="3"/>
  <c r="H267" i="3" s="1"/>
  <c r="J267" i="3" s="1"/>
  <c r="I268" i="3"/>
  <c r="H268" i="3" s="1"/>
  <c r="J268" i="3" s="1"/>
  <c r="I269" i="3"/>
  <c r="H269" i="3" s="1"/>
  <c r="J269" i="3" s="1"/>
  <c r="I270" i="3"/>
  <c r="H270" i="3" s="1"/>
  <c r="J270" i="3" s="1"/>
  <c r="I271" i="3"/>
  <c r="H271" i="3" s="1"/>
  <c r="J271" i="3" s="1"/>
  <c r="I272" i="3"/>
  <c r="H272" i="3" s="1"/>
  <c r="J272" i="3" s="1"/>
  <c r="I273" i="3"/>
  <c r="H273" i="3" s="1"/>
  <c r="J273" i="3" s="1"/>
  <c r="I274" i="3"/>
  <c r="H274" i="3" s="1"/>
  <c r="J274" i="3" s="1"/>
  <c r="I275" i="3"/>
  <c r="H275" i="3" s="1"/>
  <c r="J275" i="3" s="1"/>
  <c r="I276" i="3"/>
  <c r="H276" i="3" s="1"/>
  <c r="J276" i="3" s="1"/>
  <c r="I277" i="3"/>
  <c r="H277" i="3" s="1"/>
  <c r="J277" i="3" s="1"/>
  <c r="I278" i="3"/>
  <c r="H278" i="3" s="1"/>
  <c r="J278" i="3" s="1"/>
  <c r="I279" i="3"/>
  <c r="H279" i="3" s="1"/>
  <c r="J279" i="3" s="1"/>
  <c r="I280" i="3"/>
  <c r="H280" i="3" s="1"/>
  <c r="J280" i="3" s="1"/>
  <c r="I281" i="3"/>
  <c r="H281" i="3" s="1"/>
  <c r="J281" i="3" s="1"/>
  <c r="I282" i="3"/>
  <c r="H282" i="3" s="1"/>
  <c r="J282" i="3" s="1"/>
  <c r="I283" i="3"/>
  <c r="H283" i="3" s="1"/>
  <c r="J283" i="3" s="1"/>
  <c r="I284" i="3"/>
  <c r="H284" i="3" s="1"/>
  <c r="J284" i="3" s="1"/>
  <c r="I285" i="3"/>
  <c r="H285" i="3" s="1"/>
  <c r="J285" i="3" s="1"/>
  <c r="I286" i="3"/>
  <c r="H286" i="3" s="1"/>
  <c r="J286" i="3" s="1"/>
  <c r="I287" i="3"/>
  <c r="H287" i="3" s="1"/>
  <c r="J287" i="3" s="1"/>
  <c r="I288" i="3"/>
  <c r="H288" i="3" s="1"/>
  <c r="J288" i="3" s="1"/>
  <c r="I289" i="3"/>
  <c r="H289" i="3" s="1"/>
  <c r="J289" i="3" s="1"/>
  <c r="I290" i="3"/>
  <c r="H290" i="3" s="1"/>
  <c r="J290" i="3" s="1"/>
  <c r="I291" i="3"/>
  <c r="H291" i="3" s="1"/>
  <c r="J291" i="3" s="1"/>
  <c r="I292" i="3"/>
  <c r="H292" i="3" s="1"/>
  <c r="J292" i="3" s="1"/>
  <c r="I293" i="3"/>
  <c r="H293" i="3" s="1"/>
  <c r="J293" i="3" s="1"/>
  <c r="I294" i="3"/>
  <c r="H294" i="3" s="1"/>
  <c r="J294" i="3" s="1"/>
  <c r="I295" i="3"/>
  <c r="H295" i="3" s="1"/>
  <c r="J295" i="3" s="1"/>
  <c r="I296" i="3"/>
  <c r="H296" i="3" s="1"/>
  <c r="J296" i="3" s="1"/>
  <c r="I297" i="3"/>
  <c r="H297" i="3" s="1"/>
  <c r="J297" i="3" s="1"/>
  <c r="I298" i="3"/>
  <c r="H298" i="3" s="1"/>
  <c r="J298" i="3" s="1"/>
  <c r="I299" i="3"/>
  <c r="H299" i="3" s="1"/>
  <c r="J299" i="3" s="1"/>
  <c r="I300" i="3"/>
  <c r="H300" i="3" s="1"/>
  <c r="J300" i="3" s="1"/>
  <c r="I301" i="3"/>
  <c r="H301" i="3" s="1"/>
  <c r="J301" i="3" s="1"/>
  <c r="I302" i="3"/>
  <c r="H302" i="3" s="1"/>
  <c r="J302" i="3" s="1"/>
  <c r="I303" i="3"/>
  <c r="H303" i="3" s="1"/>
  <c r="J303" i="3" s="1"/>
  <c r="I304" i="3"/>
  <c r="H304" i="3" s="1"/>
  <c r="J304" i="3" s="1"/>
  <c r="I305" i="3"/>
  <c r="H305" i="3" s="1"/>
  <c r="J305" i="3" s="1"/>
  <c r="I306" i="3"/>
  <c r="H306" i="3" s="1"/>
  <c r="J306" i="3" s="1"/>
  <c r="I307" i="3"/>
  <c r="H307" i="3" s="1"/>
  <c r="J307" i="3" s="1"/>
  <c r="I308" i="3"/>
  <c r="H308" i="3" s="1"/>
  <c r="J308" i="3" s="1"/>
  <c r="I309" i="3"/>
  <c r="H309" i="3" s="1"/>
  <c r="J309" i="3" s="1"/>
  <c r="I310" i="3"/>
  <c r="H310" i="3" s="1"/>
  <c r="J310" i="3" s="1"/>
  <c r="I311" i="3"/>
  <c r="H311" i="3" s="1"/>
  <c r="J311" i="3" s="1"/>
  <c r="I312" i="3"/>
  <c r="H312" i="3" s="1"/>
  <c r="J312" i="3" s="1"/>
  <c r="I313" i="3"/>
  <c r="H313" i="3" s="1"/>
  <c r="J313" i="3" s="1"/>
  <c r="I314" i="3"/>
  <c r="H314" i="3" s="1"/>
  <c r="J314" i="3" s="1"/>
  <c r="I315" i="3"/>
  <c r="H315" i="3" s="1"/>
  <c r="J315" i="3" s="1"/>
  <c r="I316" i="3"/>
  <c r="H316" i="3" s="1"/>
  <c r="J316" i="3" s="1"/>
  <c r="I317" i="3"/>
  <c r="H317" i="3" s="1"/>
  <c r="J317" i="3" s="1"/>
  <c r="I318" i="3"/>
  <c r="H318" i="3" s="1"/>
  <c r="J318" i="3" s="1"/>
  <c r="I319" i="3"/>
  <c r="H319" i="3" s="1"/>
  <c r="J319" i="3" s="1"/>
  <c r="I320" i="3"/>
  <c r="H320" i="3" s="1"/>
  <c r="J320" i="3" s="1"/>
  <c r="I321" i="3"/>
  <c r="H321" i="3" s="1"/>
  <c r="J321" i="3" s="1"/>
  <c r="I322" i="3"/>
  <c r="H322" i="3" s="1"/>
  <c r="J322" i="3" s="1"/>
  <c r="I323" i="3"/>
  <c r="H323" i="3" s="1"/>
  <c r="J323" i="3" s="1"/>
  <c r="I324" i="3"/>
  <c r="H324" i="3" s="1"/>
  <c r="J324" i="3" s="1"/>
  <c r="I325" i="3"/>
  <c r="H325" i="3" s="1"/>
  <c r="J325" i="3" s="1"/>
  <c r="I326" i="3"/>
  <c r="H326" i="3" s="1"/>
  <c r="J326" i="3" s="1"/>
  <c r="I327" i="3"/>
  <c r="H327" i="3" s="1"/>
  <c r="J327" i="3" s="1"/>
  <c r="I328" i="3"/>
  <c r="H328" i="3" s="1"/>
  <c r="J328" i="3" s="1"/>
  <c r="I329" i="3"/>
  <c r="H329" i="3" s="1"/>
  <c r="J329" i="3" s="1"/>
  <c r="I330" i="3"/>
  <c r="H330" i="3" s="1"/>
  <c r="J330" i="3" s="1"/>
  <c r="I331" i="3"/>
  <c r="H331" i="3" s="1"/>
  <c r="J331" i="3" s="1"/>
  <c r="I332" i="3"/>
  <c r="H332" i="3" s="1"/>
  <c r="J332" i="3" s="1"/>
  <c r="I333" i="3"/>
  <c r="H333" i="3" s="1"/>
  <c r="J333" i="3" s="1"/>
  <c r="I334" i="3"/>
  <c r="H334" i="3" s="1"/>
  <c r="J334" i="3" s="1"/>
  <c r="I335" i="3"/>
  <c r="H335" i="3" s="1"/>
  <c r="J335" i="3" s="1"/>
  <c r="I336" i="3"/>
  <c r="H336" i="3" s="1"/>
  <c r="J336" i="3" s="1"/>
  <c r="I337" i="3"/>
  <c r="H337" i="3" s="1"/>
  <c r="J337" i="3" s="1"/>
  <c r="I338" i="3"/>
  <c r="H338" i="3" s="1"/>
  <c r="J338" i="3" s="1"/>
  <c r="I339" i="3"/>
  <c r="H339" i="3" s="1"/>
  <c r="J339" i="3" s="1"/>
  <c r="I340" i="3"/>
  <c r="H340" i="3" s="1"/>
  <c r="J340" i="3" s="1"/>
  <c r="I341" i="3"/>
  <c r="H341" i="3" s="1"/>
  <c r="J341" i="3" s="1"/>
  <c r="I342" i="3"/>
  <c r="H342" i="3" s="1"/>
  <c r="J342" i="3" s="1"/>
  <c r="I343" i="3"/>
  <c r="H343" i="3" s="1"/>
  <c r="J343" i="3" s="1"/>
  <c r="I344" i="3"/>
  <c r="H344" i="3" s="1"/>
  <c r="J344" i="3" s="1"/>
  <c r="I345" i="3"/>
  <c r="H345" i="3" s="1"/>
  <c r="J345" i="3" s="1"/>
  <c r="I346" i="3"/>
  <c r="H346" i="3" s="1"/>
  <c r="J346" i="3" s="1"/>
  <c r="I347" i="3"/>
  <c r="H347" i="3" s="1"/>
  <c r="J347" i="3" s="1"/>
  <c r="I348" i="3"/>
  <c r="H348" i="3" s="1"/>
  <c r="J348" i="3" s="1"/>
  <c r="I349" i="3"/>
  <c r="H349" i="3" s="1"/>
  <c r="J349" i="3" s="1"/>
  <c r="I350" i="3"/>
  <c r="H350" i="3" s="1"/>
  <c r="J350" i="3" s="1"/>
  <c r="I351" i="3"/>
  <c r="H351" i="3" s="1"/>
  <c r="J351" i="3" s="1"/>
  <c r="I352" i="3"/>
  <c r="H352" i="3" s="1"/>
  <c r="J352" i="3" s="1"/>
  <c r="I353" i="3"/>
  <c r="H353" i="3" s="1"/>
  <c r="J353" i="3" s="1"/>
  <c r="I354" i="3"/>
  <c r="H354" i="3" s="1"/>
  <c r="J354" i="3" s="1"/>
  <c r="I355" i="3"/>
  <c r="H355" i="3" s="1"/>
  <c r="J355" i="3" s="1"/>
  <c r="I356" i="3"/>
  <c r="H356" i="3" s="1"/>
  <c r="J356" i="3" s="1"/>
  <c r="I357" i="3"/>
  <c r="H357" i="3" s="1"/>
  <c r="J357" i="3" s="1"/>
  <c r="I358" i="3"/>
  <c r="H358" i="3" s="1"/>
  <c r="J358" i="3" s="1"/>
  <c r="I359" i="3"/>
  <c r="H359" i="3" s="1"/>
  <c r="J359" i="3" s="1"/>
  <c r="I360" i="3"/>
  <c r="H360" i="3" s="1"/>
  <c r="J360" i="3" s="1"/>
  <c r="I361" i="3"/>
  <c r="H361" i="3" s="1"/>
  <c r="J361" i="3" s="1"/>
  <c r="I362" i="3"/>
  <c r="H362" i="3" s="1"/>
  <c r="J362" i="3" s="1"/>
  <c r="I363" i="3"/>
  <c r="H363" i="3" s="1"/>
  <c r="J363" i="3" s="1"/>
  <c r="I364" i="3"/>
  <c r="H364" i="3" s="1"/>
  <c r="J364" i="3" s="1"/>
  <c r="I365" i="3"/>
  <c r="H365" i="3" s="1"/>
  <c r="J365" i="3" s="1"/>
  <c r="I366" i="3"/>
  <c r="H366" i="3" s="1"/>
  <c r="J366" i="3" s="1"/>
  <c r="I367" i="3"/>
  <c r="H367" i="3" s="1"/>
  <c r="J367" i="3" s="1"/>
  <c r="I368" i="3"/>
  <c r="H368" i="3" s="1"/>
  <c r="J368" i="3" s="1"/>
  <c r="I369" i="3"/>
  <c r="H369" i="3" s="1"/>
  <c r="J369" i="3" s="1"/>
  <c r="I370" i="3"/>
  <c r="H370" i="3" s="1"/>
  <c r="J370" i="3" s="1"/>
  <c r="I371" i="3"/>
  <c r="H371" i="3" s="1"/>
  <c r="J371" i="3" s="1"/>
  <c r="I372" i="3"/>
  <c r="H372" i="3" s="1"/>
  <c r="J372" i="3" s="1"/>
  <c r="I373" i="3"/>
  <c r="H373" i="3" s="1"/>
  <c r="J373" i="3" s="1"/>
  <c r="I374" i="3"/>
  <c r="H374" i="3" s="1"/>
  <c r="J374" i="3" s="1"/>
  <c r="I375" i="3"/>
  <c r="H375" i="3" s="1"/>
  <c r="J375" i="3" s="1"/>
  <c r="I376" i="3"/>
  <c r="H376" i="3" s="1"/>
  <c r="J376" i="3" s="1"/>
  <c r="I377" i="3"/>
  <c r="H377" i="3" s="1"/>
  <c r="J377" i="3" s="1"/>
  <c r="I378" i="3"/>
  <c r="H378" i="3" s="1"/>
  <c r="J378" i="3" s="1"/>
  <c r="I379" i="3"/>
  <c r="H379" i="3" s="1"/>
  <c r="J379" i="3" s="1"/>
  <c r="I380" i="3"/>
  <c r="H380" i="3" s="1"/>
  <c r="J380" i="3" s="1"/>
  <c r="I381" i="3"/>
  <c r="H381" i="3" s="1"/>
  <c r="J381" i="3" s="1"/>
  <c r="I382" i="3"/>
  <c r="H382" i="3" s="1"/>
  <c r="J382" i="3" s="1"/>
  <c r="I383" i="3"/>
  <c r="H383" i="3" s="1"/>
  <c r="J383" i="3" s="1"/>
  <c r="I384" i="3"/>
  <c r="H384" i="3" s="1"/>
  <c r="J384" i="3" s="1"/>
  <c r="I385" i="3"/>
  <c r="H385" i="3" s="1"/>
  <c r="J385" i="3" s="1"/>
  <c r="I386" i="3"/>
  <c r="H386" i="3" s="1"/>
  <c r="J386" i="3" s="1"/>
  <c r="I387" i="3"/>
  <c r="H387" i="3" s="1"/>
  <c r="J387" i="3" s="1"/>
  <c r="I388" i="3"/>
  <c r="H388" i="3" s="1"/>
  <c r="J388" i="3" s="1"/>
  <c r="I389" i="3"/>
  <c r="H389" i="3" s="1"/>
  <c r="J389" i="3" s="1"/>
  <c r="I390" i="3"/>
  <c r="H390" i="3" s="1"/>
  <c r="J390" i="3" s="1"/>
  <c r="I391" i="3"/>
  <c r="H391" i="3" s="1"/>
  <c r="J391" i="3" s="1"/>
  <c r="I392" i="3"/>
  <c r="H392" i="3" s="1"/>
  <c r="J392" i="3" s="1"/>
  <c r="I393" i="3"/>
  <c r="H393" i="3" s="1"/>
  <c r="J393" i="3" s="1"/>
  <c r="I394" i="3"/>
  <c r="H394" i="3" s="1"/>
  <c r="J394" i="3" s="1"/>
  <c r="I395" i="3"/>
  <c r="H395" i="3" s="1"/>
  <c r="J395" i="3" s="1"/>
  <c r="I396" i="3"/>
  <c r="H396" i="3" s="1"/>
  <c r="J396" i="3" s="1"/>
  <c r="I397" i="3"/>
  <c r="H397" i="3" s="1"/>
  <c r="J397" i="3" s="1"/>
  <c r="I398" i="3"/>
  <c r="H398" i="3" s="1"/>
  <c r="J398" i="3" s="1"/>
  <c r="I399" i="3"/>
  <c r="H399" i="3" s="1"/>
  <c r="J399" i="3" s="1"/>
  <c r="I400" i="3"/>
  <c r="H400" i="3" s="1"/>
  <c r="J400" i="3" s="1"/>
  <c r="I401" i="3"/>
  <c r="H401" i="3" s="1"/>
  <c r="J401" i="3" s="1"/>
  <c r="I402" i="3"/>
  <c r="H402" i="3" s="1"/>
  <c r="J402" i="3" s="1"/>
  <c r="I403" i="3"/>
  <c r="H403" i="3" s="1"/>
  <c r="J403" i="3" s="1"/>
  <c r="I404" i="3"/>
  <c r="H404" i="3" s="1"/>
  <c r="J404" i="3" s="1"/>
  <c r="I405" i="3"/>
  <c r="H405" i="3" s="1"/>
  <c r="J405" i="3" s="1"/>
  <c r="I406" i="3"/>
  <c r="H406" i="3" s="1"/>
  <c r="J406" i="3" s="1"/>
  <c r="I407" i="3"/>
  <c r="H407" i="3" s="1"/>
  <c r="J407" i="3" s="1"/>
  <c r="I408" i="3"/>
  <c r="H408" i="3" s="1"/>
  <c r="J408" i="3" s="1"/>
  <c r="I409" i="3"/>
  <c r="H409" i="3" s="1"/>
  <c r="J409" i="3" s="1"/>
  <c r="I410" i="3"/>
  <c r="H410" i="3" s="1"/>
  <c r="J410" i="3" s="1"/>
  <c r="I411" i="3"/>
  <c r="H411" i="3" s="1"/>
  <c r="J411" i="3" s="1"/>
  <c r="I412" i="3"/>
  <c r="H412" i="3" s="1"/>
  <c r="J412" i="3" s="1"/>
  <c r="I413" i="3"/>
  <c r="H413" i="3" s="1"/>
  <c r="J413" i="3" s="1"/>
  <c r="I414" i="3"/>
  <c r="H414" i="3" s="1"/>
  <c r="J414" i="3" s="1"/>
  <c r="I415" i="3"/>
  <c r="H415" i="3" s="1"/>
  <c r="J415" i="3" s="1"/>
  <c r="I416" i="3"/>
  <c r="H416" i="3" s="1"/>
  <c r="J416" i="3" s="1"/>
  <c r="I417" i="3"/>
  <c r="H417" i="3" s="1"/>
  <c r="J417" i="3" s="1"/>
  <c r="I418" i="3"/>
  <c r="H418" i="3" s="1"/>
  <c r="J418" i="3" s="1"/>
  <c r="I419" i="3"/>
  <c r="H419" i="3" s="1"/>
  <c r="J419" i="3" s="1"/>
  <c r="I420" i="3"/>
  <c r="H420" i="3" s="1"/>
  <c r="J420" i="3" s="1"/>
  <c r="I421" i="3"/>
  <c r="H421" i="3" s="1"/>
  <c r="J421" i="3" s="1"/>
  <c r="I422" i="3"/>
  <c r="H422" i="3" s="1"/>
  <c r="J422" i="3" s="1"/>
  <c r="I423" i="3"/>
  <c r="H423" i="3" s="1"/>
  <c r="J423" i="3" s="1"/>
  <c r="I424" i="3"/>
  <c r="H424" i="3" s="1"/>
  <c r="J424" i="3" s="1"/>
  <c r="I425" i="3"/>
  <c r="H425" i="3" s="1"/>
  <c r="J425" i="3" s="1"/>
  <c r="I426" i="3"/>
  <c r="H426" i="3" s="1"/>
  <c r="J426" i="3" s="1"/>
  <c r="I427" i="3"/>
  <c r="H427" i="3" s="1"/>
  <c r="J427" i="3" s="1"/>
  <c r="I428" i="3"/>
  <c r="H428" i="3" s="1"/>
  <c r="J428" i="3" s="1"/>
  <c r="I429" i="3"/>
  <c r="H429" i="3" s="1"/>
  <c r="J429" i="3" s="1"/>
  <c r="I430" i="3"/>
  <c r="H430" i="3" s="1"/>
  <c r="J430" i="3" s="1"/>
  <c r="I431" i="3"/>
  <c r="H431" i="3" s="1"/>
  <c r="J431" i="3" s="1"/>
  <c r="I432" i="3"/>
  <c r="H432" i="3" s="1"/>
  <c r="J432" i="3" s="1"/>
  <c r="I433" i="3"/>
  <c r="H433" i="3" s="1"/>
  <c r="J433" i="3" s="1"/>
  <c r="I434" i="3"/>
  <c r="H434" i="3" s="1"/>
  <c r="J434" i="3" s="1"/>
  <c r="I435" i="3"/>
  <c r="H435" i="3" s="1"/>
  <c r="J435" i="3" s="1"/>
  <c r="I436" i="3"/>
  <c r="H436" i="3" s="1"/>
  <c r="J436" i="3" s="1"/>
  <c r="I437" i="3"/>
  <c r="H437" i="3" s="1"/>
  <c r="J437" i="3" s="1"/>
  <c r="I438" i="3"/>
  <c r="H438" i="3" s="1"/>
  <c r="J438" i="3" s="1"/>
  <c r="I439" i="3"/>
  <c r="H439" i="3" s="1"/>
  <c r="J439" i="3" s="1"/>
  <c r="I440" i="3"/>
  <c r="H440" i="3" s="1"/>
  <c r="J440" i="3" s="1"/>
  <c r="I441" i="3"/>
  <c r="H441" i="3" s="1"/>
  <c r="J441" i="3" s="1"/>
  <c r="I442" i="3"/>
  <c r="H442" i="3" s="1"/>
  <c r="J442" i="3" s="1"/>
  <c r="I443" i="3"/>
  <c r="H443" i="3" s="1"/>
  <c r="J443" i="3" s="1"/>
  <c r="I444" i="3"/>
  <c r="H444" i="3" s="1"/>
  <c r="J444" i="3" s="1"/>
  <c r="I445" i="3"/>
  <c r="H445" i="3" s="1"/>
  <c r="J445" i="3" s="1"/>
  <c r="I446" i="3"/>
  <c r="H446" i="3" s="1"/>
  <c r="J446" i="3" s="1"/>
  <c r="I447" i="3"/>
  <c r="H447" i="3" s="1"/>
  <c r="J447" i="3" s="1"/>
  <c r="I448" i="3"/>
  <c r="H448" i="3" s="1"/>
  <c r="J448" i="3" s="1"/>
  <c r="I449" i="3"/>
  <c r="H449" i="3" s="1"/>
  <c r="J449" i="3" s="1"/>
  <c r="I450" i="3"/>
  <c r="H450" i="3" s="1"/>
  <c r="J450" i="3" s="1"/>
  <c r="I451" i="3"/>
  <c r="H451" i="3" s="1"/>
  <c r="J451" i="3" s="1"/>
  <c r="I452" i="3"/>
  <c r="H452" i="3" s="1"/>
  <c r="J452" i="3" s="1"/>
  <c r="I453" i="3"/>
  <c r="H453" i="3" s="1"/>
  <c r="J453" i="3" s="1"/>
  <c r="I454" i="3"/>
  <c r="H454" i="3" s="1"/>
  <c r="J454" i="3" s="1"/>
  <c r="I455" i="3"/>
  <c r="H455" i="3" s="1"/>
  <c r="J455" i="3" s="1"/>
  <c r="I456" i="3"/>
  <c r="H456" i="3" s="1"/>
  <c r="J456" i="3" s="1"/>
  <c r="I457" i="3"/>
  <c r="H457" i="3" s="1"/>
  <c r="J457" i="3" s="1"/>
  <c r="I458" i="3"/>
  <c r="H458" i="3" s="1"/>
  <c r="J458" i="3" s="1"/>
  <c r="I459" i="3"/>
  <c r="H459" i="3" s="1"/>
  <c r="J459" i="3" s="1"/>
  <c r="I460" i="3"/>
  <c r="H460" i="3" s="1"/>
  <c r="J460" i="3" s="1"/>
  <c r="I461" i="3"/>
  <c r="H461" i="3" s="1"/>
  <c r="J461" i="3" s="1"/>
  <c r="I462" i="3"/>
  <c r="H462" i="3" s="1"/>
  <c r="J462" i="3" s="1"/>
  <c r="I463" i="3"/>
  <c r="H463" i="3" s="1"/>
  <c r="J463" i="3" s="1"/>
  <c r="I464" i="3"/>
  <c r="H464" i="3" s="1"/>
  <c r="J464" i="3" s="1"/>
  <c r="I465" i="3"/>
  <c r="H465" i="3" s="1"/>
  <c r="J465" i="3" s="1"/>
  <c r="I466" i="3"/>
  <c r="H466" i="3" s="1"/>
  <c r="J466" i="3" s="1"/>
  <c r="I467" i="3"/>
  <c r="H467" i="3" s="1"/>
  <c r="J467" i="3" s="1"/>
  <c r="I468" i="3"/>
  <c r="H468" i="3" s="1"/>
  <c r="J468" i="3" s="1"/>
  <c r="I469" i="3"/>
  <c r="H469" i="3" s="1"/>
  <c r="J469" i="3" s="1"/>
  <c r="I470" i="3"/>
  <c r="H470" i="3" s="1"/>
  <c r="J470" i="3" s="1"/>
  <c r="I471" i="3"/>
  <c r="H471" i="3" s="1"/>
  <c r="J471" i="3" s="1"/>
  <c r="I472" i="3"/>
  <c r="H472" i="3" s="1"/>
  <c r="J472" i="3" s="1"/>
  <c r="I473" i="3"/>
  <c r="H473" i="3" s="1"/>
  <c r="J473" i="3" s="1"/>
  <c r="I474" i="3"/>
  <c r="H474" i="3" s="1"/>
  <c r="J474" i="3" s="1"/>
  <c r="I475" i="3"/>
  <c r="H475" i="3" s="1"/>
  <c r="J475" i="3" s="1"/>
  <c r="I476" i="3"/>
  <c r="H476" i="3" s="1"/>
  <c r="J476" i="3" s="1"/>
  <c r="I477" i="3"/>
  <c r="H477" i="3" s="1"/>
  <c r="J477" i="3" s="1"/>
  <c r="I478" i="3"/>
  <c r="H478" i="3" s="1"/>
  <c r="J478" i="3" s="1"/>
  <c r="I479" i="3"/>
  <c r="H479" i="3" s="1"/>
  <c r="J479" i="3" s="1"/>
  <c r="I480" i="3"/>
  <c r="H480" i="3" s="1"/>
  <c r="J480" i="3" s="1"/>
  <c r="I481" i="3"/>
  <c r="H481" i="3" s="1"/>
  <c r="J481" i="3" s="1"/>
  <c r="I482" i="3"/>
  <c r="H482" i="3" s="1"/>
  <c r="J482" i="3" s="1"/>
  <c r="I483" i="3"/>
  <c r="H483" i="3" s="1"/>
  <c r="J483" i="3" s="1"/>
  <c r="I484" i="3"/>
  <c r="H484" i="3" s="1"/>
  <c r="J484" i="3" s="1"/>
  <c r="I485" i="3"/>
  <c r="H485" i="3" s="1"/>
  <c r="J485" i="3" s="1"/>
  <c r="I486" i="3"/>
  <c r="H486" i="3" s="1"/>
  <c r="J486" i="3" s="1"/>
  <c r="I487" i="3"/>
  <c r="H487" i="3" s="1"/>
  <c r="J487" i="3" s="1"/>
  <c r="I488" i="3"/>
  <c r="H488" i="3" s="1"/>
  <c r="J488" i="3" s="1"/>
  <c r="I489" i="3"/>
  <c r="H489" i="3" s="1"/>
  <c r="J489" i="3" s="1"/>
  <c r="I490" i="3"/>
  <c r="H490" i="3" s="1"/>
  <c r="J490" i="3" s="1"/>
  <c r="I491" i="3"/>
  <c r="H491" i="3" s="1"/>
  <c r="J491" i="3" s="1"/>
  <c r="I492" i="3"/>
  <c r="H492" i="3" s="1"/>
  <c r="J492" i="3" s="1"/>
  <c r="I493" i="3"/>
  <c r="H493" i="3" s="1"/>
  <c r="J493" i="3" s="1"/>
  <c r="I494" i="3"/>
  <c r="H494" i="3" s="1"/>
  <c r="J494" i="3" s="1"/>
  <c r="I495" i="3"/>
  <c r="H495" i="3" s="1"/>
  <c r="J495" i="3" s="1"/>
  <c r="I496" i="3"/>
  <c r="H496" i="3" s="1"/>
  <c r="J496" i="3" s="1"/>
  <c r="I497" i="3"/>
  <c r="H497" i="3" s="1"/>
  <c r="J497" i="3" s="1"/>
  <c r="I498" i="3"/>
  <c r="H498" i="3" s="1"/>
  <c r="J498" i="3" s="1"/>
  <c r="I499" i="3"/>
  <c r="H499" i="3" s="1"/>
  <c r="J499" i="3" s="1"/>
  <c r="I500" i="3"/>
  <c r="H500" i="3" s="1"/>
  <c r="J500" i="3" s="1"/>
  <c r="I501" i="3"/>
  <c r="H501" i="3" s="1"/>
  <c r="J501" i="3" s="1"/>
  <c r="I502" i="3"/>
  <c r="H502" i="3" s="1"/>
  <c r="J502" i="3" s="1"/>
  <c r="I503" i="3"/>
  <c r="H503" i="3" s="1"/>
  <c r="J503" i="3" s="1"/>
  <c r="I504" i="3"/>
  <c r="H504" i="3" s="1"/>
  <c r="J504" i="3" s="1"/>
  <c r="I505" i="3"/>
  <c r="H505" i="3" s="1"/>
  <c r="J505" i="3" s="1"/>
  <c r="I506" i="3"/>
  <c r="H506" i="3" s="1"/>
  <c r="J506" i="3" s="1"/>
  <c r="I507" i="3"/>
  <c r="H507" i="3" s="1"/>
  <c r="J507" i="3" s="1"/>
  <c r="I508" i="3"/>
  <c r="H508" i="3" s="1"/>
  <c r="J508" i="3" s="1"/>
  <c r="I509" i="3"/>
  <c r="H509" i="3" s="1"/>
  <c r="J509" i="3" s="1"/>
  <c r="I510" i="3"/>
  <c r="H510" i="3" s="1"/>
  <c r="J510" i="3" s="1"/>
  <c r="I511" i="3"/>
  <c r="H511" i="3" s="1"/>
  <c r="J511" i="3" s="1"/>
  <c r="I512" i="3"/>
  <c r="H512" i="3" s="1"/>
  <c r="J512" i="3" s="1"/>
  <c r="I513" i="3"/>
  <c r="H513" i="3" s="1"/>
  <c r="J513" i="3" s="1"/>
  <c r="I514" i="3"/>
  <c r="H514" i="3" s="1"/>
  <c r="J514" i="3" s="1"/>
  <c r="I515" i="3"/>
  <c r="H515" i="3" s="1"/>
  <c r="J515" i="3" s="1"/>
  <c r="I516" i="3"/>
  <c r="H516" i="3" s="1"/>
  <c r="J516" i="3" s="1"/>
  <c r="I517" i="3"/>
  <c r="H517" i="3" s="1"/>
  <c r="J517" i="3" s="1"/>
  <c r="I518" i="3"/>
  <c r="H518" i="3" s="1"/>
  <c r="J518" i="3" s="1"/>
  <c r="I519" i="3"/>
  <c r="H519" i="3" s="1"/>
  <c r="J519" i="3" s="1"/>
  <c r="I520" i="3"/>
  <c r="H520" i="3" s="1"/>
  <c r="J520" i="3" s="1"/>
  <c r="I521" i="3"/>
  <c r="H521" i="3" s="1"/>
  <c r="J521" i="3" s="1"/>
  <c r="I522" i="3"/>
  <c r="H522" i="3" s="1"/>
  <c r="J522" i="3" s="1"/>
  <c r="I523" i="3"/>
  <c r="H523" i="3" s="1"/>
  <c r="J523" i="3" s="1"/>
  <c r="I524" i="3"/>
  <c r="H524" i="3" s="1"/>
  <c r="J524" i="3" s="1"/>
  <c r="I525" i="3"/>
  <c r="H525" i="3" s="1"/>
  <c r="J525" i="3" s="1"/>
  <c r="I526" i="3"/>
  <c r="H526" i="3" s="1"/>
  <c r="J526" i="3" s="1"/>
  <c r="I527" i="3"/>
  <c r="H527" i="3" s="1"/>
  <c r="J527" i="3" s="1"/>
  <c r="I528" i="3"/>
  <c r="H528" i="3" s="1"/>
  <c r="J528" i="3" s="1"/>
  <c r="I529" i="3"/>
  <c r="H529" i="3" s="1"/>
  <c r="J529" i="3" s="1"/>
  <c r="I530" i="3"/>
  <c r="H530" i="3" s="1"/>
  <c r="J530" i="3" s="1"/>
  <c r="I531" i="3"/>
  <c r="H531" i="3" s="1"/>
  <c r="J531" i="3" s="1"/>
  <c r="I532" i="3"/>
  <c r="H532" i="3" s="1"/>
  <c r="J532" i="3" s="1"/>
  <c r="I533" i="3"/>
  <c r="H533" i="3" s="1"/>
  <c r="J533" i="3" s="1"/>
  <c r="I534" i="3"/>
  <c r="H534" i="3" s="1"/>
  <c r="J534" i="3" s="1"/>
  <c r="I535" i="3"/>
  <c r="H535" i="3" s="1"/>
  <c r="J535" i="3" s="1"/>
  <c r="I536" i="3"/>
  <c r="H536" i="3" s="1"/>
  <c r="J536" i="3" s="1"/>
  <c r="I537" i="3"/>
  <c r="H537" i="3" s="1"/>
  <c r="J537" i="3" s="1"/>
  <c r="I538" i="3"/>
  <c r="H538" i="3" s="1"/>
  <c r="J538" i="3" s="1"/>
  <c r="I539" i="3"/>
  <c r="H539" i="3" s="1"/>
  <c r="J539" i="3" s="1"/>
  <c r="I540" i="3"/>
  <c r="H540" i="3" s="1"/>
  <c r="J540" i="3" s="1"/>
  <c r="I541" i="3"/>
  <c r="H541" i="3" s="1"/>
  <c r="J541" i="3" s="1"/>
  <c r="I542" i="3"/>
  <c r="H542" i="3" s="1"/>
  <c r="J542" i="3" s="1"/>
  <c r="I543" i="3"/>
  <c r="H543" i="3" s="1"/>
  <c r="J543" i="3" s="1"/>
  <c r="I544" i="3"/>
  <c r="H544" i="3" s="1"/>
  <c r="J544" i="3" s="1"/>
  <c r="I545" i="3"/>
  <c r="H545" i="3" s="1"/>
  <c r="J545" i="3" s="1"/>
  <c r="I546" i="3"/>
  <c r="H546" i="3" s="1"/>
  <c r="J546" i="3" s="1"/>
  <c r="I547" i="3"/>
  <c r="H547" i="3" s="1"/>
  <c r="J547" i="3" s="1"/>
  <c r="I548" i="3"/>
  <c r="H548" i="3" s="1"/>
  <c r="J548" i="3" s="1"/>
  <c r="I549" i="3"/>
  <c r="H549" i="3" s="1"/>
  <c r="J549" i="3" s="1"/>
  <c r="I550" i="3"/>
  <c r="H550" i="3" s="1"/>
  <c r="J550" i="3" s="1"/>
  <c r="I551" i="3"/>
  <c r="H551" i="3" s="1"/>
  <c r="J551" i="3" s="1"/>
  <c r="I552" i="3"/>
  <c r="H552" i="3" s="1"/>
  <c r="J552" i="3" s="1"/>
  <c r="I553" i="3"/>
  <c r="H553" i="3" s="1"/>
  <c r="J553" i="3" s="1"/>
  <c r="I554" i="3"/>
  <c r="H554" i="3" s="1"/>
  <c r="J554" i="3" s="1"/>
  <c r="I555" i="3"/>
  <c r="H555" i="3" s="1"/>
  <c r="J555" i="3" s="1"/>
  <c r="I556" i="3"/>
  <c r="H556" i="3" s="1"/>
  <c r="J556" i="3" s="1"/>
  <c r="I557" i="3"/>
  <c r="H557" i="3" s="1"/>
  <c r="J557" i="3" s="1"/>
  <c r="I558" i="3"/>
  <c r="H558" i="3" s="1"/>
  <c r="J558" i="3" s="1"/>
  <c r="I559" i="3"/>
  <c r="H559" i="3" s="1"/>
  <c r="J559" i="3" s="1"/>
  <c r="I560" i="3"/>
  <c r="H560" i="3" s="1"/>
  <c r="J560" i="3" s="1"/>
  <c r="I561" i="3"/>
  <c r="H561" i="3" s="1"/>
  <c r="J561" i="3" s="1"/>
  <c r="I562" i="3"/>
  <c r="H562" i="3" s="1"/>
  <c r="J562" i="3" s="1"/>
  <c r="I563" i="3"/>
  <c r="H563" i="3" s="1"/>
  <c r="J563" i="3" s="1"/>
  <c r="I564" i="3"/>
  <c r="H564" i="3" s="1"/>
  <c r="J564" i="3" s="1"/>
  <c r="I565" i="3"/>
  <c r="H565" i="3" s="1"/>
  <c r="J565" i="3" s="1"/>
  <c r="I566" i="3"/>
  <c r="H566" i="3" s="1"/>
  <c r="J566" i="3" s="1"/>
  <c r="I567" i="3"/>
  <c r="H567" i="3" s="1"/>
  <c r="J567" i="3" s="1"/>
  <c r="I568" i="3"/>
  <c r="H568" i="3" s="1"/>
  <c r="J568" i="3" s="1"/>
  <c r="I569" i="3"/>
  <c r="H569" i="3" s="1"/>
  <c r="J569" i="3" s="1"/>
  <c r="I570" i="3"/>
  <c r="H570" i="3" s="1"/>
  <c r="J570" i="3" s="1"/>
  <c r="I571" i="3"/>
  <c r="H571" i="3" s="1"/>
  <c r="J571" i="3" s="1"/>
  <c r="I572" i="3"/>
  <c r="H572" i="3" s="1"/>
  <c r="J572" i="3" s="1"/>
  <c r="I573" i="3"/>
  <c r="H573" i="3" s="1"/>
  <c r="J573" i="3" s="1"/>
  <c r="I574" i="3"/>
  <c r="H574" i="3" s="1"/>
  <c r="J574" i="3" s="1"/>
  <c r="I575" i="3"/>
  <c r="H575" i="3" s="1"/>
  <c r="J575" i="3" s="1"/>
  <c r="I576" i="3"/>
  <c r="H576" i="3" s="1"/>
  <c r="J576" i="3" s="1"/>
  <c r="I577" i="3"/>
  <c r="H577" i="3" s="1"/>
  <c r="J577" i="3" s="1"/>
  <c r="I578" i="3"/>
  <c r="H578" i="3" s="1"/>
  <c r="J578" i="3" s="1"/>
  <c r="I579" i="3"/>
  <c r="H579" i="3" s="1"/>
  <c r="J579" i="3" s="1"/>
  <c r="I580" i="3"/>
  <c r="H580" i="3" s="1"/>
  <c r="J580" i="3" s="1"/>
  <c r="I581" i="3"/>
  <c r="H581" i="3" s="1"/>
  <c r="J581" i="3" s="1"/>
  <c r="I582" i="3"/>
  <c r="H582" i="3" s="1"/>
  <c r="J582" i="3" s="1"/>
  <c r="I583" i="3"/>
  <c r="H583" i="3" s="1"/>
  <c r="J583" i="3" s="1"/>
  <c r="I584" i="3"/>
  <c r="H584" i="3" s="1"/>
  <c r="J584" i="3" s="1"/>
  <c r="I585" i="3"/>
  <c r="H585" i="3" s="1"/>
  <c r="J585" i="3" s="1"/>
  <c r="I586" i="3"/>
  <c r="H586" i="3" s="1"/>
  <c r="J586" i="3" s="1"/>
  <c r="I587" i="3"/>
  <c r="H587" i="3" s="1"/>
  <c r="J587" i="3" s="1"/>
  <c r="I588" i="3"/>
  <c r="H588" i="3" s="1"/>
  <c r="J588" i="3" s="1"/>
  <c r="I589" i="3"/>
  <c r="H589" i="3" s="1"/>
  <c r="J589" i="3" s="1"/>
  <c r="I590" i="3"/>
  <c r="H590" i="3" s="1"/>
  <c r="J590" i="3" s="1"/>
  <c r="I591" i="3"/>
  <c r="H591" i="3" s="1"/>
  <c r="J591" i="3" s="1"/>
  <c r="I592" i="3"/>
  <c r="H592" i="3" s="1"/>
  <c r="J592" i="3" s="1"/>
  <c r="I593" i="3"/>
  <c r="H593" i="3" s="1"/>
  <c r="J593" i="3" s="1"/>
  <c r="I594" i="3"/>
  <c r="H594" i="3" s="1"/>
  <c r="J594" i="3" s="1"/>
  <c r="I595" i="3"/>
  <c r="H595" i="3" s="1"/>
  <c r="J595" i="3" s="1"/>
  <c r="I596" i="3"/>
  <c r="H596" i="3" s="1"/>
  <c r="J596" i="3" s="1"/>
  <c r="I597" i="3"/>
  <c r="H597" i="3" s="1"/>
  <c r="J597" i="3" s="1"/>
  <c r="I598" i="3"/>
  <c r="H598" i="3" s="1"/>
  <c r="J598" i="3" s="1"/>
  <c r="I599" i="3"/>
  <c r="H599" i="3" s="1"/>
  <c r="J599" i="3" s="1"/>
  <c r="I600" i="3"/>
  <c r="H600" i="3" s="1"/>
  <c r="J600" i="3" s="1"/>
  <c r="I601" i="3"/>
  <c r="H601" i="3" s="1"/>
  <c r="J601" i="3" s="1"/>
  <c r="I602" i="3"/>
  <c r="H602" i="3" s="1"/>
  <c r="J602" i="3" s="1"/>
  <c r="I603" i="3"/>
  <c r="H603" i="3" s="1"/>
  <c r="J603" i="3" s="1"/>
  <c r="I604" i="3"/>
  <c r="H604" i="3" s="1"/>
  <c r="J604" i="3" s="1"/>
  <c r="I605" i="3"/>
  <c r="H605" i="3" s="1"/>
  <c r="J605" i="3" s="1"/>
  <c r="I606" i="3"/>
  <c r="H606" i="3" s="1"/>
  <c r="J606" i="3" s="1"/>
  <c r="I607" i="3"/>
  <c r="H607" i="3" s="1"/>
  <c r="J607" i="3" s="1"/>
  <c r="I608" i="3"/>
  <c r="H608" i="3" s="1"/>
  <c r="J608" i="3" s="1"/>
  <c r="I609" i="3"/>
  <c r="H609" i="3" s="1"/>
  <c r="J609" i="3" s="1"/>
  <c r="I610" i="3"/>
  <c r="H610" i="3" s="1"/>
  <c r="J610" i="3" s="1"/>
  <c r="I611" i="3"/>
  <c r="H611" i="3" s="1"/>
  <c r="J611" i="3" s="1"/>
  <c r="I612" i="3"/>
  <c r="H612" i="3" s="1"/>
  <c r="J612" i="3" s="1"/>
  <c r="I613" i="3"/>
  <c r="H613" i="3" s="1"/>
  <c r="J613" i="3" s="1"/>
  <c r="I614" i="3"/>
  <c r="H614" i="3" s="1"/>
  <c r="J614" i="3" s="1"/>
  <c r="I615" i="3"/>
  <c r="H615" i="3" s="1"/>
  <c r="J615" i="3" s="1"/>
  <c r="I616" i="3"/>
  <c r="H616" i="3" s="1"/>
  <c r="J616" i="3" s="1"/>
  <c r="I617" i="3"/>
  <c r="H617" i="3" s="1"/>
  <c r="J617" i="3" s="1"/>
  <c r="I618" i="3"/>
  <c r="H618" i="3" s="1"/>
  <c r="J618" i="3" s="1"/>
  <c r="I619" i="3"/>
  <c r="H619" i="3" s="1"/>
  <c r="J619" i="3" s="1"/>
  <c r="I620" i="3"/>
  <c r="H620" i="3" s="1"/>
  <c r="J620" i="3" s="1"/>
  <c r="I621" i="3"/>
  <c r="H621" i="3" s="1"/>
  <c r="J621" i="3" s="1"/>
  <c r="I622" i="3"/>
  <c r="H622" i="3" s="1"/>
  <c r="J622" i="3" s="1"/>
  <c r="I623" i="3"/>
  <c r="H623" i="3" s="1"/>
  <c r="J623" i="3" s="1"/>
  <c r="I624" i="3"/>
  <c r="H624" i="3" s="1"/>
  <c r="J624" i="3" s="1"/>
  <c r="I625" i="3"/>
  <c r="H625" i="3" s="1"/>
  <c r="J625" i="3" s="1"/>
  <c r="I626" i="3"/>
  <c r="H626" i="3" s="1"/>
  <c r="J626" i="3" s="1"/>
  <c r="I627" i="3"/>
  <c r="H627" i="3" s="1"/>
  <c r="J627" i="3" s="1"/>
  <c r="I628" i="3"/>
  <c r="H628" i="3" s="1"/>
  <c r="J628" i="3" s="1"/>
  <c r="I629" i="3"/>
  <c r="H629" i="3" s="1"/>
  <c r="J629" i="3" s="1"/>
  <c r="I630" i="3"/>
  <c r="H630" i="3" s="1"/>
  <c r="J630" i="3" s="1"/>
  <c r="I631" i="3"/>
  <c r="H631" i="3" s="1"/>
  <c r="J631" i="3" s="1"/>
  <c r="I632" i="3"/>
  <c r="H632" i="3" s="1"/>
  <c r="J632" i="3" s="1"/>
  <c r="I633" i="3"/>
  <c r="H633" i="3" s="1"/>
  <c r="J633" i="3" s="1"/>
  <c r="I634" i="3"/>
  <c r="H634" i="3" s="1"/>
  <c r="J634" i="3" s="1"/>
  <c r="I635" i="3"/>
  <c r="H635" i="3" s="1"/>
  <c r="J635" i="3" s="1"/>
  <c r="I636" i="3"/>
  <c r="H636" i="3" s="1"/>
  <c r="J636" i="3" s="1"/>
  <c r="I637" i="3"/>
  <c r="H637" i="3" s="1"/>
  <c r="J637" i="3" s="1"/>
  <c r="I638" i="3"/>
  <c r="H638" i="3" s="1"/>
  <c r="J638" i="3" s="1"/>
  <c r="I639" i="3"/>
  <c r="H639" i="3" s="1"/>
  <c r="J639" i="3" s="1"/>
  <c r="I640" i="3"/>
  <c r="H640" i="3" s="1"/>
  <c r="J640" i="3" s="1"/>
  <c r="I641" i="3"/>
  <c r="H641" i="3" s="1"/>
  <c r="J641" i="3" s="1"/>
  <c r="I642" i="3"/>
  <c r="H642" i="3" s="1"/>
  <c r="J642" i="3" s="1"/>
  <c r="I643" i="3"/>
  <c r="H643" i="3" s="1"/>
  <c r="J643" i="3" s="1"/>
  <c r="I644" i="3"/>
  <c r="H644" i="3" s="1"/>
  <c r="J644" i="3" s="1"/>
  <c r="I645" i="3"/>
  <c r="H645" i="3" s="1"/>
  <c r="J645" i="3" s="1"/>
  <c r="I646" i="3"/>
  <c r="H646" i="3" s="1"/>
  <c r="J646" i="3" s="1"/>
  <c r="I647" i="3"/>
  <c r="H647" i="3" s="1"/>
  <c r="J647" i="3" s="1"/>
  <c r="I648" i="3"/>
  <c r="H648" i="3" s="1"/>
  <c r="J648" i="3" s="1"/>
  <c r="I649" i="3"/>
  <c r="H649" i="3" s="1"/>
  <c r="J649" i="3" s="1"/>
  <c r="I650" i="3"/>
  <c r="H650" i="3" s="1"/>
  <c r="J650" i="3" s="1"/>
  <c r="I651" i="3"/>
  <c r="H651" i="3" s="1"/>
  <c r="J651" i="3" s="1"/>
  <c r="I652" i="3"/>
  <c r="H652" i="3" s="1"/>
  <c r="J652" i="3" s="1"/>
  <c r="I653" i="3"/>
  <c r="H653" i="3" s="1"/>
  <c r="J653" i="3" s="1"/>
  <c r="I654" i="3"/>
  <c r="H654" i="3" s="1"/>
  <c r="J654" i="3" s="1"/>
  <c r="I655" i="3"/>
  <c r="H655" i="3" s="1"/>
  <c r="J655" i="3" s="1"/>
  <c r="I656" i="3"/>
  <c r="H656" i="3" s="1"/>
  <c r="J656" i="3" s="1"/>
  <c r="I657" i="3"/>
  <c r="H657" i="3" s="1"/>
  <c r="J657" i="3" s="1"/>
  <c r="I658" i="3"/>
  <c r="H658" i="3" s="1"/>
  <c r="J658" i="3" s="1"/>
  <c r="I659" i="3"/>
  <c r="H659" i="3" s="1"/>
  <c r="J659" i="3" s="1"/>
  <c r="I660" i="3"/>
  <c r="H660" i="3" s="1"/>
  <c r="J660" i="3" s="1"/>
  <c r="I661" i="3"/>
  <c r="H661" i="3" s="1"/>
  <c r="J661" i="3" s="1"/>
  <c r="I662" i="3"/>
  <c r="H662" i="3" s="1"/>
  <c r="J662" i="3" s="1"/>
  <c r="I663" i="3"/>
  <c r="H663" i="3" s="1"/>
  <c r="J663" i="3" s="1"/>
  <c r="I664" i="3"/>
  <c r="H664" i="3" s="1"/>
  <c r="J664" i="3" s="1"/>
  <c r="I665" i="3"/>
  <c r="H665" i="3" s="1"/>
  <c r="J665" i="3" s="1"/>
  <c r="I666" i="3"/>
  <c r="H666" i="3" s="1"/>
  <c r="J666" i="3" s="1"/>
  <c r="I667" i="3"/>
  <c r="H667" i="3" s="1"/>
  <c r="J667" i="3" s="1"/>
  <c r="I668" i="3"/>
  <c r="H668" i="3" s="1"/>
  <c r="J668" i="3" s="1"/>
  <c r="I669" i="3"/>
  <c r="H669" i="3" s="1"/>
  <c r="J669" i="3" s="1"/>
  <c r="I670" i="3"/>
  <c r="H670" i="3" s="1"/>
  <c r="J670" i="3" s="1"/>
  <c r="I671" i="3"/>
  <c r="H671" i="3" s="1"/>
  <c r="J671" i="3" s="1"/>
  <c r="I672" i="3"/>
  <c r="H672" i="3" s="1"/>
  <c r="J672" i="3" s="1"/>
  <c r="I673" i="3"/>
  <c r="H673" i="3" s="1"/>
  <c r="J673" i="3" s="1"/>
  <c r="I674" i="3"/>
  <c r="H674" i="3" s="1"/>
  <c r="J674" i="3" s="1"/>
  <c r="I675" i="3"/>
  <c r="H675" i="3" s="1"/>
  <c r="J675" i="3" s="1"/>
  <c r="I676" i="3"/>
  <c r="H676" i="3" s="1"/>
  <c r="J676" i="3" s="1"/>
  <c r="I677" i="3"/>
  <c r="H677" i="3" s="1"/>
  <c r="J677" i="3" s="1"/>
  <c r="I678" i="3"/>
  <c r="H678" i="3" s="1"/>
  <c r="J678" i="3" s="1"/>
  <c r="I679" i="3"/>
  <c r="H679" i="3" s="1"/>
  <c r="J679" i="3" s="1"/>
  <c r="I680" i="3"/>
  <c r="H680" i="3" s="1"/>
  <c r="J680" i="3" s="1"/>
  <c r="I681" i="3"/>
  <c r="H681" i="3" s="1"/>
  <c r="J681" i="3" s="1"/>
  <c r="I682" i="3"/>
  <c r="H682" i="3" s="1"/>
  <c r="J682" i="3" s="1"/>
  <c r="I683" i="3"/>
  <c r="H683" i="3" s="1"/>
  <c r="J683" i="3" s="1"/>
  <c r="I684" i="3"/>
  <c r="H684" i="3" s="1"/>
  <c r="J684" i="3" s="1"/>
  <c r="I685" i="3"/>
  <c r="H685" i="3" s="1"/>
  <c r="J685" i="3" s="1"/>
  <c r="I686" i="3"/>
  <c r="H686" i="3" s="1"/>
  <c r="J686" i="3" s="1"/>
  <c r="I687" i="3"/>
  <c r="H687" i="3" s="1"/>
  <c r="J687" i="3" s="1"/>
  <c r="I688" i="3"/>
  <c r="H688" i="3" s="1"/>
  <c r="J688" i="3" s="1"/>
  <c r="I689" i="3"/>
  <c r="H689" i="3" s="1"/>
  <c r="J689" i="3" s="1"/>
  <c r="I690" i="3"/>
  <c r="H690" i="3" s="1"/>
  <c r="J690" i="3" s="1"/>
  <c r="I691" i="3"/>
  <c r="H691" i="3" s="1"/>
  <c r="J691" i="3" s="1"/>
  <c r="I692" i="3"/>
  <c r="H692" i="3" s="1"/>
  <c r="J692" i="3" s="1"/>
  <c r="I693" i="3"/>
  <c r="H693" i="3" s="1"/>
  <c r="J693" i="3" s="1"/>
  <c r="I694" i="3"/>
  <c r="H694" i="3" s="1"/>
  <c r="J694" i="3" s="1"/>
  <c r="I695" i="3"/>
  <c r="H695" i="3" s="1"/>
  <c r="J695" i="3" s="1"/>
  <c r="I12" i="2" l="1"/>
  <c r="H12" i="2" s="1"/>
  <c r="I10" i="2"/>
  <c r="I21" i="2" l="1"/>
  <c r="H21" i="2" s="1"/>
  <c r="I22" i="2"/>
  <c r="H22" i="2" s="1"/>
  <c r="I33" i="2"/>
  <c r="H33" i="2" s="1"/>
  <c r="I34" i="2"/>
  <c r="H34" i="2" s="1"/>
  <c r="I35" i="2"/>
  <c r="H35" i="2" s="1"/>
  <c r="I29" i="2"/>
  <c r="H29" i="2" s="1"/>
  <c r="I30" i="2"/>
  <c r="H30" i="2" s="1"/>
  <c r="I31" i="2"/>
  <c r="H31" i="2" s="1"/>
  <c r="I32" i="2"/>
  <c r="H32" i="2" s="1"/>
  <c r="I26" i="2"/>
  <c r="H26" i="2" s="1"/>
  <c r="I27" i="2"/>
  <c r="H27" i="2" s="1"/>
  <c r="I28" i="2"/>
  <c r="H28" i="2" s="1"/>
  <c r="I25" i="2"/>
  <c r="H25" i="2" s="1"/>
  <c r="I24" i="2"/>
  <c r="H24" i="2" s="1"/>
  <c r="I23" i="2"/>
  <c r="H23" i="2" s="1"/>
  <c r="I20" i="2"/>
  <c r="H20" i="2" s="1"/>
  <c r="I19" i="2"/>
  <c r="H19" i="2" s="1"/>
  <c r="I18" i="2"/>
  <c r="H18" i="2" s="1"/>
  <c r="I17" i="2"/>
  <c r="H17" i="2" s="1"/>
  <c r="I16" i="2"/>
  <c r="H16" i="2" s="1"/>
  <c r="I15" i="2"/>
  <c r="H15" i="2" s="1"/>
  <c r="I14" i="2"/>
  <c r="H14" i="2" s="1"/>
  <c r="I13" i="2"/>
  <c r="H13" i="2" s="1"/>
  <c r="I11" i="2"/>
  <c r="H11" i="2" s="1"/>
  <c r="H10" i="2"/>
  <c r="I9" i="2"/>
  <c r="H9" i="2" s="1"/>
  <c r="I8" i="2"/>
  <c r="H8" i="2" s="1"/>
  <c r="I7" i="2"/>
  <c r="H7" i="2" s="1"/>
  <c r="I6" i="2"/>
  <c r="H6" i="2" s="1"/>
  <c r="I5" i="2"/>
  <c r="H5" i="2" s="1"/>
  <c r="I4" i="2"/>
  <c r="H4" i="2" s="1"/>
  <c r="I3" i="2"/>
  <c r="H3" i="2" s="1"/>
  <c r="I2" i="2"/>
  <c r="H2" i="2" s="1"/>
  <c r="I2" i="1" l="1"/>
  <c r="H2" i="1" s="1"/>
  <c r="I239" i="1"/>
  <c r="H239" i="1" s="1"/>
  <c r="I242" i="1"/>
  <c r="H242" i="1" s="1"/>
  <c r="I241" i="1"/>
  <c r="H241" i="1" s="1"/>
  <c r="I240" i="1"/>
  <c r="H240" i="1" s="1"/>
  <c r="I238" i="1"/>
  <c r="H238" i="1" s="1"/>
  <c r="I237" i="1"/>
  <c r="H237" i="1" s="1"/>
  <c r="I253" i="1"/>
  <c r="H253" i="1" s="1"/>
  <c r="I254" i="1"/>
  <c r="H254" i="1" s="1"/>
  <c r="I255" i="1"/>
  <c r="H255" i="1" s="1"/>
  <c r="I256" i="1"/>
  <c r="H256" i="1" s="1"/>
  <c r="I257" i="1"/>
  <c r="H257" i="1" s="1"/>
  <c r="I247" i="1"/>
  <c r="H247" i="1" s="1"/>
  <c r="I246" i="1"/>
  <c r="H246" i="1" s="1"/>
  <c r="I245" i="1"/>
  <c r="H245" i="1" s="1"/>
  <c r="I244" i="1"/>
  <c r="H244" i="1" s="1"/>
  <c r="I248" i="1"/>
  <c r="H248" i="1" s="1"/>
  <c r="I252" i="1"/>
  <c r="H252" i="1" s="1"/>
  <c r="I251" i="1"/>
  <c r="H251" i="1" s="1"/>
  <c r="I250" i="1"/>
  <c r="H250" i="1" s="1"/>
  <c r="I249" i="1"/>
  <c r="H249" i="1" s="1"/>
  <c r="I243" i="1"/>
  <c r="H243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36" i="1"/>
  <c r="H236" i="1" s="1"/>
  <c r="I235" i="1"/>
  <c r="H235" i="1" s="1"/>
  <c r="I234" i="1"/>
  <c r="H234" i="1" s="1"/>
  <c r="I233" i="1"/>
  <c r="H233" i="1" s="1"/>
  <c r="H232" i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3" i="1"/>
  <c r="H153" i="1" s="1"/>
  <c r="I155" i="1"/>
  <c r="H155" i="1" s="1"/>
  <c r="I154" i="1"/>
  <c r="H154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</calcChain>
</file>

<file path=xl/sharedStrings.xml><?xml version="1.0" encoding="utf-8"?>
<sst xmlns="http://schemas.openxmlformats.org/spreadsheetml/2006/main" count="5382" uniqueCount="1883">
  <si>
    <t>Clientes</t>
  </si>
  <si>
    <t>Centros de Alquiler</t>
  </si>
  <si>
    <t>Zonas Oficina</t>
  </si>
  <si>
    <t>Claves Presupuesto</t>
  </si>
  <si>
    <t>Negocios</t>
  </si>
  <si>
    <t>Mercados</t>
  </si>
  <si>
    <t>Origen de clientes</t>
  </si>
  <si>
    <t>Poblaciones</t>
  </si>
  <si>
    <t>Provincias</t>
  </si>
  <si>
    <t>Group</t>
  </si>
  <si>
    <t>Opción</t>
  </si>
  <si>
    <t>Campos</t>
  </si>
  <si>
    <t>Campos Order</t>
  </si>
  <si>
    <t>CCAA</t>
  </si>
  <si>
    <t>Sectores Actividad</t>
  </si>
  <si>
    <t>Tarjetas Crédito</t>
  </si>
  <si>
    <t>Bancos</t>
  </si>
  <si>
    <t>Bloque Facturación</t>
  </si>
  <si>
    <t>Canales</t>
  </si>
  <si>
    <t>Cargo Personal</t>
  </si>
  <si>
    <t>Tipos Comisionista</t>
  </si>
  <si>
    <t>Forma Pago Proveedor</t>
  </si>
  <si>
    <t>Grupos Tarifa</t>
  </si>
  <si>
    <t>Order Group</t>
  </si>
  <si>
    <t>Tarjetas Empresa</t>
  </si>
  <si>
    <t>Tipos Cliente</t>
  </si>
  <si>
    <t>Tipos Contacto</t>
  </si>
  <si>
    <t>Tipos Visita</t>
  </si>
  <si>
    <t>Uso Alquiler</t>
  </si>
  <si>
    <t>Zonas</t>
  </si>
  <si>
    <t>Motivos Anulación</t>
  </si>
  <si>
    <t>Motivos Cambio Vehículo</t>
  </si>
  <si>
    <t>Motivos Cancelación</t>
  </si>
  <si>
    <t>Motivos Improductivo</t>
  </si>
  <si>
    <t>Tipos Impreso Contratos</t>
  </si>
  <si>
    <t>Contratos</t>
  </si>
  <si>
    <t>Proveedores</t>
  </si>
  <si>
    <t>Reservas</t>
  </si>
  <si>
    <t>Divisas</t>
  </si>
  <si>
    <t>Tipos Proveedor</t>
  </si>
  <si>
    <t>Accesorios Vehículos</t>
  </si>
  <si>
    <t>Actividades Vehículos</t>
  </si>
  <si>
    <t>Códigos Inmovilización</t>
  </si>
  <si>
    <t>Colores</t>
  </si>
  <si>
    <t>Formas Traslado</t>
  </si>
  <si>
    <t>Motivos Repostaje</t>
  </si>
  <si>
    <t>Tipos Vehículo</t>
  </si>
  <si>
    <t>Conceptos Salida Caja</t>
  </si>
  <si>
    <t>Tipos Contacto Potenciales</t>
  </si>
  <si>
    <t>Tipos Impreso Factura</t>
  </si>
  <si>
    <t>ZONAOFI</t>
  </si>
  <si>
    <t>BANCO</t>
  </si>
  <si>
    <t>BLOQUEFAC</t>
  </si>
  <si>
    <t>CANAL</t>
  </si>
  <si>
    <t>CATEGOPER</t>
  </si>
  <si>
    <t>CLAVEPTO</t>
  </si>
  <si>
    <t>MERCADO</t>
  </si>
  <si>
    <t>NEGOCIO</t>
  </si>
  <si>
    <t>ORIGEN</t>
  </si>
  <si>
    <t>POBLACIONES</t>
  </si>
  <si>
    <t>PROVINCIA</t>
  </si>
  <si>
    <t>ACTIVI</t>
  </si>
  <si>
    <t>TARCREDI</t>
  </si>
  <si>
    <t>TARJETA_EMP</t>
  </si>
  <si>
    <t>TIPOCLI</t>
  </si>
  <si>
    <t>TIPOCONTACTO_CLI</t>
  </si>
  <si>
    <t>TIPOVISITAS</t>
  </si>
  <si>
    <t>USO_ALQUILER</t>
  </si>
  <si>
    <t>ZONAS</t>
  </si>
  <si>
    <t>TIPOCOMI</t>
  </si>
  <si>
    <t>MOTANU</t>
  </si>
  <si>
    <t>MOTCAMBIO</t>
  </si>
  <si>
    <t>MOTI_CANCEL</t>
  </si>
  <si>
    <t>MOTIMPRODUC</t>
  </si>
  <si>
    <t>CONTRATIPIMPR</t>
  </si>
  <si>
    <t>INCIDENCIAS_CLI</t>
  </si>
  <si>
    <t>COINRE</t>
  </si>
  <si>
    <t>INCIDENCIAS_PRO</t>
  </si>
  <si>
    <t>DIVISAS</t>
  </si>
  <si>
    <t>FORPRO</t>
  </si>
  <si>
    <t>TIPOPROVE</t>
  </si>
  <si>
    <t>GRUPOS_TARI</t>
  </si>
  <si>
    <t>VEHI_ACC</t>
  </si>
  <si>
    <t>ACTIVEHI</t>
  </si>
  <si>
    <t>COCIN</t>
  </si>
  <si>
    <t>COLORFL</t>
  </si>
  <si>
    <t>VIAS</t>
  </si>
  <si>
    <t>MOT_REPOSTAJE</t>
  </si>
  <si>
    <t>CATEGO</t>
  </si>
  <si>
    <t>CASHAUX</t>
  </si>
  <si>
    <t>TIPO_POTENCIAL</t>
  </si>
  <si>
    <t>FRATIPIMPR</t>
  </si>
  <si>
    <t>COD_ZONAOFI char(2)</t>
  </si>
  <si>
    <t>CODBAN char(4)</t>
  </si>
  <si>
    <t>CODIGO char(2)</t>
  </si>
  <si>
    <t>COD_CAT varchar(2)</t>
  </si>
  <si>
    <t>CODIGO_CCAA char(2)</t>
  </si>
  <si>
    <t>NOMBRE_CCAA varchar(100)</t>
  </si>
  <si>
    <t>COD_CLAVE char(2)</t>
  </si>
  <si>
    <t>NUM_ORIGEN integer</t>
  </si>
  <si>
    <t>NOMBRE varchar(500)</t>
  </si>
  <si>
    <t>CP char(15)</t>
  </si>
  <si>
    <t>PAIS char(3)</t>
  </si>
  <si>
    <t>SIGLAS char(3)</t>
  </si>
  <si>
    <t>PROV varchar(35)</t>
  </si>
  <si>
    <t>NUM_ACTIVI char(6)</t>
  </si>
  <si>
    <t>COD_TARJETA char(2)</t>
  </si>
  <si>
    <t>NUM_TICLI char(2)</t>
  </si>
  <si>
    <t>NOMBRE char(100)</t>
  </si>
  <si>
    <t>CODIGO_VIS char(2)</t>
  </si>
  <si>
    <t>CODIGO tinyint</t>
  </si>
  <si>
    <t>NUM_ZONA char(5)</t>
  </si>
  <si>
    <t>NUM_TICOMI char(3)</t>
  </si>
  <si>
    <t>NOMBRE varchar(60)</t>
  </si>
  <si>
    <t>CODIGO char(4)</t>
  </si>
  <si>
    <t>CODIGO integer</t>
  </si>
  <si>
    <t>COD_INCI char(7)</t>
  </si>
  <si>
    <t>CLIENTE char(7)</t>
  </si>
  <si>
    <t>NOMBRE varchar(100)</t>
  </si>
  <si>
    <t>PROVEE char(7)</t>
  </si>
  <si>
    <t>CODIGO char(3)</t>
  </si>
  <si>
    <t>COD_GT char(2)</t>
  </si>
  <si>
    <t>NOM_ACC varchar(25)</t>
  </si>
  <si>
    <t>NUM_ACTIVEHI char(4)</t>
  </si>
  <si>
    <t>NOMBRE char(35)</t>
  </si>
  <si>
    <t>CODIGO char(6)</t>
  </si>
  <si>
    <t>NUM_VIA tinyint</t>
  </si>
  <si>
    <t>COD_MOT tinyint</t>
  </si>
  <si>
    <t>NOM_MOT char(30)</t>
  </si>
  <si>
    <t>CODIGO char(1)</t>
  </si>
  <si>
    <t>COD_CASH char(3)</t>
  </si>
  <si>
    <t>NOMBRE varchar(30)</t>
  </si>
  <si>
    <t>NOM_ZONA varchar(35)</t>
  </si>
  <si>
    <t>PLAZA char(2)</t>
  </si>
  <si>
    <t>ULTMODI char(15)</t>
  </si>
  <si>
    <t>USUARIO char(4)</t>
  </si>
  <si>
    <t>NOMBRE varchar(40)</t>
  </si>
  <si>
    <t>SWIFT char(30)</t>
  </si>
  <si>
    <t>GESTIONAR tinyint</t>
  </si>
  <si>
    <t>NOMBRE varchar(35)</t>
  </si>
  <si>
    <t>NOM_CAT varchar(50)</t>
  </si>
  <si>
    <t>ULTMODI varchar(15)</t>
  </si>
  <si>
    <t>CLAFEE char(3)</t>
  </si>
  <si>
    <t>GRUPO char(1)</t>
  </si>
  <si>
    <t>TELF_TC char(25)</t>
  </si>
  <si>
    <t>MAIL_TC varchar(500)</t>
  </si>
  <si>
    <t>LOGO_TC integer</t>
  </si>
  <si>
    <t>DIR_TC char(255)</t>
  </si>
  <si>
    <t>DIR2_TC char(255)</t>
  </si>
  <si>
    <t>PAIS_TC char(5)</t>
  </si>
  <si>
    <t>CP_TC char(6)</t>
  </si>
  <si>
    <t>POBLA_TC char(255)</t>
  </si>
  <si>
    <t>PROV_TC char(2)</t>
  </si>
  <si>
    <t>FAX_TC char(25)</t>
  </si>
  <si>
    <t>WEB_TC char(50)</t>
  </si>
  <si>
    <t>USUARIO_MAIL_ORI varchar(150)</t>
  </si>
  <si>
    <t>PW_MAIL_ORI varchar(150)</t>
  </si>
  <si>
    <t>SMTP_MAIL_ORI varchar(150)</t>
  </si>
  <si>
    <t>PUERTO_SMTP_MAIL_ORI varchar(150)</t>
  </si>
  <si>
    <t>FIRMAOUTLOOK_ORI long varchar</t>
  </si>
  <si>
    <t>MAIL_SSL_ORI tinyint</t>
  </si>
  <si>
    <t>NOMBRE_TC varchar(500)</t>
  </si>
  <si>
    <t>POR_BENEF decimal(5,2)</t>
  </si>
  <si>
    <t>COMISIO_ORI char(7)</t>
  </si>
  <si>
    <t>USU_TC char(4)</t>
  </si>
  <si>
    <t>POBLA varchar(50)</t>
  </si>
  <si>
    <t>ZONACOMER_CP char(8)</t>
  </si>
  <si>
    <t>CP char(8)</t>
  </si>
  <si>
    <t>PREFIJO char(4)</t>
  </si>
  <si>
    <t>CAPITAL varchar(35)</t>
  </si>
  <si>
    <t>ABREVIA char(5)</t>
  </si>
  <si>
    <t>CCAA char(2)</t>
  </si>
  <si>
    <t>CONCESIO_PROV char(7)</t>
  </si>
  <si>
    <t>NOMBRE varchar(250)</t>
  </si>
  <si>
    <t>NUEVOCOD char(6)</t>
  </si>
  <si>
    <t>NOMBRE varchar(20)</t>
  </si>
  <si>
    <t>MARCA char(2)</t>
  </si>
  <si>
    <t>CONDICIONES varchar(30)</t>
  </si>
  <si>
    <t>PREFIJO char(10)</t>
  </si>
  <si>
    <t>PERIOVISITA integer</t>
  </si>
  <si>
    <t>MINANO integer</t>
  </si>
  <si>
    <t>OBS_TICLI varchar(1000)</t>
  </si>
  <si>
    <t>IMPMAXIMO decimal(12,2)</t>
  </si>
  <si>
    <t>SUMALINS tinyint</t>
  </si>
  <si>
    <t>NOMBRE_VIS varchar(30)</t>
  </si>
  <si>
    <t>NOMBRE char(30)</t>
  </si>
  <si>
    <t>NOMBRE varchar(255)</t>
  </si>
  <si>
    <t>BAJAZONA date</t>
  </si>
  <si>
    <t>ID_SYNC integer</t>
  </si>
  <si>
    <t>PERSONAL char(7)</t>
  </si>
  <si>
    <t>ULTIMA_VISITA_ZN date</t>
  </si>
  <si>
    <t>OBSERVA_TC varchar(5000)</t>
  </si>
  <si>
    <t>ULMODI char(4)</t>
  </si>
  <si>
    <t>USUARIO char(15)</t>
  </si>
  <si>
    <t>DESCRIPCION varchar(500)</t>
  </si>
  <si>
    <t>FECHA date</t>
  </si>
  <si>
    <t>EMPRESA char(2)</t>
  </si>
  <si>
    <t>OFICINA char(2)</t>
  </si>
  <si>
    <t>INCIDEN tinyint</t>
  </si>
  <si>
    <t>NOTAS varchar(500)</t>
  </si>
  <si>
    <t>TIPO tinyint</t>
  </si>
  <si>
    <t>STATUS_IP tinyint</t>
  </si>
  <si>
    <t>NOMBRE char(250)</t>
  </si>
  <si>
    <t>COMPRA decimal(15,5)</t>
  </si>
  <si>
    <t>VENTA decimal(15,5)</t>
  </si>
  <si>
    <t>FEBAJA date</t>
  </si>
  <si>
    <t>CTAPAGO char(10)</t>
  </si>
  <si>
    <t>CTA_EFECTO tinyint</t>
  </si>
  <si>
    <t>SALCAJA tinyint</t>
  </si>
  <si>
    <t>VTO_FCONTA tinyint</t>
  </si>
  <si>
    <t>ESPAGARE tinyint</t>
  </si>
  <si>
    <t>CCC char(50)</t>
  </si>
  <si>
    <t>NO_PRECIBOS tinyint</t>
  </si>
  <si>
    <t>AFCAJA tinyint</t>
  </si>
  <si>
    <t>ASIENTO_POR_VTO tinyint</t>
  </si>
  <si>
    <t>CTAGASTO char(14)</t>
  </si>
  <si>
    <t>NOMBRE varchar(50)</t>
  </si>
  <si>
    <t>CALCULO char(1)</t>
  </si>
  <si>
    <t>SEGURO_ANUAL decimal(12,2)</t>
  </si>
  <si>
    <t>SIGLAS_ACT char(5)</t>
  </si>
  <si>
    <t>CTAGASTO varchar(15)</t>
  </si>
  <si>
    <t>FAM char(3)</t>
  </si>
  <si>
    <t>MESES_GARAN_CI tinyint</t>
  </si>
  <si>
    <t>COLOR_INMO integer</t>
  </si>
  <si>
    <t>NOMBRE char(20)</t>
  </si>
  <si>
    <t>TIPOCOLOR char(1)</t>
  </si>
  <si>
    <t>OBS1 varchar(150)</t>
  </si>
  <si>
    <t>NUMNEU_LC smallint</t>
  </si>
  <si>
    <t>ESVEHICULO_T tinyint</t>
  </si>
  <si>
    <t>ORDEN tinyint</t>
  </si>
  <si>
    <t>NOMWEB varchar(100)</t>
  </si>
  <si>
    <t>DIAS_MARGEN integer</t>
  </si>
  <si>
    <t>INFREV char(7)</t>
  </si>
  <si>
    <t>FAMILIA char(5)</t>
  </si>
  <si>
    <t>PORSEGURO decimal(12,2)</t>
  </si>
  <si>
    <t>CTA_MO_TIPO char(15)</t>
  </si>
  <si>
    <t>CTA_REC_TIPO char(15)</t>
  </si>
  <si>
    <t>CUENTA char(12)</t>
  </si>
  <si>
    <t>MAXIMO tinyint</t>
  </si>
  <si>
    <t>NOMBRE char(255)</t>
  </si>
  <si>
    <t>PRECIO decimal(12,2) DEFAULT 0.0,</t>
  </si>
  <si>
    <t>COD_ACC integer</t>
  </si>
  <si>
    <t>Campo</t>
  </si>
  <si>
    <t>Tipo</t>
  </si>
  <si>
    <t>Tabla</t>
  </si>
  <si>
    <t xml:space="preserve">COD_ZONAOFI </t>
  </si>
  <si>
    <t>char(2)</t>
  </si>
  <si>
    <t xml:space="preserve">NOM_ZONA </t>
  </si>
  <si>
    <t>varchar(35)</t>
  </si>
  <si>
    <t xml:space="preserve">PLAZA </t>
  </si>
  <si>
    <t xml:space="preserve">ULTMODI </t>
  </si>
  <si>
    <t>char(15)</t>
  </si>
  <si>
    <t xml:space="preserve">USUARIO </t>
  </si>
  <si>
    <t>char(4)</t>
  </si>
  <si>
    <t xml:space="preserve">CODBAN </t>
  </si>
  <si>
    <t xml:space="preserve">NOMBRE </t>
  </si>
  <si>
    <t>varchar(40)</t>
  </si>
  <si>
    <t xml:space="preserve">SWIFT </t>
  </si>
  <si>
    <t>char(30)</t>
  </si>
  <si>
    <t xml:space="preserve">GESTIONAR </t>
  </si>
  <si>
    <t>tinyint</t>
  </si>
  <si>
    <t xml:space="preserve">CODIGO </t>
  </si>
  <si>
    <t>char(35)</t>
  </si>
  <si>
    <t xml:space="preserve">COD_CAT </t>
  </si>
  <si>
    <t>varchar(2)</t>
  </si>
  <si>
    <t xml:space="preserve">NOM_CAT </t>
  </si>
  <si>
    <t>varchar(50)</t>
  </si>
  <si>
    <t>varchar(15)</t>
  </si>
  <si>
    <t xml:space="preserve">CODIGO_CCAA </t>
  </si>
  <si>
    <t xml:space="preserve">NOMBRE_CCAA </t>
  </si>
  <si>
    <t>varchar(100)</t>
  </si>
  <si>
    <t xml:space="preserve">COD_CLAVE </t>
  </si>
  <si>
    <t xml:space="preserve">NUM_ORIGEN </t>
  </si>
  <si>
    <t>integer</t>
  </si>
  <si>
    <t>varchar(500)</t>
  </si>
  <si>
    <t xml:space="preserve">CLAFEE </t>
  </si>
  <si>
    <t>char(3)</t>
  </si>
  <si>
    <t xml:space="preserve">GRUPO </t>
  </si>
  <si>
    <t>char(1)</t>
  </si>
  <si>
    <t xml:space="preserve">TELF_TC </t>
  </si>
  <si>
    <t>char(25)</t>
  </si>
  <si>
    <t xml:space="preserve">MAIL_TC </t>
  </si>
  <si>
    <t xml:space="preserve">LOGO_TC </t>
  </si>
  <si>
    <t xml:space="preserve">DIR_TC </t>
  </si>
  <si>
    <t>char(255)</t>
  </si>
  <si>
    <t xml:space="preserve">DIR2_TC </t>
  </si>
  <si>
    <t xml:space="preserve">PAIS_TC </t>
  </si>
  <si>
    <t>char(5)</t>
  </si>
  <si>
    <t xml:space="preserve">CP_TC </t>
  </si>
  <si>
    <t>char(6)</t>
  </si>
  <si>
    <t xml:space="preserve">POBLA_TC </t>
  </si>
  <si>
    <t xml:space="preserve">PROV_TC </t>
  </si>
  <si>
    <t xml:space="preserve">FAX_TC </t>
  </si>
  <si>
    <t xml:space="preserve">WEB_TC </t>
  </si>
  <si>
    <t>char(50)</t>
  </si>
  <si>
    <t xml:space="preserve">USUARIO_MAIL_ORI </t>
  </si>
  <si>
    <t>varchar(150)</t>
  </si>
  <si>
    <t xml:space="preserve">PW_MAIL_ORI </t>
  </si>
  <si>
    <t xml:space="preserve">SMTP_MAIL_ORI </t>
  </si>
  <si>
    <t xml:space="preserve">PUERTO_SMTP_MAIL_ORI </t>
  </si>
  <si>
    <t xml:space="preserve">FIRMAOUTLOOK_ORI long </t>
  </si>
  <si>
    <t xml:space="preserve">MAIL_SSL_ORI </t>
  </si>
  <si>
    <t xml:space="preserve">NOMBRE_TC </t>
  </si>
  <si>
    <t xml:space="preserve">POR_BENEF </t>
  </si>
  <si>
    <t>decimal(5,2)</t>
  </si>
  <si>
    <t xml:space="preserve">COMISIO_ORI </t>
  </si>
  <si>
    <t>char(7)</t>
  </si>
  <si>
    <t xml:space="preserve">USU_TC </t>
  </si>
  <si>
    <t xml:space="preserve">CP </t>
  </si>
  <si>
    <t xml:space="preserve">POBLA </t>
  </si>
  <si>
    <t xml:space="preserve">PAIS </t>
  </si>
  <si>
    <t xml:space="preserve">ZONACOMER_CP </t>
  </si>
  <si>
    <t>char(8)</t>
  </si>
  <si>
    <t xml:space="preserve">SIGLAS </t>
  </si>
  <si>
    <t xml:space="preserve">PROV </t>
  </si>
  <si>
    <t xml:space="preserve">PREFIJO </t>
  </si>
  <si>
    <t xml:space="preserve">CAPITAL </t>
  </si>
  <si>
    <t xml:space="preserve">ABREVIA </t>
  </si>
  <si>
    <t xml:space="preserve">CCAA </t>
  </si>
  <si>
    <t xml:space="preserve">CONCESIO_PROV </t>
  </si>
  <si>
    <t xml:space="preserve">NUM_ACTIVI </t>
  </si>
  <si>
    <t>varchar(250)</t>
  </si>
  <si>
    <t xml:space="preserve">NUEVOCOD </t>
  </si>
  <si>
    <t>varchar(20)</t>
  </si>
  <si>
    <t xml:space="preserve">MARCA </t>
  </si>
  <si>
    <t xml:space="preserve">COD_TARJETA </t>
  </si>
  <si>
    <t>varchar(30)</t>
  </si>
  <si>
    <t xml:space="preserve">PRECIO </t>
  </si>
  <si>
    <t xml:space="preserve">CONDICIONES </t>
  </si>
  <si>
    <t>char(10)</t>
  </si>
  <si>
    <t xml:space="preserve">NUM_TICLI </t>
  </si>
  <si>
    <t xml:space="preserve">PERIOVISITA </t>
  </si>
  <si>
    <t xml:space="preserve">MINANO </t>
  </si>
  <si>
    <t xml:space="preserve">OBS_TICLI </t>
  </si>
  <si>
    <t>varchar(1000)</t>
  </si>
  <si>
    <t xml:space="preserve">IMPMAXIMO </t>
  </si>
  <si>
    <t>decimal(12,2)</t>
  </si>
  <si>
    <t xml:space="preserve">SUMALINS </t>
  </si>
  <si>
    <t>char(100)</t>
  </si>
  <si>
    <t xml:space="preserve">CODIGO_VIS </t>
  </si>
  <si>
    <t xml:space="preserve">NOMBRE_VIS </t>
  </si>
  <si>
    <t xml:space="preserve">NUM_ZONA </t>
  </si>
  <si>
    <t>varchar(255)</t>
  </si>
  <si>
    <t xml:space="preserve">BAJAZONA </t>
  </si>
  <si>
    <t>date</t>
  </si>
  <si>
    <t xml:space="preserve">ID_SYNC </t>
  </si>
  <si>
    <t xml:space="preserve">PERSONAL </t>
  </si>
  <si>
    <t xml:space="preserve">ULTIMA_VISITA_ZN </t>
  </si>
  <si>
    <t xml:space="preserve">NUM_TICOMI </t>
  </si>
  <si>
    <t xml:space="preserve">OBSERVA_TC </t>
  </si>
  <si>
    <t>varchar(5000)</t>
  </si>
  <si>
    <t>varchar(60)</t>
  </si>
  <si>
    <t xml:space="preserve">ULMODI </t>
  </si>
  <si>
    <t xml:space="preserve">COD_INCI </t>
  </si>
  <si>
    <t xml:space="preserve">DESCRIPCION </t>
  </si>
  <si>
    <t xml:space="preserve">CLIENTE </t>
  </si>
  <si>
    <t xml:space="preserve">FECHA </t>
  </si>
  <si>
    <t xml:space="preserve">EMPRESA </t>
  </si>
  <si>
    <t xml:space="preserve">OFICINA </t>
  </si>
  <si>
    <t xml:space="preserve">INCIDEN </t>
  </si>
  <si>
    <t xml:space="preserve">NOTAS </t>
  </si>
  <si>
    <t xml:space="preserve">TIPO </t>
  </si>
  <si>
    <t xml:space="preserve">PROVEE </t>
  </si>
  <si>
    <t xml:space="preserve">STATUS_IP </t>
  </si>
  <si>
    <t>char(250)</t>
  </si>
  <si>
    <t xml:space="preserve">COMPRA </t>
  </si>
  <si>
    <t>decimal(15,5)</t>
  </si>
  <si>
    <t xml:space="preserve">VENTA </t>
  </si>
  <si>
    <t xml:space="preserve">FEBAJA </t>
  </si>
  <si>
    <t xml:space="preserve">CTAPAGO </t>
  </si>
  <si>
    <t xml:space="preserve">CTA_EFECTO </t>
  </si>
  <si>
    <t xml:space="preserve">SALCAJA </t>
  </si>
  <si>
    <t xml:space="preserve">VTO_FCONTA </t>
  </si>
  <si>
    <t xml:space="preserve">ESPAGARE </t>
  </si>
  <si>
    <t xml:space="preserve">CCC </t>
  </si>
  <si>
    <t xml:space="preserve">NO_PRECIBOS </t>
  </si>
  <si>
    <t xml:space="preserve">AFCAJA </t>
  </si>
  <si>
    <t xml:space="preserve">ASIENTO_POR_VTO </t>
  </si>
  <si>
    <t xml:space="preserve">CTAGASTO </t>
  </si>
  <si>
    <t>char(14)</t>
  </si>
  <si>
    <t xml:space="preserve">COD_GT </t>
  </si>
  <si>
    <t xml:space="preserve">COD_ACC </t>
  </si>
  <si>
    <t xml:space="preserve">NOM_ACC </t>
  </si>
  <si>
    <t>varchar(25)</t>
  </si>
  <si>
    <t xml:space="preserve">NUM_ACTIVEHI </t>
  </si>
  <si>
    <t xml:space="preserve">CALCULO </t>
  </si>
  <si>
    <t xml:space="preserve">SEGURO_ANUAL </t>
  </si>
  <si>
    <t xml:space="preserve">SIGLAS_ACT </t>
  </si>
  <si>
    <t xml:space="preserve">FAM </t>
  </si>
  <si>
    <t xml:space="preserve">MESES_GARAN_CI </t>
  </si>
  <si>
    <t xml:space="preserve">COLOR_INMO </t>
  </si>
  <si>
    <t>char(20)</t>
  </si>
  <si>
    <t xml:space="preserve">TIPOCOLOR </t>
  </si>
  <si>
    <t xml:space="preserve">NUM_VIA </t>
  </si>
  <si>
    <t xml:space="preserve">OBS1 </t>
  </si>
  <si>
    <t xml:space="preserve">COD_MOT </t>
  </si>
  <si>
    <t xml:space="preserve">NOM_MOT </t>
  </si>
  <si>
    <t xml:space="preserve">ESVEHICULO_T </t>
  </si>
  <si>
    <t xml:space="preserve">ORDEN </t>
  </si>
  <si>
    <t xml:space="preserve">NOMWEB </t>
  </si>
  <si>
    <t xml:space="preserve">DIAS_MARGEN </t>
  </si>
  <si>
    <t xml:space="preserve">INFREV </t>
  </si>
  <si>
    <t xml:space="preserve">FAMILIA </t>
  </si>
  <si>
    <t xml:space="preserve">PORSEGURO </t>
  </si>
  <si>
    <t xml:space="preserve">CTA_MO_TIPO </t>
  </si>
  <si>
    <t xml:space="preserve">CTA_REC_TIPO </t>
  </si>
  <si>
    <t xml:space="preserve">COD_CASH </t>
  </si>
  <si>
    <t xml:space="preserve">CUENTA </t>
  </si>
  <si>
    <t>char(12)</t>
  </si>
  <si>
    <t xml:space="preserve">MAXIMO </t>
  </si>
  <si>
    <t>long varchar</t>
  </si>
  <si>
    <t>Campo Fórmula</t>
  </si>
  <si>
    <t>Tipo Fórmula</t>
  </si>
  <si>
    <t>Claves Fee</t>
  </si>
  <si>
    <t>Medios Recepción</t>
  </si>
  <si>
    <t>Motivos No Servicio</t>
  </si>
  <si>
    <t>MEDIO_RES</t>
  </si>
  <si>
    <t>MOPETI</t>
  </si>
  <si>
    <t>FEE decimal(7,2)</t>
  </si>
  <si>
    <t>NUM_ORIRE char(3)</t>
  </si>
  <si>
    <t>ORIRE</t>
  </si>
  <si>
    <t xml:space="preserve">NUM_ORIRE </t>
  </si>
  <si>
    <t xml:space="preserve">FEE </t>
  </si>
  <si>
    <t>decimal(7,2)</t>
  </si>
  <si>
    <t>decimal(12,2) DEFAULT 0.0</t>
  </si>
  <si>
    <t>NUM_TIPROVE</t>
  </si>
  <si>
    <t>smallint</t>
  </si>
  <si>
    <t>Maestros/Clientes</t>
  </si>
  <si>
    <t>Maestros/Comisionistas</t>
  </si>
  <si>
    <t>Maestros/Contratos</t>
  </si>
  <si>
    <t>Maestros/Incidencias</t>
  </si>
  <si>
    <t>Maestros/Proveedor</t>
  </si>
  <si>
    <t>Maestros/Reservas</t>
  </si>
  <si>
    <t>Maestros/Tarifas</t>
  </si>
  <si>
    <t>Maestros/Vehículos</t>
  </si>
  <si>
    <t>Maestros/Varios</t>
  </si>
  <si>
    <t>Grupos de Vehículos</t>
  </si>
  <si>
    <t>GRUPOS</t>
  </si>
  <si>
    <t>CRS char(5)</t>
  </si>
  <si>
    <t>FBAJA_GH date</t>
  </si>
  <si>
    <t>HORAS_FRIGO_GR tinyint</t>
  </si>
  <si>
    <t>MODELOS varchar(5000)</t>
  </si>
  <si>
    <t>CATEGO char(1)</t>
  </si>
  <si>
    <t>CDW decimal(11,2)</t>
  </si>
  <si>
    <t>SCDW decimal(11,2)</t>
  </si>
  <si>
    <t>FIANZA_DEPOSITO decimal(12,2)</t>
  </si>
  <si>
    <t>TP decimal(11,2)</t>
  </si>
  <si>
    <t>FRANQUICIA decimal(11,2)</t>
  </si>
  <si>
    <t>PAI decimal(11,2)</t>
  </si>
  <si>
    <t>CESION decimal(12,2)</t>
  </si>
  <si>
    <t>MESES_ITV integer</t>
  </si>
  <si>
    <t>EDADMINI tinyint</t>
  </si>
  <si>
    <t>EdadMinAviso tinyint</t>
  </si>
  <si>
    <t>ANTIGUIMINI tinyint</t>
  </si>
  <si>
    <t>PRECIOS_GRUPO</t>
  </si>
  <si>
    <t>GRUPO char(4)</t>
  </si>
  <si>
    <t>CONCEPTO integer</t>
  </si>
  <si>
    <t>PRECIO decimal(12,2)</t>
  </si>
  <si>
    <t>CONCEP_FACTUR</t>
  </si>
  <si>
    <t xml:space="preserve">CRS </t>
  </si>
  <si>
    <t xml:space="preserve">FBAJA_GH </t>
  </si>
  <si>
    <t xml:space="preserve">HORAS_FRIGO_GR </t>
  </si>
  <si>
    <t xml:space="preserve">MODELOS </t>
  </si>
  <si>
    <t xml:space="preserve">CATEGO </t>
  </si>
  <si>
    <t xml:space="preserve">CDW </t>
  </si>
  <si>
    <t>decimal(11,2)</t>
  </si>
  <si>
    <t xml:space="preserve">SCDW </t>
  </si>
  <si>
    <t xml:space="preserve">FIANZA_DEPOSITO </t>
  </si>
  <si>
    <t xml:space="preserve">TP </t>
  </si>
  <si>
    <t xml:space="preserve">FRANQUICIA </t>
  </si>
  <si>
    <t xml:space="preserve">PAI </t>
  </si>
  <si>
    <t xml:space="preserve">CESION </t>
  </si>
  <si>
    <t xml:space="preserve">MESES_ITV </t>
  </si>
  <si>
    <t xml:space="preserve">EDADMINI </t>
  </si>
  <si>
    <t xml:space="preserve">EdadMinAviso </t>
  </si>
  <si>
    <t xml:space="preserve">ANTIGUIMINI </t>
  </si>
  <si>
    <t xml:space="preserve">CONCEPTO </t>
  </si>
  <si>
    <t>FSOR tinyint</t>
  </si>
  <si>
    <t>FSOR_AERO tinyint</t>
  </si>
  <si>
    <t xml:space="preserve">FSOR </t>
  </si>
  <si>
    <t xml:space="preserve">FSOR_AERO </t>
  </si>
  <si>
    <t>OBS1</t>
  </si>
  <si>
    <t>PRIMARY KEY ( "CODIINT" )</t>
  </si>
  <si>
    <t>VEHICULO2</t>
  </si>
  <si>
    <t>VEHICULO1</t>
  </si>
  <si>
    <t>CODIINT char(7)</t>
  </si>
  <si>
    <t>MATRICULA char(10)</t>
  </si>
  <si>
    <t>MARCA varchar(34)</t>
  </si>
  <si>
    <t>MODELO varchar(50)</t>
  </si>
  <si>
    <t>GRUPO char(6)</t>
  </si>
  <si>
    <t>ACTIVIDAD char(4)</t>
  </si>
  <si>
    <t>COLOR char(6)</t>
  </si>
  <si>
    <t>MAR char(4)</t>
  </si>
  <si>
    <t>MO1 char(3)</t>
  </si>
  <si>
    <t>MO2 char(2)</t>
  </si>
  <si>
    <t>CIALEAS char(7)</t>
  </si>
  <si>
    <t>CIASEGU char(7)</t>
  </si>
  <si>
    <t>TIPOSEGU varchar(1500)</t>
  </si>
  <si>
    <t>OBS1 varchar(2000)</t>
  </si>
  <si>
    <t>COMPRAFRA varchar(50)</t>
  </si>
  <si>
    <t>PROVEEDOR char(7)</t>
  </si>
  <si>
    <t>FINANCIA varchar(150)</t>
  </si>
  <si>
    <t>PROPIE char(7)</t>
  </si>
  <si>
    <t>CIAADA char(7)</t>
  </si>
  <si>
    <t>SUBLICEN char(2)</t>
  </si>
  <si>
    <t>COINMO char(4)</t>
  </si>
  <si>
    <t>BASTIDOR char(30)</t>
  </si>
  <si>
    <t>FECHADEV date</t>
  </si>
  <si>
    <t>SITUACION tinyint</t>
  </si>
  <si>
    <t>AGENTE char(7)</t>
  </si>
  <si>
    <t>OPCIONES varchar(150)</t>
  </si>
  <si>
    <t>UBICA varchar(255)</t>
  </si>
  <si>
    <t>FFRA date</t>
  </si>
  <si>
    <t>FTRANS date</t>
  </si>
  <si>
    <t>IMPUESTO decimal(11,2)</t>
  </si>
  <si>
    <t>FPAGO1 date</t>
  </si>
  <si>
    <t>FPAGO2 date</t>
  </si>
  <si>
    <t>FPAGO3 date</t>
  </si>
  <si>
    <t>FPAGO4 date</t>
  </si>
  <si>
    <t>PAGADO1 tinyint</t>
  </si>
  <si>
    <t>PAGADO2 tinyint</t>
  </si>
  <si>
    <t>PAGADO3 tinyint</t>
  </si>
  <si>
    <t>PAGADO4 tinyint</t>
  </si>
  <si>
    <t>MONEDA char(3)</t>
  </si>
  <si>
    <t>IMPSEG1 decimal(11,2)</t>
  </si>
  <si>
    <t>IMPSEG2 decimal(11,2)</t>
  </si>
  <si>
    <t>IMPSEG3 decimal(11,2)</t>
  </si>
  <si>
    <t>IMPSEG4 decimal(11,2)</t>
  </si>
  <si>
    <t>LOPCIONES long varchar</t>
  </si>
  <si>
    <t>LEXTRAS varchar(2000)</t>
  </si>
  <si>
    <t>ERRORES integer</t>
  </si>
  <si>
    <t>ULT_TRANS char(10)</t>
  </si>
  <si>
    <t>CUOTA decimal(11,2)</t>
  </si>
  <si>
    <t>RECIBO_V1 char(1)</t>
  </si>
  <si>
    <t>NUMPLAZAS tinyint</t>
  </si>
  <si>
    <t>VERSION varchar(50)</t>
  </si>
  <si>
    <t>CILINDRADA char(10)</t>
  </si>
  <si>
    <t>NUMPUERTAS char(1)</t>
  </si>
  <si>
    <t>VENGO varchar(100)</t>
  </si>
  <si>
    <t>RUTAFOTO varchar(150)</t>
  </si>
  <si>
    <t>MEDIDAS varchar(20)</t>
  </si>
  <si>
    <t>FINGARAN date</t>
  </si>
  <si>
    <t>DANOS varchar(512)</t>
  </si>
  <si>
    <t>PROD_VENTA char(14)</t>
  </si>
  <si>
    <t>PVP double</t>
  </si>
  <si>
    <t>MANTE_DEFECTO_V1 integer</t>
  </si>
  <si>
    <t>CIASEGU2 char(7)</t>
  </si>
  <si>
    <t>AGENTE2 char(7)</t>
  </si>
  <si>
    <t>CIAADA3 char(7)</t>
  </si>
  <si>
    <t>PSERV_FINI_V1 date</t>
  </si>
  <si>
    <t>PSERV_FFIN_V1 date</t>
  </si>
  <si>
    <t>GAEXT_FINI_V1 date</t>
  </si>
  <si>
    <t>GAEXT_FFIN_V1 date</t>
  </si>
  <si>
    <t>GAEXT_KM_V1 integer</t>
  </si>
  <si>
    <t>CLIPROPIE char(7)</t>
  </si>
  <si>
    <t>KMRESTA double</t>
  </si>
  <si>
    <t>CIAADA2 char(7)</t>
  </si>
  <si>
    <t>ADA2 char(20)</t>
  </si>
  <si>
    <t>VTOADA2 date</t>
  </si>
  <si>
    <t>IMPADA2 decimal(11,2)</t>
  </si>
  <si>
    <t>IMP_CIRC_V1 float</t>
  </si>
  <si>
    <t>FEC_CIRC_V1 date</t>
  </si>
  <si>
    <t>RUTACROQUIS varchar(254)</t>
  </si>
  <si>
    <t>COSTEANUAL double</t>
  </si>
  <si>
    <t>ZONA_VH char(5)</t>
  </si>
  <si>
    <t>NUM_MOTOR varchar(25)</t>
  </si>
  <si>
    <t>RUEDAS varchar(100)</t>
  </si>
  <si>
    <t>FFABRI date</t>
  </si>
  <si>
    <t>OBSERVA varchar(32767)</t>
  </si>
  <si>
    <t>FBAJADEF date</t>
  </si>
  <si>
    <t>BONIFICA decimal(10,2)</t>
  </si>
  <si>
    <t>ANOMODELO char(4)</t>
  </si>
  <si>
    <t>POTENCIA char(15)</t>
  </si>
  <si>
    <t>TEL_VEHI varchar(15)</t>
  </si>
  <si>
    <t>MOTOR char(25)</t>
  </si>
  <si>
    <t>DIST_EJES char(15)</t>
  </si>
  <si>
    <t>TARTRANS varchar(100)</t>
  </si>
  <si>
    <t>FURGO_CARGA tinyint</t>
  </si>
  <si>
    <t>PLAT_ELEVADORA tinyint</t>
  </si>
  <si>
    <t>TOLDO tinyint</t>
  </si>
  <si>
    <t>TECHOSOBREELEVA tinyint</t>
  </si>
  <si>
    <t>METROS_PLAT tinyint</t>
  </si>
  <si>
    <t>AVISO varchar(2000)</t>
  </si>
  <si>
    <t>CAJON tinyint</t>
  </si>
  <si>
    <t>VTO_ATP date</t>
  </si>
  <si>
    <t>COD_BATERIA varchar(25)</t>
  </si>
  <si>
    <t>SEGURO_EN_VEHI tinyint</t>
  </si>
  <si>
    <t>DIRVEHI varchar(200)</t>
  </si>
  <si>
    <t>FREVITACO date</t>
  </si>
  <si>
    <t>DESCRIP varchar(5000)</t>
  </si>
  <si>
    <t>ALTURA_TOTAL varchar(20)</t>
  </si>
  <si>
    <t>ANCHO_TOTAL varchar(20)</t>
  </si>
  <si>
    <t>VIA_ANTPOST varchar(20)</t>
  </si>
  <si>
    <t>LONGI_TOTAL varchar(20)</t>
  </si>
  <si>
    <t>VOLADIZ_POST varchar(20)</t>
  </si>
  <si>
    <t>MANTECONTRA varchar(50)</t>
  </si>
  <si>
    <t>COORDGPS varchar(50)</t>
  </si>
  <si>
    <t>NUEVA tinyint</t>
  </si>
  <si>
    <t>DIASMAXALQ integer</t>
  </si>
  <si>
    <t>AGENTE_VEHI char(7)</t>
  </si>
  <si>
    <t>TAPICERIA char(40)</t>
  </si>
  <si>
    <t>FPAGOSEGURO tinyint</t>
  </si>
  <si>
    <t>PFF decimal(12,2)</t>
  </si>
  <si>
    <t>PFF_OPCIONES decimal(12,2)</t>
  </si>
  <si>
    <t>IMPORTE_FINANCIADO decimal(12,2)</t>
  </si>
  <si>
    <t>REF char(50)</t>
  </si>
  <si>
    <t>ULT_ATP date</t>
  </si>
  <si>
    <t>OBS_ATP varchar(512)</t>
  </si>
  <si>
    <t>ULT_TAC date</t>
  </si>
  <si>
    <t>OBS_TAC varchar(512)</t>
  </si>
  <si>
    <t>FURGO_TAMANO tinyint</t>
  </si>
  <si>
    <t>NOPUBLICARWEB tinyint</t>
  </si>
  <si>
    <t>ORDENWEB integer</t>
  </si>
  <si>
    <t>NOTACAMBIO_HORAS varchar(250)</t>
  </si>
  <si>
    <t>FCAMBIO date</t>
  </si>
  <si>
    <t>ID_TSER integer</t>
  </si>
  <si>
    <t>ID_DES integer</t>
  </si>
  <si>
    <t>ID_NOM integer</t>
  </si>
  <si>
    <t>ES_SUBALQUILER tinyint</t>
  </si>
  <si>
    <t>SUPLIDO decimal(12,2)</t>
  </si>
  <si>
    <t>IVAALQ decimal(12,2)</t>
  </si>
  <si>
    <t>CUOTAMESUNO tinyint</t>
  </si>
  <si>
    <t>SAM char(6)</t>
  </si>
  <si>
    <t>TIPOTRANS_SP tinyint</t>
  </si>
  <si>
    <t>TIPOTRANS_MP tinyint</t>
  </si>
  <si>
    <t>TIPOTRANS_NAC tinyint</t>
  </si>
  <si>
    <t>TIPOTRANS_INT tinyint</t>
  </si>
  <si>
    <t>TIPOTRANS_REP tinyint</t>
  </si>
  <si>
    <t>TIPOTRANS_NOREP tinyint</t>
  </si>
  <si>
    <t>ACCESORIOS_VH varchar(500)</t>
  </si>
  <si>
    <t>VERSION_VH varchar(100)</t>
  </si>
  <si>
    <t>SEGURO_LUNAS tinyint</t>
  </si>
  <si>
    <t>SEGURO_BAJA date</t>
  </si>
  <si>
    <t>FENTPREV date</t>
  </si>
  <si>
    <t>INCIDENCIAS_SEGU varchar(5000)</t>
  </si>
  <si>
    <t>RISK_0 tinyint</t>
  </si>
  <si>
    <t>RISK_1 tinyint</t>
  </si>
  <si>
    <t>RISK_2 tinyint</t>
  </si>
  <si>
    <t>RISK_3 tinyint</t>
  </si>
  <si>
    <t>RISK_4 tinyint</t>
  </si>
  <si>
    <t>AVISO_CONFORMIDAD date</t>
  </si>
  <si>
    <t>TIPOMERCA integer</t>
  </si>
  <si>
    <t>NUMCOMISION char(25)</t>
  </si>
  <si>
    <t>CONCESIONARIO char(7)</t>
  </si>
  <si>
    <t>ESVEHICULO tinyint</t>
  </si>
  <si>
    <t>CLI_DELEGA char(6)</t>
  </si>
  <si>
    <t>COMEN_SEGU varchar(800)</t>
  </si>
  <si>
    <t>FCOMPROMISO date</t>
  </si>
  <si>
    <t>SEGU_INTERNACIONAL tinyint</t>
  </si>
  <si>
    <t>SEGU_TODORIESGO tinyint</t>
  </si>
  <si>
    <t>ROTULADO tinyint</t>
  </si>
  <si>
    <t>VALOR_PARASEGURO decimal(12,2)</t>
  </si>
  <si>
    <t>SITUTMP tinyint</t>
  </si>
  <si>
    <t>PREC_CESION_CONCE decimal(12,2)</t>
  </si>
  <si>
    <t>MANTECADA integer</t>
  </si>
  <si>
    <t>PREC_MANT_NUEVO decimal(12,2)</t>
  </si>
  <si>
    <t>MARGEN_MANT_NUEVO decimal(12,2)</t>
  </si>
  <si>
    <t>KMS_AMPLIA decimal(12,2)</t>
  </si>
  <si>
    <t>FEC_AMPLIA date</t>
  </si>
  <si>
    <t>FEC_VNC_ACT date</t>
  </si>
  <si>
    <t>IMP_VR decimal(12,2)</t>
  </si>
  <si>
    <t>IMP_VNC_ACT decimal(12,2)</t>
  </si>
  <si>
    <t>DURACION_PROLONGA integer</t>
  </si>
  <si>
    <t>INTERES_OFERTA decimal(12,2)</t>
  </si>
  <si>
    <t>FACTURANDO_CONCESIO tinyint</t>
  </si>
  <si>
    <t>UFACTURA_CONCESIO char(10)</t>
  </si>
  <si>
    <t>IMP_CARGO_KM decimal(12,2)</t>
  </si>
  <si>
    <t>IMP_ABONO_KM_0 decimal(12,2)</t>
  </si>
  <si>
    <t>IMP_ABONO_KM_1 decimal(12,2)</t>
  </si>
  <si>
    <t>ImpCircuCliente tinyint</t>
  </si>
  <si>
    <t>AUM_DIFKM decimal(14,4)</t>
  </si>
  <si>
    <t>FEC_ACEPTA date</t>
  </si>
  <si>
    <t>IO_MAN decimal(12,2)</t>
  </si>
  <si>
    <t>MARGEN_AMP decimal(12,2)</t>
  </si>
  <si>
    <t>APROBADO_AMP tinyint</t>
  </si>
  <si>
    <t>CALCULO_TIR decimal(12,2)</t>
  </si>
  <si>
    <t>CFO decimal(12,2)</t>
  </si>
  <si>
    <t>CARPETA char(100)</t>
  </si>
  <si>
    <t>PUB_WEB tinyint</t>
  </si>
  <si>
    <t>REFRESCARWEB tinyint</t>
  </si>
  <si>
    <t>OFERTA_AMPLIA varchar(25)</t>
  </si>
  <si>
    <t>BI_AMP decimal(12,2)</t>
  </si>
  <si>
    <t>SUPLIDO_AMP decimal(12,2)</t>
  </si>
  <si>
    <t>TOTAL_AMP decimal(12,2)</t>
  </si>
  <si>
    <t>TASA decimal(12,2)</t>
  </si>
  <si>
    <t>CFO_MAN decimal(12,2)</t>
  </si>
  <si>
    <t>FEC_APROBA_RISK date</t>
  </si>
  <si>
    <t>HSTRABAJODIA decimal(4,2)</t>
  </si>
  <si>
    <t>CLI_DELEGA_V1 char(7)</t>
  </si>
  <si>
    <t>INTRO_VTA_V1 tinyint</t>
  </si>
  <si>
    <t>PERMISO_CIRCULACION_VTA_V1 tinyint</t>
  </si>
  <si>
    <t>FICHA_TECNICA_VTA_V1 tinyint</t>
  </si>
  <si>
    <t>ITV_CADUCADA_VTA_V1 tinyint</t>
  </si>
  <si>
    <t>IMPUESTO_CIRCULACION_VTA_V1 tinyint</t>
  </si>
  <si>
    <t>SOLICITUD_TRANSMISION_VTA_V1 tinyint</t>
  </si>
  <si>
    <t>ATP_VTA_V1 tinyint</t>
  </si>
  <si>
    <t>ADR_VTA_V1 tinyint</t>
  </si>
  <si>
    <t>CUADERNO_MANTE_VTA_V1 tinyint</t>
  </si>
  <si>
    <t>LIBRO_INSTRUCCIONES_VTA_V1 tinyint</t>
  </si>
  <si>
    <t>FOVENTA date</t>
  </si>
  <si>
    <t>EXTERNO_RESTOS tinyint</t>
  </si>
  <si>
    <t>OBS_DOCU_VTA_V1 varchar(5000)</t>
  </si>
  <si>
    <t>OBS_COND_VTA_V1 varchar(5000)</t>
  </si>
  <si>
    <t>VR_VTA_V1 decimal(12,2)</t>
  </si>
  <si>
    <t>VNC_VTA_V1 decimal(12,2)</t>
  </si>
  <si>
    <t>PREC_VTA_V1 decimal(12,2)</t>
  </si>
  <si>
    <t>PREWSTS_VTA_V1 decimal(12,2)</t>
  </si>
  <si>
    <t>INDEMNIZA_VTA_V1 decimal(12,2)</t>
  </si>
  <si>
    <t>RESTOS_VTA_V1 decimal(12,2)</t>
  </si>
  <si>
    <t>COSTE_CANCELA_VTA_V1 decimal(12,2)</t>
  </si>
  <si>
    <t>COSTE_CANCELA_AJUSTADA_VTA_V1 decimal(12,2)</t>
  </si>
  <si>
    <t>OPT_CANCELA_VTA_V1 tinyint</t>
  </si>
  <si>
    <t>SALDO_VTA_V1 decimal(12,2)</t>
  </si>
  <si>
    <t>NUM_TARJETA_UTECARS varchar(25)</t>
  </si>
  <si>
    <t>HORAS_FRIGO_V1 integer</t>
  </si>
  <si>
    <t>POBLA_IMP varchar(256)</t>
  </si>
  <si>
    <t>ZONA_IMP char(2)</t>
  </si>
  <si>
    <t>NO_REPARTO_PROVEE tinyint</t>
  </si>
  <si>
    <t>USU_MODI_VTA char(4)</t>
  </si>
  <si>
    <t>FEC_MODI_VTA date</t>
  </si>
  <si>
    <t>USU_RE_VTA char(4)</t>
  </si>
  <si>
    <t>FEC_RE_VTA date</t>
  </si>
  <si>
    <t>EQUIPOLI tinyint</t>
  </si>
  <si>
    <t>CTA_SEG_GTOSDIF varchar(15)</t>
  </si>
  <si>
    <t>CTA_SEG_BANCO varchar(15)</t>
  </si>
  <si>
    <t>CTA_SEG_SEGURO varchar(15)</t>
  </si>
  <si>
    <t>ASIENTO_SEGU char(10)</t>
  </si>
  <si>
    <t>NO_ENVIAR_PERITO tinyint</t>
  </si>
  <si>
    <t>LP_MANTESAHORA integer</t>
  </si>
  <si>
    <t>RENDIMIENTO_VEHICULO_VH varchar(100)</t>
  </si>
  <si>
    <t>RENDIMIENTO_CARRETERA_VH varchar(100)</t>
  </si>
  <si>
    <t>RENDIMIENTO_CIUDAD_VH varchar(100)</t>
  </si>
  <si>
    <t>CILINDROS_VH varchar(100)</t>
  </si>
  <si>
    <t>RUTACERTI varchar(500)</t>
  </si>
  <si>
    <t>RUTACONTRA varchar(500)</t>
  </si>
  <si>
    <t>RUTASEGU varchar(500)</t>
  </si>
  <si>
    <t>FINANCIADO tinyint</t>
  </si>
  <si>
    <t>POLIZASEGU char(50)</t>
  </si>
  <si>
    <t>CONTRAFINAN char(50)</t>
  </si>
  <si>
    <t>BANCOFINAN char(150)</t>
  </si>
  <si>
    <t>CLIENTECOMPRA varchar(200)</t>
  </si>
  <si>
    <t>VER_EN_PLANNING tinyint</t>
  </si>
  <si>
    <t>REPARACIONES varchar(2500)</t>
  </si>
  <si>
    <t>ROBADO_V1 tinyint</t>
  </si>
  <si>
    <t>REALQUILADO_V1 tinyint</t>
  </si>
  <si>
    <t>COSTE_CANCELA_DEFINITIVA_VTA_V1 decimal(12,2)</t>
  </si>
  <si>
    <t>TIR_V1 decimal(12,2)</t>
  </si>
  <si>
    <t>NPEDIDO_V1 varchar(100)</t>
  </si>
  <si>
    <t>AUTORIZA_FRA_VEHI_V1 tinyint</t>
  </si>
  <si>
    <t>AUTORIZA_FRA_CARRO_V1 tinyint</t>
  </si>
  <si>
    <t>PRECFINAL_MANUAL tinyint</t>
  </si>
  <si>
    <t>MANTE_MBZC decimal(12,2)</t>
  </si>
  <si>
    <t>FREVTERM date</t>
  </si>
  <si>
    <t>ULT_TEMR date</t>
  </si>
  <si>
    <t>OBS_TERM varchar(1000)</t>
  </si>
  <si>
    <t>TIPOTRANS_VHCTR tinyint</t>
  </si>
  <si>
    <t>PVP_DIVISA decimal(12,2)</t>
  </si>
  <si>
    <t>PROVINCIA_VH char(3)</t>
  </si>
  <si>
    <t>CABILDO_VH char(2)</t>
  </si>
  <si>
    <t>TIPO_VTA_V1 integer</t>
  </si>
  <si>
    <t>COND_RECOMPRA_V1 varchar(5000)</t>
  </si>
  <si>
    <t>RECOMPRA_VEHI_V1 tinyint</t>
  </si>
  <si>
    <t>EUROTAX_V1 decimal(12,2)</t>
  </si>
  <si>
    <t>IMP_LIBROS_FFIN_V1 decimal(12,2)</t>
  </si>
  <si>
    <t>IMP_CANCELA_ANT_V1 decimal(12,2)</t>
  </si>
  <si>
    <t>CARGO_ABONO_KMS_V1 decimal(12,2)</t>
  </si>
  <si>
    <t>DANOS_PERITADOS_V1 decimal(12,2)</t>
  </si>
  <si>
    <t>DANOS_FACTURADOS_V1 decimal(12,2)</t>
  </si>
  <si>
    <t>BENEF_PERD_BRUTA_V1 decimal(12,2)</t>
  </si>
  <si>
    <t>BENEF_PERD_NETA_V1 decimal(12,2)</t>
  </si>
  <si>
    <t>VTOCOMPRAFRA_V1 date</t>
  </si>
  <si>
    <t>COMPRAFRA_BASE decimal(15,2)</t>
  </si>
  <si>
    <t>COMPRAFRA_CUOTA decimal(15,2)</t>
  </si>
  <si>
    <t>COMPRAFRA_TOTAL decimal(15,2)</t>
  </si>
  <si>
    <t>LOCALIZADOR_V1 tinyint</t>
  </si>
  <si>
    <t>TIPOSERVICIO_V1 tinyint</t>
  </si>
  <si>
    <t>PVP_PROFE decimal(20,2)</t>
  </si>
  <si>
    <t>TIPO_ASSET_V1 varchar(25)</t>
  </si>
  <si>
    <t>TIPO_CAMS char(5)</t>
  </si>
  <si>
    <t>OBS_SEGURO varchar(2000)</t>
  </si>
  <si>
    <t>FALTA_CABILDO date</t>
  </si>
  <si>
    <t>FBAJA_CABILDO date</t>
  </si>
  <si>
    <t>VENDEDOR_VTA char(7)</t>
  </si>
  <si>
    <t>CARROCERIA decimal(12,2)</t>
  </si>
  <si>
    <t>IMPMATRI_VENTA decimal(16,2)</t>
  </si>
  <si>
    <t>CP char(10)</t>
  </si>
  <si>
    <t>CTA_FINAN_MBC decimal(12,2)</t>
  </si>
  <si>
    <t>CLIPOTEN char(7)</t>
  </si>
  <si>
    <t>USUARIO_WEB_V1 char(20)</t>
  </si>
  <si>
    <t>VTOSEGU1 date</t>
  </si>
  <si>
    <t>VTOSEGU2 date</t>
  </si>
  <si>
    <t>VTOSEGU3 date</t>
  </si>
  <si>
    <t>CONTRAMAN_DESDE date</t>
  </si>
  <si>
    <t>CONTRAMAN_HASTA date</t>
  </si>
  <si>
    <t>EQFRIO_MARCA char(4)</t>
  </si>
  <si>
    <t>EQFRIO_MODELO char(20)</t>
  </si>
  <si>
    <t>EQFRIO_SERIE char(20)</t>
  </si>
  <si>
    <t>EQFRIO_GARAN1 date</t>
  </si>
  <si>
    <t>EQFRIO_GARAN2 date</t>
  </si>
  <si>
    <t>EQFRIO_OBS varchar(300)</t>
  </si>
  <si>
    <t>PLATAF_MARCA char(4)</t>
  </si>
  <si>
    <t>PLATAF_MODELO char(20)</t>
  </si>
  <si>
    <t>PLATAF_SERIE char(20)</t>
  </si>
  <si>
    <t>PLATAF_GARAN1 date</t>
  </si>
  <si>
    <t>PLATAF_GARAN2 date</t>
  </si>
  <si>
    <t>PLATAF_OBS varchar(300)</t>
  </si>
  <si>
    <t>KMS_MAQ_V1 integer</t>
  </si>
  <si>
    <t>CODIGOINTERNO_MAQ char(15)</t>
  </si>
  <si>
    <t>IFRS_V1 decimal(12,2)</t>
  </si>
  <si>
    <t>PRECVEHI_IFRS_V1 decimal(12,2)</t>
  </si>
  <si>
    <t>VR_IFRS_V1 decimal(12,2)</t>
  </si>
  <si>
    <t>TIR_IFRS_V1 decimal(12,2)</t>
  </si>
  <si>
    <t>PLAZO_IFRS_V1 decimal(12,2)</t>
  </si>
  <si>
    <t>VA_IFRS_V1 decimal(12,2)</t>
  </si>
  <si>
    <t>RATIO_VA_IFRS_V1 decimal(12,2)</t>
  </si>
  <si>
    <t>FBAJATEMPORAL date</t>
  </si>
  <si>
    <t>ACT_SP tinyint</t>
  </si>
  <si>
    <t>FECHA_ACT_SEGURO_V1 date</t>
  </si>
  <si>
    <t>USU_ABPNN char(4)</t>
  </si>
  <si>
    <t>FEC_ABPNN date</t>
  </si>
  <si>
    <t>USU_ACT_IMP_V1 char(4)</t>
  </si>
  <si>
    <t>FEC_ACT_IMP_V1 date</t>
  </si>
  <si>
    <t>DUR_PREVISTA_V1 integer</t>
  </si>
  <si>
    <t>PROD_REVISION char(25)</t>
  </si>
  <si>
    <t>ESTADOBAT varchar(200)</t>
  </si>
  <si>
    <t>SITUMAQ char(7)</t>
  </si>
  <si>
    <t>DOCMAQ_CEE varchar(2000)</t>
  </si>
  <si>
    <t>FPROPUESTA_PR date</t>
  </si>
  <si>
    <t>FACEPTA_PR date</t>
  </si>
  <si>
    <t>NPROPUESTA_PR char(10)</t>
  </si>
  <si>
    <t>PRECIO_PR decimal(12,2)</t>
  </si>
  <si>
    <t>TIPO_PRINT_PR tinyint</t>
  </si>
  <si>
    <t>RUTAS_V1 tinyint</t>
  </si>
  <si>
    <t>DESPLAZAMIENTO_PR tinyint</t>
  </si>
  <si>
    <t>IMPASEGU decimal(12,2)</t>
  </si>
  <si>
    <t>SIN_MANTENIMIENTO_PR tinyint</t>
  </si>
  <si>
    <t>PROD_DESPLAZAMIENTO char(25)</t>
  </si>
  <si>
    <t>PEDI_IMPORTA char(250)</t>
  </si>
  <si>
    <t>PUERTO char(250)</t>
  </si>
  <si>
    <t>PENDIENTE_MAQ varchar(255)</t>
  </si>
  <si>
    <t>PROD_MANTE char(25)</t>
  </si>
  <si>
    <t>PEDIPRO_V1 char(10)</t>
  </si>
  <si>
    <t>ALBAPRO_V1 char(10)</t>
  </si>
  <si>
    <t>COMPRA_V1 char(10)</t>
  </si>
  <si>
    <t>LIQUIDA100 tinyint</t>
  </si>
  <si>
    <t>CABINA_V1 varchar(256)</t>
  </si>
  <si>
    <t>IMP_DTO_WA_V1 decimal(12,2)</t>
  </si>
  <si>
    <t>POR_DTO_WA_V1 decimal(5,2)</t>
  </si>
  <si>
    <t>TIPO_VEHI_WA_V1 tinyint</t>
  </si>
  <si>
    <t>ESTADO_VEHI_WA_V1 tinyint</t>
  </si>
  <si>
    <t>OBS_RENTING varchar(5000)</t>
  </si>
  <si>
    <t>PERIODICI_RING tinyint</t>
  </si>
  <si>
    <t>RESPONSABLE_MAQ varchar(150)</t>
  </si>
  <si>
    <t>DIAS_AVISA_PREVISION_HTRABAJA integer</t>
  </si>
  <si>
    <t>INISUBARRIENDO date</t>
  </si>
  <si>
    <t>FAMILIA tinyint</t>
  </si>
  <si>
    <t>REV_INI tinyint</t>
  </si>
  <si>
    <t>DOCMAQ2 varchar(2000)</t>
  </si>
  <si>
    <t>FOTOMAQ3 integer</t>
  </si>
  <si>
    <t>FOTOMAQ4 integer</t>
  </si>
  <si>
    <t>FOTOMAQ5 integer</t>
  </si>
  <si>
    <t>CODIGOINTERNO char(15)</t>
  </si>
  <si>
    <t>NUM_PEDIDO_REP varchar(50)</t>
  </si>
  <si>
    <t>ALQDIA_V1 decimal(12,2)</t>
  </si>
  <si>
    <t>COSTEDIA_V1 decimal(12,2)</t>
  </si>
  <si>
    <t>NO_TRALADOS tinyint</t>
  </si>
  <si>
    <t>MAX7DIAS tinyint</t>
  </si>
  <si>
    <t>EQFRIO_FFABRICA date</t>
  </si>
  <si>
    <t>PLATAF_FFABRICA date</t>
  </si>
  <si>
    <t>EN_WEB_DEME_V1 tinyint</t>
  </si>
  <si>
    <t>MANTE_TIEMPO decimal(10,2)</t>
  </si>
  <si>
    <t>CLI_DELEGA_FAC_V1 char(7)</t>
  </si>
  <si>
    <t>FUEITV_V1 date</t>
  </si>
  <si>
    <t>TIPOVEHI_MBF_V1 integer</t>
  </si>
  <si>
    <t>CATEGOVEHI_MBF_V1 integer</t>
  </si>
  <si>
    <t>NUMLOCALIZA varchar(25)</t>
  </si>
  <si>
    <t>RENOVA_CTR_V1 tinyint</t>
  </si>
  <si>
    <t>PRECIO_DESP_V1 decimal(12,2)</t>
  </si>
  <si>
    <t>SILLAS_V1 tinyint</t>
  </si>
  <si>
    <t>ULT_FF date</t>
  </si>
  <si>
    <t>VTO_FF date</t>
  </si>
  <si>
    <t>OBS_FF varchar(1024)</t>
  </si>
  <si>
    <t>COPIADO_DE_V1 char(7)</t>
  </si>
  <si>
    <t>FEC_ACTIVA_COFICO_V1 date</t>
  </si>
  <si>
    <t>FEC_PAGO_COFICO_V1 date</t>
  </si>
  <si>
    <t>CTR_COFICO_V1 integer</t>
  </si>
  <si>
    <t>LICENCIA_V1 varchar(100)</t>
  </si>
  <si>
    <t>VERSION_SOFTWARE_V1 varchar(100)</t>
  </si>
  <si>
    <t>OBRA char(10)</t>
  </si>
  <si>
    <t>FECHACO date</t>
  </si>
  <si>
    <t>PRECIO decimal(11,2)</t>
  </si>
  <si>
    <t>INGRESOS decimal(11,2)</t>
  </si>
  <si>
    <t>GASTOS decimal(11,2)</t>
  </si>
  <si>
    <t>KM decimal(11,2)</t>
  </si>
  <si>
    <t>SALDO decimal(11,2)</t>
  </si>
  <si>
    <t>FIJO decimal(11,2)</t>
  </si>
  <si>
    <t>PMA char(10)</t>
  </si>
  <si>
    <t>GAS2 decimal(11,2)</t>
  </si>
  <si>
    <t>TIPOREV char(20)</t>
  </si>
  <si>
    <t>MATRI2 char(10)</t>
  </si>
  <si>
    <t>FMATRI date</t>
  </si>
  <si>
    <t>PREVENTA decimal(11,2)</t>
  </si>
  <si>
    <t>PRIMA decimal(11,2)</t>
  </si>
  <si>
    <t>CONTLEAS char(15)</t>
  </si>
  <si>
    <t>VTOLEAS date</t>
  </si>
  <si>
    <t>FSEGUB date</t>
  </si>
  <si>
    <t>FLEASB date</t>
  </si>
  <si>
    <t>FTRAFB date</t>
  </si>
  <si>
    <t>VTOLARGA date</t>
  </si>
  <si>
    <t>COMPRADOR char(7)</t>
  </si>
  <si>
    <t>VALORRES1 decimal(11,2)</t>
  </si>
  <si>
    <t>FCADAUT date</t>
  </si>
  <si>
    <t>FITV date</t>
  </si>
  <si>
    <t>FITV2 date</t>
  </si>
  <si>
    <t>COSTE decimal(11,2)</t>
  </si>
  <si>
    <t>CUENTA char(15)</t>
  </si>
  <si>
    <t>PROPIO char(1)</t>
  </si>
  <si>
    <t>TIPO char(1)</t>
  </si>
  <si>
    <t>ADA char(20)</t>
  </si>
  <si>
    <t>VTOADA date</t>
  </si>
  <si>
    <t>IMPADA decimal(11,2)</t>
  </si>
  <si>
    <t>PROXIMANTE decimal(11,2)</t>
  </si>
  <si>
    <t>RADIO char(10)</t>
  </si>
  <si>
    <t>LLAVE char(20)</t>
  </si>
  <si>
    <t>COMBUS char(10)</t>
  </si>
  <si>
    <t>PERIOSEGU char(1)</t>
  </si>
  <si>
    <t>IVACOMP decimal(11,2)</t>
  </si>
  <si>
    <t>COSIVA decimal(11,2)</t>
  </si>
  <si>
    <t>TASAMATRI decimal(11,2)</t>
  </si>
  <si>
    <t>FORPAGOCO tinyint</t>
  </si>
  <si>
    <t>FORPAGOSE tinyint</t>
  </si>
  <si>
    <t>FRAVEN varchar(50)</t>
  </si>
  <si>
    <t>FSEGUBA date</t>
  </si>
  <si>
    <t>VTOSEGU date</t>
  </si>
  <si>
    <t>BASEASIG char(2)</t>
  </si>
  <si>
    <t>FDEVO date</t>
  </si>
  <si>
    <t>ESTRUC decimal(11,2)</t>
  </si>
  <si>
    <t>INTERES decimal(12,5)</t>
  </si>
  <si>
    <t>LLAVE2 char(20)</t>
  </si>
  <si>
    <t>FECCOMPRA date</t>
  </si>
  <si>
    <t>INILEAS date</t>
  </si>
  <si>
    <t>KMMAX decimal(11,2)</t>
  </si>
  <si>
    <t>CARTAVERDE varchar(20)</t>
  </si>
  <si>
    <t>OCTAVOS varchar(3)</t>
  </si>
  <si>
    <t>TIPOREV2 char(15)</t>
  </si>
  <si>
    <t>PRIMA2 double</t>
  </si>
  <si>
    <t>ADA3 char(20)</t>
  </si>
  <si>
    <t>VTOADA3 date</t>
  </si>
  <si>
    <t>IMPADA3 float</t>
  </si>
  <si>
    <t>DESCRIPADA3 varchar(30)</t>
  </si>
  <si>
    <t>FCTARTRA date</t>
  </si>
  <si>
    <t>LITROS decimal(9,2)</t>
  </si>
  <si>
    <t>FECKMSCHG_V2 date</t>
  </si>
  <si>
    <t>RUTA_LADOD varchar(255)</t>
  </si>
  <si>
    <t>RUTA_LADOI varchar(255)</t>
  </si>
  <si>
    <t>RUTA_FRONT varchar(255)</t>
  </si>
  <si>
    <t>RUTA_TRAS varchar(255)</t>
  </si>
  <si>
    <t>ANTICIP decimal(10,2)</t>
  </si>
  <si>
    <t>COMI_OTOR decimal(12,5)</t>
  </si>
  <si>
    <t>CUOTA_KM decimal(12,5)</t>
  </si>
  <si>
    <t>DIA_PAGO decimal(10,2)</t>
  </si>
  <si>
    <t>PORC_MORATORIO decimal(12,5)</t>
  </si>
  <si>
    <t>PENA decimal(10,2)</t>
  </si>
  <si>
    <t>ALTASEGU date</t>
  </si>
  <si>
    <t>FEXTINTOR date</t>
  </si>
  <si>
    <t>FEXTINTORCAD date</t>
  </si>
  <si>
    <t>FT_SERIE varchar(20)</t>
  </si>
  <si>
    <t>FT_ID varchar(20)</t>
  </si>
  <si>
    <t>FT_CLASIF varchar(100)</t>
  </si>
  <si>
    <t>FT_CERTIF varchar(20)</t>
  </si>
  <si>
    <t>FT_MARCA varchar(50)</t>
  </si>
  <si>
    <t>FT_TIPO varchar(50)</t>
  </si>
  <si>
    <t>FT_VARIANTE varchar(50)</t>
  </si>
  <si>
    <t>FT_COMER varchar(50)</t>
  </si>
  <si>
    <t>FT_TARA varchar(50)</t>
  </si>
  <si>
    <t>FT_MMA varchar(50)</t>
  </si>
  <si>
    <t>FT_MMA1 varchar(50)</t>
  </si>
  <si>
    <t>FT_MMA2 varchar(50)</t>
  </si>
  <si>
    <t>FT_MMA3 varchar(50)</t>
  </si>
  <si>
    <t>FT_MMA4 varchar(50)</t>
  </si>
  <si>
    <t>FT_MMR varchar(50)</t>
  </si>
  <si>
    <t>FT_NEUMATICOS varchar(50)</t>
  </si>
  <si>
    <t>FT_ASIENTOS varchar(50)</t>
  </si>
  <si>
    <t>FT_BODEGA varchar(50)</t>
  </si>
  <si>
    <t>FT_CLASE varchar(50)</t>
  </si>
  <si>
    <t>FT_ALTO varchar(50)</t>
  </si>
  <si>
    <t>FT_ANCHO varchar(50)</t>
  </si>
  <si>
    <t>FT_VIAS varchar(50)</t>
  </si>
  <si>
    <t>FT_LONG varchar(50)</t>
  </si>
  <si>
    <t>FT_VOLADIZO varchar(50)</t>
  </si>
  <si>
    <t>FT_EJE12 varchar(50)</t>
  </si>
  <si>
    <t>FT_EJE23 varchar(50)</t>
  </si>
  <si>
    <t>FT_EJE34 varchar(50)</t>
  </si>
  <si>
    <t>FT_5RUEDA varchar(50)</t>
  </si>
  <si>
    <t>FT_MOTOR_MARCA varchar(50)</t>
  </si>
  <si>
    <t>FT_MOTOR_TIPO varchar(50)</t>
  </si>
  <si>
    <t>FT_CILINDROS varchar(50)</t>
  </si>
  <si>
    <t>FT_CV varchar(50)</t>
  </si>
  <si>
    <t>FT_OPCIONES varchar(2000)</t>
  </si>
  <si>
    <t>FT_OBS varchar(2000)</t>
  </si>
  <si>
    <t>FT_REFORMAS varchar(2000)</t>
  </si>
  <si>
    <t>FT_AUTORIZA varchar(100)</t>
  </si>
  <si>
    <t>FT_FECHA date</t>
  </si>
  <si>
    <t>CAJA tinyint</t>
  </si>
  <si>
    <t>FRIO tinyint</t>
  </si>
  <si>
    <t>ISOTERMO tinyint</t>
  </si>
  <si>
    <t>GRUA tinyint</t>
  </si>
  <si>
    <t>PER tinyint</t>
  </si>
  <si>
    <t>FT_ALTUTIL varchar(50)</t>
  </si>
  <si>
    <t>FT_ANCUTIL varchar(50)</t>
  </si>
  <si>
    <t>FT_LNGUTIL varchar(50)</t>
  </si>
  <si>
    <t>FCAMBIO_KM date</t>
  </si>
  <si>
    <t>ALTAADA date</t>
  </si>
  <si>
    <t>ALTAADA2 date</t>
  </si>
  <si>
    <t>ALTAADA3 date</t>
  </si>
  <si>
    <t>TAG_AUT varchar(10)</t>
  </si>
  <si>
    <t>CONTRATO_AUT char(10)</t>
  </si>
  <si>
    <t>FSALIDA_AUT date</t>
  </si>
  <si>
    <t>NDISPO_AUT varchar(10)</t>
  </si>
  <si>
    <t>AUTOPISTA_AUT varchar(100)</t>
  </si>
  <si>
    <t>OBS_ITV varchar(512)</t>
  </si>
  <si>
    <t>ULT_TT date</t>
  </si>
  <si>
    <t>OBS_TT varchar(512)</t>
  </si>
  <si>
    <t>VTO_ADR date</t>
  </si>
  <si>
    <t>ULT_ADR date</t>
  </si>
  <si>
    <t>OBS_ADR varchar(512)</t>
  </si>
  <si>
    <t>OBS_EXT varchar(512)</t>
  </si>
  <si>
    <t>GAMA tinyint</t>
  </si>
  <si>
    <t>CAMION_REMOLQUE tinyint</t>
  </si>
  <si>
    <t>ADA4 char(20)</t>
  </si>
  <si>
    <t>CIAADA4 char(7)</t>
  </si>
  <si>
    <t>IMPADA4 decimal(12,2)</t>
  </si>
  <si>
    <t>ALTAADA4 date</t>
  </si>
  <si>
    <t>VTOADA4 date</t>
  </si>
  <si>
    <t>ADA5 char(20)</t>
  </si>
  <si>
    <t>CIAADA5 char(7)</t>
  </si>
  <si>
    <t>IMPADA5 decimal(12,2)</t>
  </si>
  <si>
    <t>ALTAADA5 date</t>
  </si>
  <si>
    <t>VTOADA5 date</t>
  </si>
  <si>
    <t>SUPLIDO tinyint</t>
  </si>
  <si>
    <t>SUPLIDO0 tinyint</t>
  </si>
  <si>
    <t>SUPLIDO2 tinyint</t>
  </si>
  <si>
    <t>SUPLIDO3 tinyint</t>
  </si>
  <si>
    <t>SUPLIDO4 tinyint</t>
  </si>
  <si>
    <t>SUPLIDO5 tinyint</t>
  </si>
  <si>
    <t>RIESGO long varchar</t>
  </si>
  <si>
    <t>PREVENTIVA long varchar</t>
  </si>
  <si>
    <t>PLAZO_VH2 tinyint</t>
  </si>
  <si>
    <t>FVTO_ITC date</t>
  </si>
  <si>
    <t>MOVILEMP char(25)</t>
  </si>
  <si>
    <t>EMAILEMP char(25)</t>
  </si>
  <si>
    <t>FEC_CENTREGA_V2 date</t>
  </si>
  <si>
    <t>FEC_CRETORNO_V2 date</t>
  </si>
  <si>
    <t>COSTE_TRANSPRE decimal(15,2)</t>
  </si>
  <si>
    <t>COSTE_ACCESORIOS decimal(15,2)</t>
  </si>
  <si>
    <t>PORDTO_COSTE decimal(5,2)</t>
  </si>
  <si>
    <t>DTO_COSTE decimal(15,2)</t>
  </si>
  <si>
    <t>FT_CONTRASENA_AUX varchar(20)</t>
  </si>
  <si>
    <t>FT_CONTRASENA varchar(20)</t>
  </si>
  <si>
    <t>FBAJA_SEGU date</t>
  </si>
  <si>
    <t>EXTORNO decimal(12,2)</t>
  </si>
  <si>
    <t>PRIMA_PREV decimal(12,2)</t>
  </si>
  <si>
    <t>EXTORNO_PREV decimal(12,2)</t>
  </si>
  <si>
    <t>FCONTA_Segu date</t>
  </si>
  <si>
    <t>PLAT_TAPA tinyint</t>
  </si>
  <si>
    <t>ABOVEN char(10)</t>
  </si>
  <si>
    <t>TRACTORA_TIPOMOTOR varchar(100)</t>
  </si>
  <si>
    <t>TRACTORA_NUMFABRI varchar(100)</t>
  </si>
  <si>
    <t>TRACTORA_NUMCAJA varchar(100)</t>
  </si>
  <si>
    <t>TRACTORA_TIPOGRUPO varchar(100)</t>
  </si>
  <si>
    <t>TRACTORA_RELACIONGRUPO varchar(100)</t>
  </si>
  <si>
    <t>TRACTORA_NUMFABRIGRUPO varchar(100)</t>
  </si>
  <si>
    <t>TRACTORA_CAJANUMFABRI varchar(100)</t>
  </si>
  <si>
    <t>ENTIDAD_RENT char(7)</t>
  </si>
  <si>
    <t>DESDE_RENT date</t>
  </si>
  <si>
    <t>HASTA_RENT date</t>
  </si>
  <si>
    <t>CONTRA_RENT char(25)</t>
  </si>
  <si>
    <t>CUOTA_RENT decimal(12,2)</t>
  </si>
  <si>
    <t>RECOMPRA_RENT decimal(12,2)</t>
  </si>
  <si>
    <t>NOTASMANTEMESES varchar(1500)</t>
  </si>
  <si>
    <t>CUOTAMANTE_RENT decimal(12,2)</t>
  </si>
  <si>
    <t>PREC_DIV decimal(12,2)</t>
  </si>
  <si>
    <t>DIVISA char(3)</t>
  </si>
  <si>
    <t>IMPORTADA tinyint</t>
  </si>
  <si>
    <t>CAMBIO_DIV_V decimal(12,5)</t>
  </si>
  <si>
    <t>OBS_CIASEGU varchar(8000)</t>
  </si>
  <si>
    <t>OBS_CIASEGU2 varchar(8000)</t>
  </si>
  <si>
    <t>OBS_CIASEGU3 varchar(8000)</t>
  </si>
  <si>
    <t>CLICOMPRA char(7)</t>
  </si>
  <si>
    <t>GARANTXT varchar(1500)</t>
  </si>
  <si>
    <t>FENTREGA_VEHI date</t>
  </si>
  <si>
    <t>KMSENTREGA_VEHI decimal(11,2)</t>
  </si>
  <si>
    <t>PVP_SER decimal(12,2)</t>
  </si>
  <si>
    <t>CUOTAFIN_SER decimal(12,2)</t>
  </si>
  <si>
    <t>CUOTAFULL_SER decimal(12,2)</t>
  </si>
  <si>
    <t>VR_SER decimal(12,2)</t>
  </si>
  <si>
    <t>BANCO_SER char(20)</t>
  </si>
  <si>
    <t>FECINI_SER date</t>
  </si>
  <si>
    <t>FECFIN_SER date</t>
  </si>
  <si>
    <t>TIPO_CONTRAMANTE char(3)</t>
  </si>
  <si>
    <t>PORDEPRECIARECOMPRA_VH2 decimal(5,2)</t>
  </si>
  <si>
    <t>LIMPIO tinyint</t>
  </si>
  <si>
    <t>ROTULADO_TF tinyint</t>
  </si>
  <si>
    <t>ROTULADO_OBS varchar(500)</t>
  </si>
  <si>
    <t>CARR_MARCA char(4)</t>
  </si>
  <si>
    <t>CARR_TIPO char(40)</t>
  </si>
  <si>
    <t>CARR_FFABRICA date</t>
  </si>
  <si>
    <t>IMPFINAN_V2 decimal(16,2)</t>
  </si>
  <si>
    <t>FMATRI2 date</t>
  </si>
  <si>
    <t>F_ENTREGAPREV date</t>
  </si>
  <si>
    <t>PUERTALATERAL tinyint</t>
  </si>
  <si>
    <t>TRAMPILLA tinyint</t>
  </si>
  <si>
    <t>TIPOTRAMPILLA tinyint</t>
  </si>
  <si>
    <t>TEMPERATURA tinyint</t>
  </si>
  <si>
    <t>ELECTRICO tinyint</t>
  </si>
  <si>
    <t>VOLUMEN varchar(20)</t>
  </si>
  <si>
    <t>MEDIDASINTERIORES varchar(100)</t>
  </si>
  <si>
    <t>TEMP_FRIO tinyint</t>
  </si>
  <si>
    <t>TEMP_CONG tinyint</t>
  </si>
  <si>
    <t>TEMP_SECO tinyint</t>
  </si>
  <si>
    <t>ES_INMOVILIZADO tinyint</t>
  </si>
  <si>
    <t>TIPOUSO_MAQ varchar(5)</t>
  </si>
  <si>
    <t>FLIGHTCASE char(7)</t>
  </si>
  <si>
    <t>CANDADO tinyint</t>
  </si>
  <si>
    <t>FTN_CONTROLVIN varchar(50)</t>
  </si>
  <si>
    <t>FTN_NOMFABBASE varchar(50)</t>
  </si>
  <si>
    <t>FTN_DIRFABBASE varchar(50)</t>
  </si>
  <si>
    <t>FTN_CATEGORIA varchar(50)</t>
  </si>
  <si>
    <t>FTN_CARROCERIA varchar(50)</t>
  </si>
  <si>
    <t>FTN_COLOR varchar(50)</t>
  </si>
  <si>
    <t>FTN_PROCEDE varchar(50)</t>
  </si>
  <si>
    <t>FTN_HOMOLO varchar(50)</t>
  </si>
  <si>
    <t>FTN_ANO varchar(50)</t>
  </si>
  <si>
    <t>FTN_MOM varchar(50)</t>
  </si>
  <si>
    <t>FTN_MMTAC varchar(50)</t>
  </si>
  <si>
    <t>FTN_MMC varchar(50)</t>
  </si>
  <si>
    <t>FTN_MASAREMOLC varchar(50)</t>
  </si>
  <si>
    <t>FTN_BARRATRAC varchar(50)</t>
  </si>
  <si>
    <t>FTN_SEMIREMOL varchar(50)</t>
  </si>
  <si>
    <t>FTN_REMOLEJECENT varchar(50)</t>
  </si>
  <si>
    <t>FTN_REMOLSINFRENO varchar(50)</t>
  </si>
  <si>
    <t>FTN_ANCHMAXCARRO varchar(50)</t>
  </si>
  <si>
    <t>FTN_LONGMAXCARRO varchar(50)</t>
  </si>
  <si>
    <t>FTN_VIAPOST varchar(50)</t>
  </si>
  <si>
    <t>FTN_VOLPOST varchar(50)</t>
  </si>
  <si>
    <t>FTN_VOLPOSTCARRO varchar(50)</t>
  </si>
  <si>
    <t>FTN_POSRUEDAS varchar(50)</t>
  </si>
  <si>
    <t>FTN_EJESMOT varchar(50)</t>
  </si>
  <si>
    <t>FTN_DIMNEUM varchar(50)</t>
  </si>
  <si>
    <t>FTN_POSCILINDROS varchar(50)</t>
  </si>
  <si>
    <t>FTN_POTMOTOR varchar(50)</t>
  </si>
  <si>
    <t>FTN_TIPOCOMBUS varchar(50)</t>
  </si>
  <si>
    <t>FTN_CINTURONES varchar(50)</t>
  </si>
  <si>
    <t>FTN_PLAZASPIE varchar(50)</t>
  </si>
  <si>
    <t>FTN_NIVELSO varchar(50)</t>
  </si>
  <si>
    <t>FTN_VELSO varchar(50)</t>
  </si>
  <si>
    <t>FTN_CO2 varchar(50)</t>
  </si>
  <si>
    <t>FTN_CO varchar(50)</t>
  </si>
  <si>
    <t>FTN_NIVELEMI varchar(50)</t>
  </si>
  <si>
    <t>FTN_VELMAX varchar(50)</t>
  </si>
  <si>
    <t>RENUEVA_CIRC_1 decimal(12,2)</t>
  </si>
  <si>
    <t>RENUEVA_CIRC_2 decimal(12,2)</t>
  </si>
  <si>
    <t>RENUEVA_CIRC_3 decimal(12,2)</t>
  </si>
  <si>
    <t>CANCELA_LEASING date</t>
  </si>
  <si>
    <t>TABLA</t>
  </si>
  <si>
    <t>METROS_CUB decimal(12,2)</t>
  </si>
  <si>
    <t xml:space="preserve">CODIINT </t>
  </si>
  <si>
    <t xml:space="preserve">MATRICULA </t>
  </si>
  <si>
    <t>varchar(34)</t>
  </si>
  <si>
    <t xml:space="preserve">MODELO </t>
  </si>
  <si>
    <t xml:space="preserve">ACTIVIDAD </t>
  </si>
  <si>
    <t xml:space="preserve">COLOR </t>
  </si>
  <si>
    <t xml:space="preserve">MAR </t>
  </si>
  <si>
    <t xml:space="preserve">MO1 </t>
  </si>
  <si>
    <t xml:space="preserve">MO2 </t>
  </si>
  <si>
    <t xml:space="preserve">CIALEAS </t>
  </si>
  <si>
    <t xml:space="preserve">CIASEGU </t>
  </si>
  <si>
    <t xml:space="preserve">TIPOSEGU </t>
  </si>
  <si>
    <t>varchar(1500)</t>
  </si>
  <si>
    <t>varchar(2000)</t>
  </si>
  <si>
    <t xml:space="preserve">COMPRAFRA </t>
  </si>
  <si>
    <t xml:space="preserve">PROVEEDOR </t>
  </si>
  <si>
    <t xml:space="preserve">FINANCIA </t>
  </si>
  <si>
    <t xml:space="preserve">PROPIE </t>
  </si>
  <si>
    <t xml:space="preserve">CIAADA </t>
  </si>
  <si>
    <t xml:space="preserve">SUBLICEN </t>
  </si>
  <si>
    <t xml:space="preserve">COINMO </t>
  </si>
  <si>
    <t xml:space="preserve">BASTIDOR </t>
  </si>
  <si>
    <t xml:space="preserve">FECHADEV </t>
  </si>
  <si>
    <t xml:space="preserve">SITUACION </t>
  </si>
  <si>
    <t xml:space="preserve">AGENTE </t>
  </si>
  <si>
    <t xml:space="preserve">OPCIONES </t>
  </si>
  <si>
    <t xml:space="preserve">UBICA </t>
  </si>
  <si>
    <t xml:space="preserve">FFRA </t>
  </si>
  <si>
    <t xml:space="preserve">FTRANS </t>
  </si>
  <si>
    <t xml:space="preserve">IMPUESTO </t>
  </si>
  <si>
    <t xml:space="preserve">FPAGO1 </t>
  </si>
  <si>
    <t xml:space="preserve">FPAGO2 </t>
  </si>
  <si>
    <t xml:space="preserve">FPAGO3 </t>
  </si>
  <si>
    <t xml:space="preserve">FPAGO4 </t>
  </si>
  <si>
    <t xml:space="preserve">PAGADO1 </t>
  </si>
  <si>
    <t xml:space="preserve">PAGADO2 </t>
  </si>
  <si>
    <t xml:space="preserve">PAGADO3 </t>
  </si>
  <si>
    <t xml:space="preserve">PAGADO4 </t>
  </si>
  <si>
    <t xml:space="preserve">MONEDA </t>
  </si>
  <si>
    <t xml:space="preserve">IMPSEG1 </t>
  </si>
  <si>
    <t xml:space="preserve">IMPSEG2 </t>
  </si>
  <si>
    <t xml:space="preserve">IMPSEG3 </t>
  </si>
  <si>
    <t xml:space="preserve">IMPSEG4 </t>
  </si>
  <si>
    <t xml:space="preserve">LOPCIONES long </t>
  </si>
  <si>
    <t>varchar</t>
  </si>
  <si>
    <t xml:space="preserve">LEXTRAS </t>
  </si>
  <si>
    <t xml:space="preserve">ERRORES </t>
  </si>
  <si>
    <t xml:space="preserve">ULT_TRANS </t>
  </si>
  <si>
    <t xml:space="preserve">CUOTA </t>
  </si>
  <si>
    <t xml:space="preserve">RECIBO_V1 </t>
  </si>
  <si>
    <t xml:space="preserve">NUMPLAZAS </t>
  </si>
  <si>
    <t xml:space="preserve">VERSION </t>
  </si>
  <si>
    <t xml:space="preserve">CILINDRADA </t>
  </si>
  <si>
    <t xml:space="preserve">NUMPUERTAS </t>
  </si>
  <si>
    <t xml:space="preserve">VENGO </t>
  </si>
  <si>
    <t xml:space="preserve">RUTAFOTO </t>
  </si>
  <si>
    <t xml:space="preserve">METROS_CUB </t>
  </si>
  <si>
    <t xml:space="preserve">MEDIDAS </t>
  </si>
  <si>
    <t xml:space="preserve">FINGARAN </t>
  </si>
  <si>
    <t xml:space="preserve">DANOS </t>
  </si>
  <si>
    <t>varchar(512)</t>
  </si>
  <si>
    <t xml:space="preserve">PROD_VENTA </t>
  </si>
  <si>
    <t xml:space="preserve">MANTE_DEFECTO_V1 </t>
  </si>
  <si>
    <t xml:space="preserve">CIASEGU2 </t>
  </si>
  <si>
    <t xml:space="preserve">AGENTE2 </t>
  </si>
  <si>
    <t xml:space="preserve">CIAADA3 </t>
  </si>
  <si>
    <t xml:space="preserve">PSERV_FINI_V1 </t>
  </si>
  <si>
    <t xml:space="preserve">PSERV_FFIN_V1 </t>
  </si>
  <si>
    <t xml:space="preserve">GAEXT_FINI_V1 </t>
  </si>
  <si>
    <t xml:space="preserve">GAEXT_FFIN_V1 </t>
  </si>
  <si>
    <t xml:space="preserve">GAEXT_KM_V1 </t>
  </si>
  <si>
    <t xml:space="preserve">CLIPROPIE </t>
  </si>
  <si>
    <t xml:space="preserve">CIAADA2 </t>
  </si>
  <si>
    <t xml:space="preserve">ADA2 </t>
  </si>
  <si>
    <t xml:space="preserve">VTOADA2 </t>
  </si>
  <si>
    <t xml:space="preserve">IMPADA2 </t>
  </si>
  <si>
    <t xml:space="preserve">FEC_CIRC_V1 </t>
  </si>
  <si>
    <t xml:space="preserve">RUTACROQUIS </t>
  </si>
  <si>
    <t>varchar(254)</t>
  </si>
  <si>
    <t xml:space="preserve">ZONA_VH </t>
  </si>
  <si>
    <t xml:space="preserve">NUM_MOTOR </t>
  </si>
  <si>
    <t xml:space="preserve">RUEDAS </t>
  </si>
  <si>
    <t xml:space="preserve">FFABRI </t>
  </si>
  <si>
    <t xml:space="preserve">OBSERVA </t>
  </si>
  <si>
    <t>varchar(32767)</t>
  </si>
  <si>
    <t xml:space="preserve">FBAJADEF </t>
  </si>
  <si>
    <t xml:space="preserve">BONIFICA </t>
  </si>
  <si>
    <t>decimal(10,2)</t>
  </si>
  <si>
    <t xml:space="preserve">ANOMODELO </t>
  </si>
  <si>
    <t xml:space="preserve">POTENCIA </t>
  </si>
  <si>
    <t xml:space="preserve">TEL_VEHI </t>
  </si>
  <si>
    <t xml:space="preserve">MOTOR </t>
  </si>
  <si>
    <t xml:space="preserve">DIST_EJES </t>
  </si>
  <si>
    <t xml:space="preserve">TARTRANS </t>
  </si>
  <si>
    <t xml:space="preserve">FURGO_CARGA </t>
  </si>
  <si>
    <t xml:space="preserve">PLAT_ELEVADORA </t>
  </si>
  <si>
    <t xml:space="preserve">TOLDO </t>
  </si>
  <si>
    <t xml:space="preserve">TECHOSOBREELEVA </t>
  </si>
  <si>
    <t xml:space="preserve">METROS_PLAT </t>
  </si>
  <si>
    <t xml:space="preserve">AVISO </t>
  </si>
  <si>
    <t xml:space="preserve">CAJON </t>
  </si>
  <si>
    <t xml:space="preserve">VTO_ATP </t>
  </si>
  <si>
    <t xml:space="preserve">COD_BATERIA </t>
  </si>
  <si>
    <t xml:space="preserve">SEGURO_EN_VEHI </t>
  </si>
  <si>
    <t xml:space="preserve">DIRVEHI </t>
  </si>
  <si>
    <t>varchar(200)</t>
  </si>
  <si>
    <t xml:space="preserve">FREVITACO </t>
  </si>
  <si>
    <t xml:space="preserve">DESCRIP </t>
  </si>
  <si>
    <t xml:space="preserve">ALTURA_TOTAL </t>
  </si>
  <si>
    <t xml:space="preserve">ANCHO_TOTAL </t>
  </si>
  <si>
    <t xml:space="preserve">VIA_ANTPOST </t>
  </si>
  <si>
    <t xml:space="preserve">LONGI_TOTAL </t>
  </si>
  <si>
    <t xml:space="preserve">VOLADIZ_POST </t>
  </si>
  <si>
    <t xml:space="preserve">MANTECONTRA </t>
  </si>
  <si>
    <t xml:space="preserve">COORDGPS </t>
  </si>
  <si>
    <t xml:space="preserve">NUEVA </t>
  </si>
  <si>
    <t xml:space="preserve">DIASMAXALQ </t>
  </si>
  <si>
    <t xml:space="preserve">AGENTE_VEHI </t>
  </si>
  <si>
    <t xml:space="preserve">TAPICERIA </t>
  </si>
  <si>
    <t>char(40)</t>
  </si>
  <si>
    <t xml:space="preserve">FPAGOSEGURO </t>
  </si>
  <si>
    <t xml:space="preserve">PFF </t>
  </si>
  <si>
    <t xml:space="preserve">PFF_OPCIONES </t>
  </si>
  <si>
    <t xml:space="preserve">IMPORTE_FINANCIADO </t>
  </si>
  <si>
    <t xml:space="preserve">REF </t>
  </si>
  <si>
    <t xml:space="preserve">ULT_ATP </t>
  </si>
  <si>
    <t xml:space="preserve">OBS_ATP </t>
  </si>
  <si>
    <t xml:space="preserve">ULT_TAC </t>
  </si>
  <si>
    <t xml:space="preserve">OBS_TAC </t>
  </si>
  <si>
    <t xml:space="preserve">FURGO_TAMANO </t>
  </si>
  <si>
    <t xml:space="preserve">NOPUBLICARWEB </t>
  </si>
  <si>
    <t xml:space="preserve">ORDENWEB </t>
  </si>
  <si>
    <t xml:space="preserve">NOTACAMBIO_HORAS </t>
  </si>
  <si>
    <t xml:space="preserve">FCAMBIO </t>
  </si>
  <si>
    <t xml:space="preserve">ID_TSER </t>
  </si>
  <si>
    <t xml:space="preserve">ID_DES </t>
  </si>
  <si>
    <t xml:space="preserve">ID_NOM </t>
  </si>
  <si>
    <t xml:space="preserve">ES_SUBALQUILER </t>
  </si>
  <si>
    <t xml:space="preserve">SUPLIDO </t>
  </si>
  <si>
    <t xml:space="preserve">IVAALQ </t>
  </si>
  <si>
    <t xml:space="preserve">CUOTAMESUNO </t>
  </si>
  <si>
    <t xml:space="preserve">SAM </t>
  </si>
  <si>
    <t xml:space="preserve">TIPOTRANS_SP </t>
  </si>
  <si>
    <t xml:space="preserve">TIPOTRANS_MP </t>
  </si>
  <si>
    <t xml:space="preserve">TIPOTRANS_NAC </t>
  </si>
  <si>
    <t xml:space="preserve">TIPOTRANS_INT </t>
  </si>
  <si>
    <t xml:space="preserve">TIPOTRANS_REP </t>
  </si>
  <si>
    <t xml:space="preserve">TIPOTRANS_NOREP </t>
  </si>
  <si>
    <t xml:space="preserve">ACCESORIOS_VH </t>
  </si>
  <si>
    <t xml:space="preserve">VERSION_VH </t>
  </si>
  <si>
    <t xml:space="preserve">SEGURO_LUNAS </t>
  </si>
  <si>
    <t xml:space="preserve">SEGURO_BAJA </t>
  </si>
  <si>
    <t xml:space="preserve">FENTPREV </t>
  </si>
  <si>
    <t xml:space="preserve">INCIDENCIAS_SEGU </t>
  </si>
  <si>
    <t xml:space="preserve">RISK_0 </t>
  </si>
  <si>
    <t xml:space="preserve">RISK_1 </t>
  </si>
  <si>
    <t xml:space="preserve">RISK_2 </t>
  </si>
  <si>
    <t xml:space="preserve">RISK_3 </t>
  </si>
  <si>
    <t xml:space="preserve">RISK_4 </t>
  </si>
  <si>
    <t xml:space="preserve">AVISO_CONFORMIDAD </t>
  </si>
  <si>
    <t xml:space="preserve">TIPOMERCA </t>
  </si>
  <si>
    <t xml:space="preserve">NUMCOMISION </t>
  </si>
  <si>
    <t xml:space="preserve">CONCESIONARIO </t>
  </si>
  <si>
    <t xml:space="preserve">ESVEHICULO </t>
  </si>
  <si>
    <t xml:space="preserve">CLI_DELEGA </t>
  </si>
  <si>
    <t xml:space="preserve">COMEN_SEGU </t>
  </si>
  <si>
    <t>varchar(800)</t>
  </si>
  <si>
    <t xml:space="preserve">FCOMPROMISO </t>
  </si>
  <si>
    <t xml:space="preserve">SEGU_INTERNACIONAL </t>
  </si>
  <si>
    <t xml:space="preserve">SEGU_TODORIESGO </t>
  </si>
  <si>
    <t xml:space="preserve">ROTULADO </t>
  </si>
  <si>
    <t xml:space="preserve">VALOR_PARASEGURO </t>
  </si>
  <si>
    <t xml:space="preserve">SITUTMP </t>
  </si>
  <si>
    <t xml:space="preserve">PREC_CESION_CONCE </t>
  </si>
  <si>
    <t xml:space="preserve">MANTECADA </t>
  </si>
  <si>
    <t xml:space="preserve">PREC_MANT_NUEVO </t>
  </si>
  <si>
    <t xml:space="preserve">MARGEN_MANT_NUEVO </t>
  </si>
  <si>
    <t xml:space="preserve">KMS_AMPLIA </t>
  </si>
  <si>
    <t xml:space="preserve">FEC_AMPLIA </t>
  </si>
  <si>
    <t xml:space="preserve">FEC_VNC_ACT </t>
  </si>
  <si>
    <t xml:space="preserve">IMP_VR </t>
  </si>
  <si>
    <t xml:space="preserve">IMP_VNC_ACT </t>
  </si>
  <si>
    <t xml:space="preserve">DURACION_PROLONGA </t>
  </si>
  <si>
    <t xml:space="preserve">INTERES_OFERTA </t>
  </si>
  <si>
    <t xml:space="preserve">FACTURANDO_CONCESIO </t>
  </si>
  <si>
    <t xml:space="preserve">UFACTURA_CONCESIO </t>
  </si>
  <si>
    <t xml:space="preserve">IMP_CARGO_KM </t>
  </si>
  <si>
    <t xml:space="preserve">IMP_ABONO_KM_0 </t>
  </si>
  <si>
    <t xml:space="preserve">IMP_ABONO_KM_1 </t>
  </si>
  <si>
    <t xml:space="preserve">ImpCircuCliente </t>
  </si>
  <si>
    <t xml:space="preserve">AUM_DIFKM </t>
  </si>
  <si>
    <t>decimal(14,4)</t>
  </si>
  <si>
    <t xml:space="preserve">FEC_ACEPTA </t>
  </si>
  <si>
    <t xml:space="preserve">IO_MAN </t>
  </si>
  <si>
    <t xml:space="preserve">MARGEN_AMP </t>
  </si>
  <si>
    <t xml:space="preserve">APROBADO_AMP </t>
  </si>
  <si>
    <t xml:space="preserve">CALCULO_TIR </t>
  </si>
  <si>
    <t xml:space="preserve">CFO </t>
  </si>
  <si>
    <t xml:space="preserve">CARPETA </t>
  </si>
  <si>
    <t xml:space="preserve">PUB_WEB </t>
  </si>
  <si>
    <t xml:space="preserve">REFRESCARWEB </t>
  </si>
  <si>
    <t xml:space="preserve">OFERTA_AMPLIA </t>
  </si>
  <si>
    <t xml:space="preserve">BI_AMP </t>
  </si>
  <si>
    <t xml:space="preserve">SUPLIDO_AMP </t>
  </si>
  <si>
    <t xml:space="preserve">TOTAL_AMP </t>
  </si>
  <si>
    <t xml:space="preserve">TASA </t>
  </si>
  <si>
    <t xml:space="preserve">CFO_MAN </t>
  </si>
  <si>
    <t xml:space="preserve">FEC_APROBA_RISK </t>
  </si>
  <si>
    <t xml:space="preserve">HSTRABAJODIA </t>
  </si>
  <si>
    <t>decimal(4,2)</t>
  </si>
  <si>
    <t xml:space="preserve">CLI_DELEGA_V1 </t>
  </si>
  <si>
    <t xml:space="preserve">INTRO_VTA_V1 </t>
  </si>
  <si>
    <t xml:space="preserve">PERMISO_CIRCULACION_VTA_V1 </t>
  </si>
  <si>
    <t xml:space="preserve">FICHA_TECNICA_VTA_V1 </t>
  </si>
  <si>
    <t xml:space="preserve">ITV_CADUCADA_VTA_V1 </t>
  </si>
  <si>
    <t xml:space="preserve">IMPUESTO_CIRCULACION_VTA_V1 </t>
  </si>
  <si>
    <t xml:space="preserve">SOLICITUD_TRANSMISION_VTA_V1 </t>
  </si>
  <si>
    <t xml:space="preserve">ATP_VTA_V1 </t>
  </si>
  <si>
    <t xml:space="preserve">ADR_VTA_V1 </t>
  </si>
  <si>
    <t xml:space="preserve">CUADERNO_MANTE_VTA_V1 </t>
  </si>
  <si>
    <t xml:space="preserve">LIBRO_INSTRUCCIONES_VTA_V1 </t>
  </si>
  <si>
    <t xml:space="preserve">FOVENTA </t>
  </si>
  <si>
    <t xml:space="preserve">EXTERNO_RESTOS </t>
  </si>
  <si>
    <t xml:space="preserve">OBS_DOCU_VTA_V1 </t>
  </si>
  <si>
    <t xml:space="preserve">OBS_COND_VTA_V1 </t>
  </si>
  <si>
    <t xml:space="preserve">VR_VTA_V1 </t>
  </si>
  <si>
    <t xml:space="preserve">VNC_VTA_V1 </t>
  </si>
  <si>
    <t xml:space="preserve">PREC_VTA_V1 </t>
  </si>
  <si>
    <t xml:space="preserve">PREWSTS_VTA_V1 </t>
  </si>
  <si>
    <t xml:space="preserve">INDEMNIZA_VTA_V1 </t>
  </si>
  <si>
    <t xml:space="preserve">RESTOS_VTA_V1 </t>
  </si>
  <si>
    <t xml:space="preserve">COSTE_CANCELA_VTA_V1 </t>
  </si>
  <si>
    <t xml:space="preserve">COSTE_CANCELA_AJUSTADA_VTA_V1 </t>
  </si>
  <si>
    <t xml:space="preserve">OPT_CANCELA_VTA_V1 </t>
  </si>
  <si>
    <t xml:space="preserve">SALDO_VTA_V1 </t>
  </si>
  <si>
    <t xml:space="preserve">NUM_TARJETA_UTECARS </t>
  </si>
  <si>
    <t xml:space="preserve">HORAS_FRIGO_V1 </t>
  </si>
  <si>
    <t xml:space="preserve">POBLA_IMP </t>
  </si>
  <si>
    <t>varchar(256)</t>
  </si>
  <si>
    <t xml:space="preserve">ZONA_IMP </t>
  </si>
  <si>
    <t xml:space="preserve">NO_REPARTO_PROVEE </t>
  </si>
  <si>
    <t xml:space="preserve">USU_MODI_VTA </t>
  </si>
  <si>
    <t xml:space="preserve">FEC_MODI_VTA </t>
  </si>
  <si>
    <t xml:space="preserve">USU_RE_VTA </t>
  </si>
  <si>
    <t xml:space="preserve">FEC_RE_VTA </t>
  </si>
  <si>
    <t xml:space="preserve">EQUIPOLI </t>
  </si>
  <si>
    <t xml:space="preserve">CTA_SEG_GTOSDIF </t>
  </si>
  <si>
    <t xml:space="preserve">CTA_SEG_BANCO </t>
  </si>
  <si>
    <t xml:space="preserve">CTA_SEG_SEGURO </t>
  </si>
  <si>
    <t xml:space="preserve">ASIENTO_SEGU </t>
  </si>
  <si>
    <t xml:space="preserve">NO_ENVIAR_PERITO </t>
  </si>
  <si>
    <t xml:space="preserve">LP_MANTESAHORA </t>
  </si>
  <si>
    <t xml:space="preserve">RENDIMIENTO_VEHICULO_VH </t>
  </si>
  <si>
    <t xml:space="preserve">RENDIMIENTO_CARRETERA_VH </t>
  </si>
  <si>
    <t xml:space="preserve">RENDIMIENTO_CIUDAD_VH </t>
  </si>
  <si>
    <t xml:space="preserve">CILINDROS_VH </t>
  </si>
  <si>
    <t xml:space="preserve">RUTACERTI </t>
  </si>
  <si>
    <t xml:space="preserve">RUTACONTRA </t>
  </si>
  <si>
    <t xml:space="preserve">RUTASEGU </t>
  </si>
  <si>
    <t xml:space="preserve">FINANCIADO </t>
  </si>
  <si>
    <t xml:space="preserve">POLIZASEGU </t>
  </si>
  <si>
    <t xml:space="preserve">CONTRAFINAN </t>
  </si>
  <si>
    <t xml:space="preserve">BANCOFINAN </t>
  </si>
  <si>
    <t>char(150)</t>
  </si>
  <si>
    <t xml:space="preserve">CLIENTECOMPRA </t>
  </si>
  <si>
    <t xml:space="preserve">VER_EN_PLANNING </t>
  </si>
  <si>
    <t xml:space="preserve">REPARACIONES </t>
  </si>
  <si>
    <t>varchar(2500)</t>
  </si>
  <si>
    <t xml:space="preserve">ROBADO_V1 </t>
  </si>
  <si>
    <t xml:space="preserve">REALQUILADO_V1 </t>
  </si>
  <si>
    <t xml:space="preserve">COSTE_CANCELA_DEFINITIVA_VTA_V1 </t>
  </si>
  <si>
    <t xml:space="preserve">TIR_V1 </t>
  </si>
  <si>
    <t xml:space="preserve">NPEDIDO_V1 </t>
  </si>
  <si>
    <t xml:space="preserve">AUTORIZA_FRA_VEHI_V1 </t>
  </si>
  <si>
    <t xml:space="preserve">AUTORIZA_FRA_CARRO_V1 </t>
  </si>
  <si>
    <t xml:space="preserve">PRECFINAL_MANUAL </t>
  </si>
  <si>
    <t xml:space="preserve">MANTE_MBZC </t>
  </si>
  <si>
    <t xml:space="preserve">FREVTERM </t>
  </si>
  <si>
    <t xml:space="preserve">ULT_TEMR </t>
  </si>
  <si>
    <t xml:space="preserve">OBS_TERM </t>
  </si>
  <si>
    <t xml:space="preserve">TIPOTRANS_VHCTR </t>
  </si>
  <si>
    <t xml:space="preserve">PVP_DIVISA </t>
  </si>
  <si>
    <t xml:space="preserve">PROVINCIA_VH </t>
  </si>
  <si>
    <t xml:space="preserve">CABILDO_VH </t>
  </si>
  <si>
    <t xml:space="preserve">TIPO_VTA_V1 </t>
  </si>
  <si>
    <t xml:space="preserve">COND_RECOMPRA_V1 </t>
  </si>
  <si>
    <t xml:space="preserve">RECOMPRA_VEHI_V1 </t>
  </si>
  <si>
    <t xml:space="preserve">EUROTAX_V1 </t>
  </si>
  <si>
    <t xml:space="preserve">IMP_LIBROS_FFIN_V1 </t>
  </si>
  <si>
    <t xml:space="preserve">IMP_CANCELA_ANT_V1 </t>
  </si>
  <si>
    <t xml:space="preserve">CARGO_ABONO_KMS_V1 </t>
  </si>
  <si>
    <t xml:space="preserve">DANOS_PERITADOS_V1 </t>
  </si>
  <si>
    <t xml:space="preserve">DANOS_FACTURADOS_V1 </t>
  </si>
  <si>
    <t xml:space="preserve">BENEF_PERD_BRUTA_V1 </t>
  </si>
  <si>
    <t xml:space="preserve">BENEF_PERD_NETA_V1 </t>
  </si>
  <si>
    <t xml:space="preserve">VTOCOMPRAFRA_V1 </t>
  </si>
  <si>
    <t xml:space="preserve">COMPRAFRA_BASE </t>
  </si>
  <si>
    <t>decimal(15,2)</t>
  </si>
  <si>
    <t xml:space="preserve">COMPRAFRA_CUOTA </t>
  </si>
  <si>
    <t xml:space="preserve">COMPRAFRA_TOTAL </t>
  </si>
  <si>
    <t xml:space="preserve">LOCALIZADOR_V1 </t>
  </si>
  <si>
    <t xml:space="preserve">TIPOSERVICIO_V1 </t>
  </si>
  <si>
    <t xml:space="preserve">PVP_PROFE </t>
  </si>
  <si>
    <t>decimal(20,2)</t>
  </si>
  <si>
    <t xml:space="preserve">TIPO_ASSET_V1 </t>
  </si>
  <si>
    <t xml:space="preserve">TIPO_CAMS </t>
  </si>
  <si>
    <t xml:space="preserve">OBS_SEGURO </t>
  </si>
  <si>
    <t xml:space="preserve">FALTA_CABILDO </t>
  </si>
  <si>
    <t xml:space="preserve">FBAJA_CABILDO </t>
  </si>
  <si>
    <t xml:space="preserve">VENDEDOR_VTA </t>
  </si>
  <si>
    <t xml:space="preserve">CARROCERIA </t>
  </si>
  <si>
    <t xml:space="preserve">IMPMATRI_VENTA </t>
  </si>
  <si>
    <t>decimal(16,2)</t>
  </si>
  <si>
    <t xml:space="preserve">CTA_FINAN_MBC </t>
  </si>
  <si>
    <t xml:space="preserve">CLIPOTEN </t>
  </si>
  <si>
    <t xml:space="preserve">USUARIO_WEB_V1 </t>
  </si>
  <si>
    <t xml:space="preserve">VTOSEGU1 </t>
  </si>
  <si>
    <t xml:space="preserve">VTOSEGU2 </t>
  </si>
  <si>
    <t xml:space="preserve">VTOSEGU3 </t>
  </si>
  <si>
    <t xml:space="preserve">CONTRAMAN_DESDE </t>
  </si>
  <si>
    <t xml:space="preserve">CONTRAMAN_HASTA </t>
  </si>
  <si>
    <t xml:space="preserve">EQFRIO_MARCA </t>
  </si>
  <si>
    <t xml:space="preserve">EQFRIO_MODELO </t>
  </si>
  <si>
    <t xml:space="preserve">EQFRIO_SERIE </t>
  </si>
  <si>
    <t xml:space="preserve">EQFRIO_GARAN1 </t>
  </si>
  <si>
    <t xml:space="preserve">EQFRIO_GARAN2 </t>
  </si>
  <si>
    <t xml:space="preserve">EQFRIO_OBS </t>
  </si>
  <si>
    <t>varchar(300)</t>
  </si>
  <si>
    <t xml:space="preserve">PLATAF_MARCA </t>
  </si>
  <si>
    <t xml:space="preserve">PLATAF_MODELO </t>
  </si>
  <si>
    <t xml:space="preserve">PLATAF_SERIE </t>
  </si>
  <si>
    <t xml:space="preserve">PLATAF_GARAN1 </t>
  </si>
  <si>
    <t xml:space="preserve">PLATAF_GARAN2 </t>
  </si>
  <si>
    <t xml:space="preserve">PLATAF_OBS </t>
  </si>
  <si>
    <t xml:space="preserve">KMS_MAQ_V1 </t>
  </si>
  <si>
    <t xml:space="preserve">CODIGOINTERNO_MAQ </t>
  </si>
  <si>
    <t xml:space="preserve">IFRS_V1 </t>
  </si>
  <si>
    <t xml:space="preserve">PRECVEHI_IFRS_V1 </t>
  </si>
  <si>
    <t xml:space="preserve">VR_IFRS_V1 </t>
  </si>
  <si>
    <t xml:space="preserve">TIR_IFRS_V1 </t>
  </si>
  <si>
    <t xml:space="preserve">PLAZO_IFRS_V1 </t>
  </si>
  <si>
    <t xml:space="preserve">VA_IFRS_V1 </t>
  </si>
  <si>
    <t xml:space="preserve">RATIO_VA_IFRS_V1 </t>
  </si>
  <si>
    <t xml:space="preserve">FBAJATEMPORAL </t>
  </si>
  <si>
    <t xml:space="preserve">ACT_SP </t>
  </si>
  <si>
    <t xml:space="preserve">FECHA_ACT_SEGURO_V1 </t>
  </si>
  <si>
    <t xml:space="preserve">USU_ABPNN </t>
  </si>
  <si>
    <t xml:space="preserve">FEC_ABPNN </t>
  </si>
  <si>
    <t xml:space="preserve">USU_ACT_IMP_V1 </t>
  </si>
  <si>
    <t xml:space="preserve">FEC_ACT_IMP_V1 </t>
  </si>
  <si>
    <t xml:space="preserve">DUR_PREVISTA_V1 </t>
  </si>
  <si>
    <t xml:space="preserve">PROD_REVISION </t>
  </si>
  <si>
    <t xml:space="preserve">ESTADOBAT </t>
  </si>
  <si>
    <t xml:space="preserve">SITUMAQ </t>
  </si>
  <si>
    <t xml:space="preserve">DOCMAQ_CEE </t>
  </si>
  <si>
    <t xml:space="preserve">FPROPUESTA_PR </t>
  </si>
  <si>
    <t xml:space="preserve">FACEPTA_PR </t>
  </si>
  <si>
    <t xml:space="preserve">NPROPUESTA_PR </t>
  </si>
  <si>
    <t xml:space="preserve">PRECIO_PR </t>
  </si>
  <si>
    <t xml:space="preserve">TIPO_PRINT_PR </t>
  </si>
  <si>
    <t xml:space="preserve">RUTAS_V1 </t>
  </si>
  <si>
    <t xml:space="preserve">DESPLAZAMIENTO_PR </t>
  </si>
  <si>
    <t xml:space="preserve">IMPASEGU </t>
  </si>
  <si>
    <t xml:space="preserve">SIN_MANTENIMIENTO_PR </t>
  </si>
  <si>
    <t xml:space="preserve">PROD_DESPLAZAMIENTO </t>
  </si>
  <si>
    <t xml:space="preserve">PEDI_IMPORTA </t>
  </si>
  <si>
    <t xml:space="preserve">PUERTO </t>
  </si>
  <si>
    <t xml:space="preserve">PENDIENTE_MAQ </t>
  </si>
  <si>
    <t xml:space="preserve">PROD_MANTE </t>
  </si>
  <si>
    <t xml:space="preserve">PEDIPRO_V1 </t>
  </si>
  <si>
    <t xml:space="preserve">ALBAPRO_V1 </t>
  </si>
  <si>
    <t xml:space="preserve">COMPRA_V1 </t>
  </si>
  <si>
    <t xml:space="preserve">LIQUIDA100 </t>
  </si>
  <si>
    <t xml:space="preserve">CABINA_V1 </t>
  </si>
  <si>
    <t xml:space="preserve">IMP_DTO_WA_V1 </t>
  </si>
  <si>
    <t xml:space="preserve">POR_DTO_WA_V1 </t>
  </si>
  <si>
    <t xml:space="preserve">TIPO_VEHI_WA_V1 </t>
  </si>
  <si>
    <t xml:space="preserve">ESTADO_VEHI_WA_V1 </t>
  </si>
  <si>
    <t xml:space="preserve">OBS_RENTING </t>
  </si>
  <si>
    <t xml:space="preserve">PERIODICI_RING </t>
  </si>
  <si>
    <t xml:space="preserve">RESPONSABLE_MAQ </t>
  </si>
  <si>
    <t xml:space="preserve">DIAS_AVISA_PREVISION_HTRABAJA </t>
  </si>
  <si>
    <t xml:space="preserve">INISUBARRIENDO </t>
  </si>
  <si>
    <t xml:space="preserve">REV_INI </t>
  </si>
  <si>
    <t xml:space="preserve">DOCMAQ2 </t>
  </si>
  <si>
    <t xml:space="preserve">FOTOMAQ3 </t>
  </si>
  <si>
    <t xml:space="preserve">FOTOMAQ4 </t>
  </si>
  <si>
    <t xml:space="preserve">FOTOMAQ5 </t>
  </si>
  <si>
    <t xml:space="preserve">CODIGOINTERNO </t>
  </si>
  <si>
    <t xml:space="preserve">NUM_PEDIDO_REP </t>
  </si>
  <si>
    <t xml:space="preserve">ALQDIA_V1 </t>
  </si>
  <si>
    <t xml:space="preserve">COSTEDIA_V1 </t>
  </si>
  <si>
    <t xml:space="preserve">NO_TRALADOS </t>
  </si>
  <si>
    <t xml:space="preserve">MAX7DIAS </t>
  </si>
  <si>
    <t xml:space="preserve">EQFRIO_FFABRICA </t>
  </si>
  <si>
    <t xml:space="preserve">PLATAF_FFABRICA </t>
  </si>
  <si>
    <t xml:space="preserve">EN_WEB_DEME_V1 </t>
  </si>
  <si>
    <t xml:space="preserve">MANTE_TIEMPO </t>
  </si>
  <si>
    <t xml:space="preserve">CLI_DELEGA_FAC_V1 </t>
  </si>
  <si>
    <t xml:space="preserve">FUEITV_V1 </t>
  </si>
  <si>
    <t xml:space="preserve">TIPOVEHI_MBF_V1 </t>
  </si>
  <si>
    <t xml:space="preserve">CATEGOVEHI_MBF_V1 </t>
  </si>
  <si>
    <t xml:space="preserve">NUMLOCALIZA </t>
  </si>
  <si>
    <t xml:space="preserve">RENOVA_CTR_V1 </t>
  </si>
  <si>
    <t xml:space="preserve">PRECIO_DESP_V1 </t>
  </si>
  <si>
    <t xml:space="preserve">SILLAS_V1 </t>
  </si>
  <si>
    <t xml:space="preserve">ULT_FF </t>
  </si>
  <si>
    <t xml:space="preserve">VTO_FF </t>
  </si>
  <si>
    <t xml:space="preserve">OBS_FF </t>
  </si>
  <si>
    <t>varchar(1024)</t>
  </si>
  <si>
    <t xml:space="preserve">COPIADO_DE_V1 </t>
  </si>
  <si>
    <t xml:space="preserve">FEC_ACTIVA_COFICO_V1 </t>
  </si>
  <si>
    <t xml:space="preserve">FEC_PAGO_COFICO_V1 </t>
  </si>
  <si>
    <t xml:space="preserve">CTR_COFICO_V1 </t>
  </si>
  <si>
    <t xml:space="preserve">LICENCIA_V1 </t>
  </si>
  <si>
    <t xml:space="preserve">VERSION_SOFTWARE_V1 </t>
  </si>
  <si>
    <t xml:space="preserve">OBRA </t>
  </si>
  <si>
    <t xml:space="preserve">FECHACO </t>
  </si>
  <si>
    <t xml:space="preserve">INGRESOS </t>
  </si>
  <si>
    <t xml:space="preserve">GASTOS </t>
  </si>
  <si>
    <t xml:space="preserve">KM </t>
  </si>
  <si>
    <t xml:space="preserve">SALDO </t>
  </si>
  <si>
    <t xml:space="preserve">FIJO </t>
  </si>
  <si>
    <t xml:space="preserve">PMA </t>
  </si>
  <si>
    <t xml:space="preserve">GAS2 </t>
  </si>
  <si>
    <t xml:space="preserve">TIPOREV </t>
  </si>
  <si>
    <t xml:space="preserve">MATRI2 </t>
  </si>
  <si>
    <t xml:space="preserve">FMATRI </t>
  </si>
  <si>
    <t xml:space="preserve">PREVENTA </t>
  </si>
  <si>
    <t xml:space="preserve">PRIMA </t>
  </si>
  <si>
    <t xml:space="preserve">CONTLEAS </t>
  </si>
  <si>
    <t xml:space="preserve">VTOLEAS </t>
  </si>
  <si>
    <t xml:space="preserve">FSEGUB </t>
  </si>
  <si>
    <t xml:space="preserve">FLEASB </t>
  </si>
  <si>
    <t xml:space="preserve">FTRAFB </t>
  </si>
  <si>
    <t xml:space="preserve">VTOLARGA </t>
  </si>
  <si>
    <t xml:space="preserve">COMPRADOR </t>
  </si>
  <si>
    <t xml:space="preserve">VALORRES1 </t>
  </si>
  <si>
    <t xml:space="preserve">FCADAUT </t>
  </si>
  <si>
    <t xml:space="preserve">FITV </t>
  </si>
  <si>
    <t xml:space="preserve">FITV2 </t>
  </si>
  <si>
    <t xml:space="preserve">COSTE </t>
  </si>
  <si>
    <t xml:space="preserve">PROPIO </t>
  </si>
  <si>
    <t xml:space="preserve">ADA </t>
  </si>
  <si>
    <t xml:space="preserve">VTOADA </t>
  </si>
  <si>
    <t xml:space="preserve">IMPADA </t>
  </si>
  <si>
    <t xml:space="preserve">PROXIMANTE </t>
  </si>
  <si>
    <t xml:space="preserve">RADIO </t>
  </si>
  <si>
    <t xml:space="preserve">LLAVE </t>
  </si>
  <si>
    <t xml:space="preserve">COMBUS </t>
  </si>
  <si>
    <t xml:space="preserve">PERIOSEGU </t>
  </si>
  <si>
    <t xml:space="preserve">IVACOMP </t>
  </si>
  <si>
    <t xml:space="preserve">COSIVA </t>
  </si>
  <si>
    <t xml:space="preserve">TASAMATRI </t>
  </si>
  <si>
    <t xml:space="preserve">FORPAGOCO </t>
  </si>
  <si>
    <t xml:space="preserve">FORPAGOSE </t>
  </si>
  <si>
    <t xml:space="preserve">FRAVEN </t>
  </si>
  <si>
    <t xml:space="preserve">FSEGUBA </t>
  </si>
  <si>
    <t xml:space="preserve">VTOSEGU </t>
  </si>
  <si>
    <t xml:space="preserve">BASEASIG </t>
  </si>
  <si>
    <t xml:space="preserve">FDEVO </t>
  </si>
  <si>
    <t xml:space="preserve">ESTRUC </t>
  </si>
  <si>
    <t xml:space="preserve">INTERES </t>
  </si>
  <si>
    <t>decimal(12,5)</t>
  </si>
  <si>
    <t xml:space="preserve">LLAVE2 </t>
  </si>
  <si>
    <t xml:space="preserve">FECCOMPRA </t>
  </si>
  <si>
    <t xml:space="preserve">INILEAS </t>
  </si>
  <si>
    <t xml:space="preserve">KMMAX </t>
  </si>
  <si>
    <t xml:space="preserve">CARTAVERDE </t>
  </si>
  <si>
    <t xml:space="preserve">OCTAVOS </t>
  </si>
  <si>
    <t>varchar(3)</t>
  </si>
  <si>
    <t xml:space="preserve">TIPOREV2 </t>
  </si>
  <si>
    <t xml:space="preserve">ADA3 </t>
  </si>
  <si>
    <t xml:space="preserve">VTOADA3 </t>
  </si>
  <si>
    <t xml:space="preserve">DESCRIPADA3 </t>
  </si>
  <si>
    <t xml:space="preserve">FCTARTRA </t>
  </si>
  <si>
    <t xml:space="preserve">LITROS </t>
  </si>
  <si>
    <t>decimal(9,2)</t>
  </si>
  <si>
    <t xml:space="preserve">FECKMSCHG_V2 </t>
  </si>
  <si>
    <t xml:space="preserve">RUTA_LADOD </t>
  </si>
  <si>
    <t xml:space="preserve">RUTA_LADOI </t>
  </si>
  <si>
    <t xml:space="preserve">RUTA_FRONT </t>
  </si>
  <si>
    <t xml:space="preserve">RUTA_TRAS </t>
  </si>
  <si>
    <t xml:space="preserve">ANTICIP </t>
  </si>
  <si>
    <t xml:space="preserve">COMI_OTOR </t>
  </si>
  <si>
    <t xml:space="preserve">CUOTA_KM </t>
  </si>
  <si>
    <t xml:space="preserve">DIA_PAGO </t>
  </si>
  <si>
    <t xml:space="preserve">PORC_MORATORIO </t>
  </si>
  <si>
    <t xml:space="preserve">PENA </t>
  </si>
  <si>
    <t xml:space="preserve">ALTASEGU </t>
  </si>
  <si>
    <t xml:space="preserve">FEXTINTOR </t>
  </si>
  <si>
    <t xml:space="preserve">FEXTINTORCAD </t>
  </si>
  <si>
    <t xml:space="preserve">FT_SERIE </t>
  </si>
  <si>
    <t xml:space="preserve">FT_ID </t>
  </si>
  <si>
    <t xml:space="preserve">FT_CLASIF </t>
  </si>
  <si>
    <t xml:space="preserve">FT_CERTIF </t>
  </si>
  <si>
    <t xml:space="preserve">FT_MARCA </t>
  </si>
  <si>
    <t xml:space="preserve">FT_TIPO </t>
  </si>
  <si>
    <t xml:space="preserve">FT_VARIANTE </t>
  </si>
  <si>
    <t xml:space="preserve">FT_COMER </t>
  </si>
  <si>
    <t xml:space="preserve">FT_TARA </t>
  </si>
  <si>
    <t xml:space="preserve">FT_MMA </t>
  </si>
  <si>
    <t xml:space="preserve">FT_MMA1 </t>
  </si>
  <si>
    <t xml:space="preserve">FT_MMA2 </t>
  </si>
  <si>
    <t xml:space="preserve">FT_MMA3 </t>
  </si>
  <si>
    <t xml:space="preserve">FT_MMA4 </t>
  </si>
  <si>
    <t xml:space="preserve">FT_MMR </t>
  </si>
  <si>
    <t xml:space="preserve">FT_NEUMATICOS </t>
  </si>
  <si>
    <t xml:space="preserve">FT_ASIENTOS </t>
  </si>
  <si>
    <t xml:space="preserve">FT_BODEGA </t>
  </si>
  <si>
    <t xml:space="preserve">FT_CLASE </t>
  </si>
  <si>
    <t xml:space="preserve">FT_ALTO </t>
  </si>
  <si>
    <t xml:space="preserve">FT_ANCHO </t>
  </si>
  <si>
    <t xml:space="preserve">FT_VIAS </t>
  </si>
  <si>
    <t xml:space="preserve">FT_LONG </t>
  </si>
  <si>
    <t xml:space="preserve">FT_VOLADIZO </t>
  </si>
  <si>
    <t xml:space="preserve">FT_EJE12 </t>
  </si>
  <si>
    <t xml:space="preserve">FT_EJE23 </t>
  </si>
  <si>
    <t xml:space="preserve">FT_EJE34 </t>
  </si>
  <si>
    <t xml:space="preserve">FT_5RUEDA </t>
  </si>
  <si>
    <t xml:space="preserve">FT_MOTOR_MARCA </t>
  </si>
  <si>
    <t xml:space="preserve">FT_MOTOR_TIPO </t>
  </si>
  <si>
    <t xml:space="preserve">FT_CILINDROS </t>
  </si>
  <si>
    <t xml:space="preserve">FT_CV </t>
  </si>
  <si>
    <t xml:space="preserve">FT_OPCIONES </t>
  </si>
  <si>
    <t xml:space="preserve">FT_OBS </t>
  </si>
  <si>
    <t xml:space="preserve">FT_REFORMAS </t>
  </si>
  <si>
    <t xml:space="preserve">FT_AUTORIZA </t>
  </si>
  <si>
    <t xml:space="preserve">FT_FECHA </t>
  </si>
  <si>
    <t xml:space="preserve">CAJA </t>
  </si>
  <si>
    <t xml:space="preserve">FRIO </t>
  </si>
  <si>
    <t xml:space="preserve">ISOTERMO </t>
  </si>
  <si>
    <t xml:space="preserve">GRUA </t>
  </si>
  <si>
    <t xml:space="preserve">PER </t>
  </si>
  <si>
    <t xml:space="preserve">FT_ALTUTIL </t>
  </si>
  <si>
    <t xml:space="preserve">FT_ANCUTIL </t>
  </si>
  <si>
    <t xml:space="preserve">FT_LNGUTIL </t>
  </si>
  <si>
    <t xml:space="preserve">FCAMBIO_KM </t>
  </si>
  <si>
    <t xml:space="preserve">ALTAADA </t>
  </si>
  <si>
    <t xml:space="preserve">ALTAADA2 </t>
  </si>
  <si>
    <t xml:space="preserve">ALTAADA3 </t>
  </si>
  <si>
    <t xml:space="preserve">TAG_AUT </t>
  </si>
  <si>
    <t>varchar(10)</t>
  </si>
  <si>
    <t xml:space="preserve">CONTRATO_AUT </t>
  </si>
  <si>
    <t xml:space="preserve">FSALIDA_AUT </t>
  </si>
  <si>
    <t xml:space="preserve">NDISPO_AUT </t>
  </si>
  <si>
    <t xml:space="preserve">AUTOPISTA_AUT </t>
  </si>
  <si>
    <t xml:space="preserve">OBS_ITV </t>
  </si>
  <si>
    <t xml:space="preserve">ULT_TT </t>
  </si>
  <si>
    <t xml:space="preserve">OBS_TT </t>
  </si>
  <si>
    <t xml:space="preserve">VTO_ADR </t>
  </si>
  <si>
    <t xml:space="preserve">ULT_ADR </t>
  </si>
  <si>
    <t xml:space="preserve">OBS_ADR </t>
  </si>
  <si>
    <t xml:space="preserve">OBS_EXT </t>
  </si>
  <si>
    <t xml:space="preserve">GAMA </t>
  </si>
  <si>
    <t xml:space="preserve">CAMION_REMOLQUE </t>
  </si>
  <si>
    <t xml:space="preserve">ADA4 </t>
  </si>
  <si>
    <t xml:space="preserve">CIAADA4 </t>
  </si>
  <si>
    <t xml:space="preserve">IMPADA4 </t>
  </si>
  <si>
    <t xml:space="preserve">ALTAADA4 </t>
  </si>
  <si>
    <t xml:space="preserve">VTOADA4 </t>
  </si>
  <si>
    <t xml:space="preserve">ADA5 </t>
  </si>
  <si>
    <t xml:space="preserve">CIAADA5 </t>
  </si>
  <si>
    <t xml:space="preserve">IMPADA5 </t>
  </si>
  <si>
    <t xml:space="preserve">ALTAADA5 </t>
  </si>
  <si>
    <t xml:space="preserve">VTOADA5 </t>
  </si>
  <si>
    <t xml:space="preserve">SUPLIDO0 </t>
  </si>
  <si>
    <t xml:space="preserve">SUPLIDO2 </t>
  </si>
  <si>
    <t xml:space="preserve">SUPLIDO3 </t>
  </si>
  <si>
    <t xml:space="preserve">SUPLIDO4 </t>
  </si>
  <si>
    <t xml:space="preserve">SUPLIDO5 </t>
  </si>
  <si>
    <t xml:space="preserve">RIESGO long </t>
  </si>
  <si>
    <t xml:space="preserve">PREVENTIVA long </t>
  </si>
  <si>
    <t xml:space="preserve">PLAZO_VH2 </t>
  </si>
  <si>
    <t xml:space="preserve">FVTO_ITC </t>
  </si>
  <si>
    <t xml:space="preserve">MOVILEMP </t>
  </si>
  <si>
    <t xml:space="preserve">EMAILEMP </t>
  </si>
  <si>
    <t xml:space="preserve">FEC_CENTREGA_V2 </t>
  </si>
  <si>
    <t xml:space="preserve">FEC_CRETORNO_V2 </t>
  </si>
  <si>
    <t xml:space="preserve">COSTE_TRANSPRE </t>
  </si>
  <si>
    <t xml:space="preserve">COSTE_ACCESORIOS </t>
  </si>
  <si>
    <t xml:space="preserve">PORDTO_COSTE </t>
  </si>
  <si>
    <t xml:space="preserve">DTO_COSTE </t>
  </si>
  <si>
    <t xml:space="preserve">FT_CONTRASENA_AUX </t>
  </si>
  <si>
    <t xml:space="preserve">FT_CONTRASENA </t>
  </si>
  <si>
    <t xml:space="preserve">FBAJA_SEGU </t>
  </si>
  <si>
    <t xml:space="preserve">EXTORNO </t>
  </si>
  <si>
    <t xml:space="preserve">PRIMA_PREV </t>
  </si>
  <si>
    <t xml:space="preserve">EXTORNO_PREV </t>
  </si>
  <si>
    <t xml:space="preserve">FCONTA_Segu </t>
  </si>
  <si>
    <t xml:space="preserve">PLAT_TAPA </t>
  </si>
  <si>
    <t xml:space="preserve">ABOVEN </t>
  </si>
  <si>
    <t xml:space="preserve">TRACTORA_TIPOMOTOR </t>
  </si>
  <si>
    <t xml:space="preserve">TRACTORA_NUMFABRI </t>
  </si>
  <si>
    <t xml:space="preserve">TRACTORA_NUMCAJA </t>
  </si>
  <si>
    <t xml:space="preserve">TRACTORA_TIPOGRUPO </t>
  </si>
  <si>
    <t xml:space="preserve">TRACTORA_RELACIONGRUPO </t>
  </si>
  <si>
    <t xml:space="preserve">TRACTORA_NUMFABRIGRUPO </t>
  </si>
  <si>
    <t xml:space="preserve">TRACTORA_CAJANUMFABRI </t>
  </si>
  <si>
    <t xml:space="preserve">ENTIDAD_RENT </t>
  </si>
  <si>
    <t xml:space="preserve">DESDE_RENT </t>
  </si>
  <si>
    <t xml:space="preserve">HASTA_RENT </t>
  </si>
  <si>
    <t xml:space="preserve">CONTRA_RENT </t>
  </si>
  <si>
    <t xml:space="preserve">CUOTA_RENT </t>
  </si>
  <si>
    <t xml:space="preserve">RECOMPRA_RENT </t>
  </si>
  <si>
    <t xml:space="preserve">NOTASMANTEMESES </t>
  </si>
  <si>
    <t xml:space="preserve">CUOTAMANTE_RENT </t>
  </si>
  <si>
    <t xml:space="preserve">PREC_DIV </t>
  </si>
  <si>
    <t xml:space="preserve">DIVISA </t>
  </si>
  <si>
    <t xml:space="preserve">IMPORTADA </t>
  </si>
  <si>
    <t xml:space="preserve">CAMBIO_DIV_V </t>
  </si>
  <si>
    <t xml:space="preserve">OBS_CIASEGU </t>
  </si>
  <si>
    <t>varchar(8000)</t>
  </si>
  <si>
    <t xml:space="preserve">OBS_CIASEGU2 </t>
  </si>
  <si>
    <t xml:space="preserve">OBS_CIASEGU3 </t>
  </si>
  <si>
    <t xml:space="preserve">CLICOMPRA </t>
  </si>
  <si>
    <t xml:space="preserve">GARANTXT </t>
  </si>
  <si>
    <t xml:space="preserve">FENTREGA_VEHI </t>
  </si>
  <si>
    <t xml:space="preserve">KMSENTREGA_VEHI </t>
  </si>
  <si>
    <t xml:space="preserve">PVP_SER </t>
  </si>
  <si>
    <t xml:space="preserve">CUOTAFIN_SER </t>
  </si>
  <si>
    <t xml:space="preserve">CUOTAFULL_SER </t>
  </si>
  <si>
    <t xml:space="preserve">VR_SER </t>
  </si>
  <si>
    <t xml:space="preserve">BANCO_SER </t>
  </si>
  <si>
    <t xml:space="preserve">FECINI_SER </t>
  </si>
  <si>
    <t xml:space="preserve">FECFIN_SER </t>
  </si>
  <si>
    <t xml:space="preserve">TIPO_CONTRAMANTE </t>
  </si>
  <si>
    <t xml:space="preserve">PORDEPRECIARECOMPRA_VH2 </t>
  </si>
  <si>
    <t xml:space="preserve">LIMPIO </t>
  </si>
  <si>
    <t xml:space="preserve">ROTULADO_TF </t>
  </si>
  <si>
    <t xml:space="preserve">ROTULADO_OBS </t>
  </si>
  <si>
    <t xml:space="preserve">CARR_MARCA </t>
  </si>
  <si>
    <t xml:space="preserve">CARR_TIPO </t>
  </si>
  <si>
    <t xml:space="preserve">CARR_FFABRICA </t>
  </si>
  <si>
    <t xml:space="preserve">IMPFINAN_V2 </t>
  </si>
  <si>
    <t xml:space="preserve">FMATRI2 </t>
  </si>
  <si>
    <t xml:space="preserve">F_ENTREGAPREV </t>
  </si>
  <si>
    <t xml:space="preserve">PUERTALATERAL </t>
  </si>
  <si>
    <t xml:space="preserve">TRAMPILLA </t>
  </si>
  <si>
    <t xml:space="preserve">TIPOTRAMPILLA </t>
  </si>
  <si>
    <t xml:space="preserve">TEMPERATURA </t>
  </si>
  <si>
    <t xml:space="preserve">ELECTRICO </t>
  </si>
  <si>
    <t xml:space="preserve">VOLUMEN </t>
  </si>
  <si>
    <t xml:space="preserve">MEDIDASINTERIORES </t>
  </si>
  <si>
    <t xml:space="preserve">TEMP_FRIO </t>
  </si>
  <si>
    <t xml:space="preserve">TEMP_CONG </t>
  </si>
  <si>
    <t xml:space="preserve">TEMP_SECO </t>
  </si>
  <si>
    <t xml:space="preserve">ES_INMOVILIZADO </t>
  </si>
  <si>
    <t xml:space="preserve">TIPOUSO_MAQ </t>
  </si>
  <si>
    <t>varchar(5)</t>
  </si>
  <si>
    <t xml:space="preserve">FLIGHTCASE </t>
  </si>
  <si>
    <t xml:space="preserve">CANDADO </t>
  </si>
  <si>
    <t xml:space="preserve">FTN_CONTROLVIN </t>
  </si>
  <si>
    <t xml:space="preserve">FTN_NOMFABBASE </t>
  </si>
  <si>
    <t xml:space="preserve">FTN_DIRFABBASE </t>
  </si>
  <si>
    <t xml:space="preserve">FTN_CATEGORIA </t>
  </si>
  <si>
    <t xml:space="preserve">FTN_CARROCERIA </t>
  </si>
  <si>
    <t xml:space="preserve">FTN_COLOR </t>
  </si>
  <si>
    <t xml:space="preserve">FTN_PROCEDE </t>
  </si>
  <si>
    <t xml:space="preserve">FTN_HOMOLO </t>
  </si>
  <si>
    <t xml:space="preserve">FTN_ANO </t>
  </si>
  <si>
    <t xml:space="preserve">FTN_MOM </t>
  </si>
  <si>
    <t xml:space="preserve">FTN_MMTAC </t>
  </si>
  <si>
    <t xml:space="preserve">FTN_MMC </t>
  </si>
  <si>
    <t xml:space="preserve">FTN_MASAREMOLC </t>
  </si>
  <si>
    <t xml:space="preserve">FTN_BARRATRAC </t>
  </si>
  <si>
    <t xml:space="preserve">FTN_SEMIREMOL </t>
  </si>
  <si>
    <t xml:space="preserve">FTN_REMOLEJECENT </t>
  </si>
  <si>
    <t xml:space="preserve">FTN_REMOLSINFRENO </t>
  </si>
  <si>
    <t xml:space="preserve">FTN_ANCHMAXCARRO </t>
  </si>
  <si>
    <t xml:space="preserve">FTN_LONGMAXCARRO </t>
  </si>
  <si>
    <t xml:space="preserve">FTN_VIAPOST </t>
  </si>
  <si>
    <t xml:space="preserve">FTN_VOLPOST </t>
  </si>
  <si>
    <t xml:space="preserve">FTN_VOLPOSTCARRO </t>
  </si>
  <si>
    <t xml:space="preserve">FTN_POSRUEDAS </t>
  </si>
  <si>
    <t xml:space="preserve">FTN_EJESMOT </t>
  </si>
  <si>
    <t xml:space="preserve">FTN_DIMNEUM </t>
  </si>
  <si>
    <t xml:space="preserve">FTN_POSCILINDROS </t>
  </si>
  <si>
    <t xml:space="preserve">FTN_POTMOTOR </t>
  </si>
  <si>
    <t xml:space="preserve">FTN_TIPOCOMBUS </t>
  </si>
  <si>
    <t xml:space="preserve">FTN_CINTURONES </t>
  </si>
  <si>
    <t xml:space="preserve">FTN_PLAZASPIE </t>
  </si>
  <si>
    <t xml:space="preserve">FTN_NIVELSO </t>
  </si>
  <si>
    <t xml:space="preserve">FTN_VELSO </t>
  </si>
  <si>
    <t xml:space="preserve">FTN_CO2 </t>
  </si>
  <si>
    <t xml:space="preserve">FTN_CO </t>
  </si>
  <si>
    <t xml:space="preserve">FTN_NIVELEMI </t>
  </si>
  <si>
    <t xml:space="preserve">FTN_VELMAX </t>
  </si>
  <si>
    <t xml:space="preserve">RENUEVA_CIRC_1 </t>
  </si>
  <si>
    <t xml:space="preserve">RENUEVA_CIRC_2 </t>
  </si>
  <si>
    <t xml:space="preserve">RENUEVA_CIRC_3 </t>
  </si>
  <si>
    <t xml:space="preserve">CANCELA_LEASING </t>
  </si>
  <si>
    <t>MARCAS</t>
  </si>
  <si>
    <t>CODIGO CHAR(4)</t>
  </si>
  <si>
    <t>NOMBRE VARCHAR(20)</t>
  </si>
  <si>
    <t>PACTADAS VARCHAR(40)</t>
  </si>
  <si>
    <t>FECHA DATE</t>
  </si>
  <si>
    <t>LOCUTOR VARCHAR(40)</t>
  </si>
  <si>
    <t>PROVEE CHAR(10)</t>
  </si>
  <si>
    <t>CONDICIONES VARCHAR(150)</t>
  </si>
  <si>
    <t>ULTMODI CHAR(15)</t>
  </si>
  <si>
    <t>USUARIO CHAR(4)</t>
  </si>
  <si>
    <t>FBAJA DATE</t>
  </si>
  <si>
    <t>OBS VARCHAR(1000)</t>
  </si>
  <si>
    <t>Marcas</t>
  </si>
  <si>
    <t>CHAR(4)</t>
  </si>
  <si>
    <t>VARCHAR(20)</t>
  </si>
  <si>
    <t xml:space="preserve">PACTADAS </t>
  </si>
  <si>
    <t>VARCHAR(40)</t>
  </si>
  <si>
    <t>DATE</t>
  </si>
  <si>
    <t xml:space="preserve">LOCUTOR </t>
  </si>
  <si>
    <t>CHAR(10)</t>
  </si>
  <si>
    <t>VARCHAR(150)</t>
  </si>
  <si>
    <t>CHAR(15)</t>
  </si>
  <si>
    <t xml:space="preserve">FBAJA </t>
  </si>
  <si>
    <t xml:space="preserve">OBS </t>
  </si>
  <si>
    <t>VARCHAR(1000)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</si>
</sst>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Font="1"/>
    <xf numFmtId="0" fontId="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vertical="top"/>
    </xf>
    <xf numFmtId="0" fontId="1" fillId="0" borderId="0" xfId="0" applyFont="1" applyFill="1"/>
    <xf numFmtId="0" fontId="0" fillId="0" borderId="0" xfId="0" applyFont="1" applyFill="1"/>
    <xf numFmtId="0" fontId="0" fillId="2" borderId="0" xfId="0" applyFont="1" applyFill="1"/>
    <xf numFmtId="0" fontId="0" fillId="0" borderId="0" xfId="0" applyFont="1" applyFill="1" applyAlignment="1">
      <alignment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"/>
  <sheetViews>
    <sheetView zoomScaleNormal="100" workbookViewId="0">
      <pane ySplit="1" topLeftCell="A2" activePane="bottomLeft" state="frozen"/>
      <selection pane="bottomLeft" activeCell="I2" sqref="I2"/>
    </sheetView>
  </sheetViews>
  <sheetFormatPr baseColWidth="10" defaultRowHeight="15" x14ac:dyDescent="0.25"/>
  <cols>
    <col min="1" max="1" width="23.28515625" style="1" bestFit="1" customWidth="1"/>
    <col min="2" max="2" width="21.28515625" style="1" customWidth="1"/>
    <col min="3" max="3" width="5.7109375" style="1" customWidth="1"/>
    <col min="4" max="4" width="5.7109375" customWidth="1"/>
    <col min="5" max="5" width="17" customWidth="1"/>
    <col min="6" max="6" width="25" bestFit="1" customWidth="1"/>
    <col min="7" max="7" width="43.140625" style="2" bestFit="1" customWidth="1"/>
    <col min="8" max="8" width="24.42578125" bestFit="1" customWidth="1"/>
    <col min="9" max="9" width="25.140625" bestFit="1" customWidth="1"/>
  </cols>
  <sheetData>
    <row r="1" spans="1:9" x14ac:dyDescent="0.25">
      <c r="A1" s="1" t="s">
        <v>9</v>
      </c>
      <c r="B1" s="1" t="s">
        <v>10</v>
      </c>
      <c r="C1" s="1" t="s">
        <v>23</v>
      </c>
      <c r="D1" t="s">
        <v>12</v>
      </c>
      <c r="E1" t="s">
        <v>242</v>
      </c>
      <c r="F1" t="s">
        <v>243</v>
      </c>
      <c r="G1" s="2" t="s">
        <v>11</v>
      </c>
      <c r="H1" s="1" t="s">
        <v>411</v>
      </c>
      <c r="I1" s="1" t="s">
        <v>412</v>
      </c>
    </row>
    <row r="2" spans="1:9" x14ac:dyDescent="0.25">
      <c r="A2" s="4" t="s">
        <v>1</v>
      </c>
      <c r="B2" s="4" t="s">
        <v>2</v>
      </c>
      <c r="C2" s="4">
        <v>1</v>
      </c>
      <c r="D2" s="5">
        <v>0</v>
      </c>
      <c r="E2" s="5" t="s">
        <v>50</v>
      </c>
      <c r="F2" s="5" t="s">
        <v>244</v>
      </c>
      <c r="G2" s="5" t="s">
        <v>50</v>
      </c>
      <c r="H2" s="5" t="str">
        <f t="shared" ref="H2:H65" si="0">IF(I2="Tabla",G2,MID(G2,1,(LEN(G2)-LEN(I2))))</f>
        <v>ZONAOFI</v>
      </c>
      <c r="I2" s="5" t="str">
        <f t="shared" ref="I2:I65" si="1">IF(ISERROR(MID(G2,((SEARCH("varchar",G2))),30)),IF(ISERROR(MID(G2,((SEARCH("char",G2))),30)),IF(ISERROR(MID(G2,((SEARCH("tinyint",G2))),30)),IF(ISERROR(MID(G2,((SEARCH("decimal",G2))),30)),IF(ISERROR(MID(G2,((SEARCH("integer",G2))),30)),IF(ISERROR(MID(G2,((SEARCH("date",G2))),30)),"Tabla",MID(G2,((SEARCH("date",G2))),30)),MID(G2,((SEARCH("integer",G2))),30)),MID(G2,((SEARCH("decimal",G2))),30)),MID(G2,((SEARCH("tinyint",G2))),30)),MID(G2,((SEARCH("char",G2))),30)),MID(G2,((SEARCH("varchar",G2))),30))</f>
        <v>Tabla</v>
      </c>
    </row>
    <row r="3" spans="1:9" x14ac:dyDescent="0.25">
      <c r="A3" s="4" t="s">
        <v>1</v>
      </c>
      <c r="B3" s="4" t="s">
        <v>2</v>
      </c>
      <c r="C3" s="4">
        <v>1</v>
      </c>
      <c r="D3" s="5">
        <v>1</v>
      </c>
      <c r="E3" s="5" t="s">
        <v>245</v>
      </c>
      <c r="F3" s="5" t="s">
        <v>246</v>
      </c>
      <c r="G3" s="5" t="s">
        <v>92</v>
      </c>
      <c r="H3" s="5" t="str">
        <f t="shared" si="0"/>
        <v xml:space="preserve">COD_ZONAOFI </v>
      </c>
      <c r="I3" s="5" t="str">
        <f t="shared" si="1"/>
        <v>char(2)</v>
      </c>
    </row>
    <row r="4" spans="1:9" x14ac:dyDescent="0.25">
      <c r="A4" s="4" t="s">
        <v>1</v>
      </c>
      <c r="B4" s="4" t="s">
        <v>2</v>
      </c>
      <c r="C4" s="4">
        <v>1</v>
      </c>
      <c r="D4" s="5">
        <v>2</v>
      </c>
      <c r="E4" s="5" t="s">
        <v>247</v>
      </c>
      <c r="F4" s="5" t="s">
        <v>248</v>
      </c>
      <c r="G4" s="5" t="s">
        <v>132</v>
      </c>
      <c r="H4" s="5" t="str">
        <f t="shared" si="0"/>
        <v xml:space="preserve">NOM_ZONA </v>
      </c>
      <c r="I4" s="5" t="str">
        <f t="shared" si="1"/>
        <v>varchar(35)</v>
      </c>
    </row>
    <row r="5" spans="1:9" x14ac:dyDescent="0.25">
      <c r="A5" s="4" t="s">
        <v>1</v>
      </c>
      <c r="B5" s="4" t="s">
        <v>2</v>
      </c>
      <c r="C5" s="4">
        <v>1</v>
      </c>
      <c r="D5" s="5">
        <v>3</v>
      </c>
      <c r="E5" s="5" t="s">
        <v>249</v>
      </c>
      <c r="F5" s="5" t="s">
        <v>246</v>
      </c>
      <c r="G5" s="5" t="s">
        <v>133</v>
      </c>
      <c r="H5" s="5" t="str">
        <f t="shared" si="0"/>
        <v xml:space="preserve">PLAZA </v>
      </c>
      <c r="I5" s="5" t="str">
        <f t="shared" si="1"/>
        <v>char(2)</v>
      </c>
    </row>
    <row r="6" spans="1:9" x14ac:dyDescent="0.25">
      <c r="A6" s="4" t="s">
        <v>1</v>
      </c>
      <c r="B6" s="4" t="s">
        <v>2</v>
      </c>
      <c r="C6" s="4">
        <v>1</v>
      </c>
      <c r="D6" s="5">
        <v>4</v>
      </c>
      <c r="E6" s="5" t="s">
        <v>250</v>
      </c>
      <c r="F6" s="5" t="s">
        <v>251</v>
      </c>
      <c r="G6" s="5" t="s">
        <v>134</v>
      </c>
      <c r="H6" s="5" t="str">
        <f t="shared" si="0"/>
        <v xml:space="preserve">ULTMODI </v>
      </c>
      <c r="I6" s="5" t="str">
        <f t="shared" si="1"/>
        <v>char(15)</v>
      </c>
    </row>
    <row r="7" spans="1:9" x14ac:dyDescent="0.25">
      <c r="A7" s="4" t="s">
        <v>1</v>
      </c>
      <c r="B7" s="4" t="s">
        <v>2</v>
      </c>
      <c r="C7" s="4">
        <v>1</v>
      </c>
      <c r="D7" s="5">
        <v>5</v>
      </c>
      <c r="E7" s="5" t="s">
        <v>252</v>
      </c>
      <c r="F7" s="5" t="s">
        <v>253</v>
      </c>
      <c r="G7" s="5" t="s">
        <v>135</v>
      </c>
      <c r="H7" s="5" t="str">
        <f t="shared" si="0"/>
        <v xml:space="preserve">USUARIO </v>
      </c>
      <c r="I7" s="5" t="str">
        <f t="shared" si="1"/>
        <v>char(4)</v>
      </c>
    </row>
    <row r="8" spans="1:9" x14ac:dyDescent="0.25">
      <c r="A8" s="1" t="s">
        <v>427</v>
      </c>
      <c r="B8" s="1" t="s">
        <v>16</v>
      </c>
      <c r="C8" s="1">
        <v>2</v>
      </c>
      <c r="D8">
        <v>0</v>
      </c>
      <c r="E8" t="s">
        <v>51</v>
      </c>
      <c r="F8" t="s">
        <v>244</v>
      </c>
      <c r="G8" t="s">
        <v>51</v>
      </c>
      <c r="H8" t="str">
        <f t="shared" si="0"/>
        <v>BANCO</v>
      </c>
      <c r="I8" t="str">
        <f t="shared" si="1"/>
        <v>Tabla</v>
      </c>
    </row>
    <row r="9" spans="1:9" x14ac:dyDescent="0.25">
      <c r="A9" s="1" t="s">
        <v>427</v>
      </c>
      <c r="B9" s="1" t="s">
        <v>16</v>
      </c>
      <c r="C9" s="1">
        <v>2</v>
      </c>
      <c r="D9">
        <v>1</v>
      </c>
      <c r="E9" t="s">
        <v>254</v>
      </c>
      <c r="F9" t="s">
        <v>253</v>
      </c>
      <c r="G9" t="s">
        <v>93</v>
      </c>
      <c r="H9" t="str">
        <f t="shared" si="0"/>
        <v xml:space="preserve">CODBAN </v>
      </c>
      <c r="I9" t="str">
        <f t="shared" si="1"/>
        <v>char(4)</v>
      </c>
    </row>
    <row r="10" spans="1:9" x14ac:dyDescent="0.25">
      <c r="A10" s="1" t="s">
        <v>427</v>
      </c>
      <c r="B10" s="1" t="s">
        <v>16</v>
      </c>
      <c r="C10" s="1">
        <v>2</v>
      </c>
      <c r="D10">
        <v>2</v>
      </c>
      <c r="E10" t="s">
        <v>255</v>
      </c>
      <c r="F10" t="s">
        <v>256</v>
      </c>
      <c r="G10" t="s">
        <v>136</v>
      </c>
      <c r="H10" t="str">
        <f t="shared" si="0"/>
        <v xml:space="preserve">NOMBRE </v>
      </c>
      <c r="I10" t="str">
        <f t="shared" si="1"/>
        <v>varchar(40)</v>
      </c>
    </row>
    <row r="11" spans="1:9" x14ac:dyDescent="0.25">
      <c r="A11" s="1" t="s">
        <v>427</v>
      </c>
      <c r="B11" s="1" t="s">
        <v>16</v>
      </c>
      <c r="C11" s="1">
        <v>2</v>
      </c>
      <c r="D11">
        <v>3</v>
      </c>
      <c r="E11" t="s">
        <v>257</v>
      </c>
      <c r="F11" t="s">
        <v>258</v>
      </c>
      <c r="G11" t="s">
        <v>137</v>
      </c>
      <c r="H11" t="str">
        <f t="shared" si="0"/>
        <v xml:space="preserve">SWIFT </v>
      </c>
      <c r="I11" t="str">
        <f t="shared" si="1"/>
        <v>char(30)</v>
      </c>
    </row>
    <row r="12" spans="1:9" x14ac:dyDescent="0.25">
      <c r="A12" s="1" t="s">
        <v>427</v>
      </c>
      <c r="B12" s="1" t="s">
        <v>16</v>
      </c>
      <c r="C12" s="1">
        <v>2</v>
      </c>
      <c r="D12">
        <v>4</v>
      </c>
      <c r="E12" t="s">
        <v>259</v>
      </c>
      <c r="F12" t="s">
        <v>260</v>
      </c>
      <c r="G12" t="s">
        <v>138</v>
      </c>
      <c r="H12" t="str">
        <f t="shared" si="0"/>
        <v xml:space="preserve">GESTIONAR </v>
      </c>
      <c r="I12" t="str">
        <f t="shared" si="1"/>
        <v>tinyint</v>
      </c>
    </row>
    <row r="13" spans="1:9" x14ac:dyDescent="0.25">
      <c r="A13" s="1" t="s">
        <v>427</v>
      </c>
      <c r="B13" s="1" t="s">
        <v>16</v>
      </c>
      <c r="C13" s="1">
        <v>2</v>
      </c>
      <c r="D13">
        <v>5</v>
      </c>
      <c r="E13" t="s">
        <v>250</v>
      </c>
      <c r="F13" t="s">
        <v>251</v>
      </c>
      <c r="G13" t="s">
        <v>134</v>
      </c>
      <c r="H13" t="str">
        <f t="shared" si="0"/>
        <v xml:space="preserve">ULTMODI </v>
      </c>
      <c r="I13" t="str">
        <f t="shared" si="1"/>
        <v>char(15)</v>
      </c>
    </row>
    <row r="14" spans="1:9" x14ac:dyDescent="0.25">
      <c r="A14" s="1" t="s">
        <v>427</v>
      </c>
      <c r="B14" s="1" t="s">
        <v>16</v>
      </c>
      <c r="C14" s="1">
        <v>2</v>
      </c>
      <c r="D14">
        <v>6</v>
      </c>
      <c r="E14" t="s">
        <v>252</v>
      </c>
      <c r="F14" t="s">
        <v>253</v>
      </c>
      <c r="G14" t="s">
        <v>135</v>
      </c>
      <c r="H14" t="str">
        <f t="shared" si="0"/>
        <v xml:space="preserve">USUARIO </v>
      </c>
      <c r="I14" t="str">
        <f t="shared" si="1"/>
        <v>char(4)</v>
      </c>
    </row>
    <row r="15" spans="1:9" x14ac:dyDescent="0.25">
      <c r="A15" s="4" t="s">
        <v>427</v>
      </c>
      <c r="B15" s="4" t="s">
        <v>17</v>
      </c>
      <c r="C15" s="4">
        <v>2</v>
      </c>
      <c r="D15" s="5">
        <v>0</v>
      </c>
      <c r="E15" s="5" t="s">
        <v>52</v>
      </c>
      <c r="F15" s="5" t="s">
        <v>244</v>
      </c>
      <c r="G15" s="5" t="s">
        <v>52</v>
      </c>
      <c r="H15" s="5" t="str">
        <f t="shared" si="0"/>
        <v>BLOQUEFAC</v>
      </c>
      <c r="I15" s="5" t="str">
        <f t="shared" si="1"/>
        <v>Tabla</v>
      </c>
    </row>
    <row r="16" spans="1:9" x14ac:dyDescent="0.25">
      <c r="A16" s="4" t="s">
        <v>427</v>
      </c>
      <c r="B16" s="4" t="s">
        <v>17</v>
      </c>
      <c r="C16" s="4">
        <v>2</v>
      </c>
      <c r="D16" s="5">
        <v>1</v>
      </c>
      <c r="E16" s="5" t="s">
        <v>261</v>
      </c>
      <c r="F16" s="5" t="s">
        <v>246</v>
      </c>
      <c r="G16" s="5" t="s">
        <v>94</v>
      </c>
      <c r="H16" s="5" t="str">
        <f t="shared" si="0"/>
        <v xml:space="preserve">CODIGO </v>
      </c>
      <c r="I16" s="5" t="str">
        <f t="shared" si="1"/>
        <v>char(2)</v>
      </c>
    </row>
    <row r="17" spans="1:9" x14ac:dyDescent="0.25">
      <c r="A17" s="4" t="s">
        <v>427</v>
      </c>
      <c r="B17" s="4" t="s">
        <v>17</v>
      </c>
      <c r="C17" s="4">
        <v>2</v>
      </c>
      <c r="D17" s="5">
        <v>2</v>
      </c>
      <c r="E17" s="5" t="s">
        <v>255</v>
      </c>
      <c r="F17" s="5" t="s">
        <v>262</v>
      </c>
      <c r="G17" s="5" t="s">
        <v>124</v>
      </c>
      <c r="H17" s="5" t="str">
        <f t="shared" si="0"/>
        <v xml:space="preserve">NOMBRE </v>
      </c>
      <c r="I17" s="5" t="str">
        <f t="shared" si="1"/>
        <v>char(35)</v>
      </c>
    </row>
    <row r="18" spans="1:9" x14ac:dyDescent="0.25">
      <c r="A18" s="1" t="s">
        <v>427</v>
      </c>
      <c r="B18" s="1" t="s">
        <v>18</v>
      </c>
      <c r="C18" s="1">
        <v>2</v>
      </c>
      <c r="D18">
        <v>0</v>
      </c>
      <c r="E18" t="s">
        <v>53</v>
      </c>
      <c r="F18" t="s">
        <v>244</v>
      </c>
      <c r="G18" t="s">
        <v>53</v>
      </c>
      <c r="H18" t="str">
        <f t="shared" si="0"/>
        <v>CANAL</v>
      </c>
      <c r="I18" t="str">
        <f t="shared" si="1"/>
        <v>Tabla</v>
      </c>
    </row>
    <row r="19" spans="1:9" x14ac:dyDescent="0.25">
      <c r="A19" s="1" t="s">
        <v>427</v>
      </c>
      <c r="B19" s="1" t="s">
        <v>18</v>
      </c>
      <c r="C19" s="1">
        <v>2</v>
      </c>
      <c r="D19">
        <v>1</v>
      </c>
      <c r="E19" t="s">
        <v>261</v>
      </c>
      <c r="F19" t="s">
        <v>246</v>
      </c>
      <c r="G19" t="s">
        <v>94</v>
      </c>
      <c r="H19" t="str">
        <f t="shared" si="0"/>
        <v xml:space="preserve">CODIGO </v>
      </c>
      <c r="I19" t="str">
        <f t="shared" si="1"/>
        <v>char(2)</v>
      </c>
    </row>
    <row r="20" spans="1:9" x14ac:dyDescent="0.25">
      <c r="A20" s="1" t="s">
        <v>427</v>
      </c>
      <c r="B20" s="1" t="s">
        <v>18</v>
      </c>
      <c r="C20" s="1">
        <v>2</v>
      </c>
      <c r="D20">
        <v>2</v>
      </c>
      <c r="E20" t="s">
        <v>255</v>
      </c>
      <c r="F20" t="s">
        <v>248</v>
      </c>
      <c r="G20" t="s">
        <v>139</v>
      </c>
      <c r="H20" t="str">
        <f t="shared" si="0"/>
        <v xml:space="preserve">NOMBRE </v>
      </c>
      <c r="I20" t="str">
        <f t="shared" si="1"/>
        <v>varchar(35)</v>
      </c>
    </row>
    <row r="21" spans="1:9" x14ac:dyDescent="0.25">
      <c r="A21" s="1" t="s">
        <v>427</v>
      </c>
      <c r="B21" s="1" t="s">
        <v>18</v>
      </c>
      <c r="C21" s="1">
        <v>2</v>
      </c>
      <c r="D21">
        <v>3</v>
      </c>
      <c r="E21" t="s">
        <v>250</v>
      </c>
      <c r="F21" t="s">
        <v>251</v>
      </c>
      <c r="G21" t="s">
        <v>134</v>
      </c>
      <c r="H21" t="str">
        <f t="shared" si="0"/>
        <v xml:space="preserve">ULTMODI </v>
      </c>
      <c r="I21" t="str">
        <f t="shared" si="1"/>
        <v>char(15)</v>
      </c>
    </row>
    <row r="22" spans="1:9" x14ac:dyDescent="0.25">
      <c r="A22" s="1" t="s">
        <v>427</v>
      </c>
      <c r="B22" s="1" t="s">
        <v>18</v>
      </c>
      <c r="C22" s="1">
        <v>2</v>
      </c>
      <c r="D22">
        <v>4</v>
      </c>
      <c r="E22" t="s">
        <v>252</v>
      </c>
      <c r="F22" t="s">
        <v>253</v>
      </c>
      <c r="G22" t="s">
        <v>135</v>
      </c>
      <c r="H22" t="str">
        <f t="shared" si="0"/>
        <v xml:space="preserve">USUARIO </v>
      </c>
      <c r="I22" t="str">
        <f t="shared" si="1"/>
        <v>char(4)</v>
      </c>
    </row>
    <row r="23" spans="1:9" x14ac:dyDescent="0.25">
      <c r="A23" s="4" t="s">
        <v>427</v>
      </c>
      <c r="B23" s="4" t="s">
        <v>19</v>
      </c>
      <c r="C23" s="4">
        <v>2</v>
      </c>
      <c r="D23" s="5">
        <v>0</v>
      </c>
      <c r="E23" s="5" t="s">
        <v>54</v>
      </c>
      <c r="F23" s="5" t="s">
        <v>244</v>
      </c>
      <c r="G23" s="5" t="s">
        <v>54</v>
      </c>
      <c r="H23" s="5" t="str">
        <f t="shared" si="0"/>
        <v>CATEGOPER</v>
      </c>
      <c r="I23" s="5" t="str">
        <f t="shared" si="1"/>
        <v>Tabla</v>
      </c>
    </row>
    <row r="24" spans="1:9" x14ac:dyDescent="0.25">
      <c r="A24" s="4" t="s">
        <v>427</v>
      </c>
      <c r="B24" s="4" t="s">
        <v>19</v>
      </c>
      <c r="C24" s="4">
        <v>2</v>
      </c>
      <c r="D24" s="5">
        <v>1</v>
      </c>
      <c r="E24" s="5" t="s">
        <v>263</v>
      </c>
      <c r="F24" s="5" t="s">
        <v>264</v>
      </c>
      <c r="G24" s="5" t="s">
        <v>95</v>
      </c>
      <c r="H24" s="5" t="str">
        <f t="shared" si="0"/>
        <v xml:space="preserve">COD_CAT </v>
      </c>
      <c r="I24" s="5" t="str">
        <f t="shared" si="1"/>
        <v>varchar(2)</v>
      </c>
    </row>
    <row r="25" spans="1:9" x14ac:dyDescent="0.25">
      <c r="A25" s="4" t="s">
        <v>427</v>
      </c>
      <c r="B25" s="4" t="s">
        <v>19</v>
      </c>
      <c r="C25" s="4">
        <v>2</v>
      </c>
      <c r="D25" s="5">
        <v>2</v>
      </c>
      <c r="E25" s="5" t="s">
        <v>265</v>
      </c>
      <c r="F25" s="5" t="s">
        <v>266</v>
      </c>
      <c r="G25" s="5" t="s">
        <v>140</v>
      </c>
      <c r="H25" s="5" t="str">
        <f t="shared" si="0"/>
        <v xml:space="preserve">NOM_CAT </v>
      </c>
      <c r="I25" s="5" t="str">
        <f t="shared" si="1"/>
        <v>varchar(50)</v>
      </c>
    </row>
    <row r="26" spans="1:9" x14ac:dyDescent="0.25">
      <c r="A26" s="4" t="s">
        <v>427</v>
      </c>
      <c r="B26" s="4" t="s">
        <v>19</v>
      </c>
      <c r="C26" s="4">
        <v>2</v>
      </c>
      <c r="D26" s="5">
        <v>3</v>
      </c>
      <c r="E26" s="5" t="s">
        <v>250</v>
      </c>
      <c r="F26" s="5" t="s">
        <v>267</v>
      </c>
      <c r="G26" s="5" t="s">
        <v>141</v>
      </c>
      <c r="H26" s="5" t="str">
        <f t="shared" si="0"/>
        <v xml:space="preserve">ULTMODI </v>
      </c>
      <c r="I26" s="5" t="str">
        <f t="shared" si="1"/>
        <v>varchar(15)</v>
      </c>
    </row>
    <row r="27" spans="1:9" x14ac:dyDescent="0.25">
      <c r="A27" s="4" t="s">
        <v>427</v>
      </c>
      <c r="B27" s="4" t="s">
        <v>19</v>
      </c>
      <c r="C27" s="4">
        <v>2</v>
      </c>
      <c r="D27" s="5">
        <v>4</v>
      </c>
      <c r="E27" s="5" t="s">
        <v>252</v>
      </c>
      <c r="F27" s="5" t="s">
        <v>253</v>
      </c>
      <c r="G27" s="5" t="s">
        <v>135</v>
      </c>
      <c r="H27" s="5" t="str">
        <f t="shared" si="0"/>
        <v xml:space="preserve">USUARIO </v>
      </c>
      <c r="I27" s="5" t="str">
        <f t="shared" si="1"/>
        <v>char(4)</v>
      </c>
    </row>
    <row r="28" spans="1:9" x14ac:dyDescent="0.25">
      <c r="A28" s="1" t="s">
        <v>427</v>
      </c>
      <c r="B28" s="1" t="s">
        <v>13</v>
      </c>
      <c r="C28" s="1">
        <v>2</v>
      </c>
      <c r="D28">
        <v>0</v>
      </c>
      <c r="E28" t="s">
        <v>13</v>
      </c>
      <c r="F28" t="s">
        <v>244</v>
      </c>
      <c r="G28" t="s">
        <v>13</v>
      </c>
      <c r="H28" t="str">
        <f t="shared" si="0"/>
        <v>CCAA</v>
      </c>
      <c r="I28" t="str">
        <f t="shared" si="1"/>
        <v>Tabla</v>
      </c>
    </row>
    <row r="29" spans="1:9" x14ac:dyDescent="0.25">
      <c r="A29" s="1" t="s">
        <v>427</v>
      </c>
      <c r="B29" s="1" t="s">
        <v>13</v>
      </c>
      <c r="C29" s="1">
        <v>2</v>
      </c>
      <c r="D29">
        <v>1</v>
      </c>
      <c r="E29" t="s">
        <v>268</v>
      </c>
      <c r="F29" t="s">
        <v>246</v>
      </c>
      <c r="G29" t="s">
        <v>96</v>
      </c>
      <c r="H29" t="str">
        <f t="shared" si="0"/>
        <v xml:space="preserve">CODIGO_CCAA </v>
      </c>
      <c r="I29" t="str">
        <f t="shared" si="1"/>
        <v>char(2)</v>
      </c>
    </row>
    <row r="30" spans="1:9" x14ac:dyDescent="0.25">
      <c r="A30" s="1" t="s">
        <v>427</v>
      </c>
      <c r="B30" s="1" t="s">
        <v>13</v>
      </c>
      <c r="C30" s="1">
        <v>2</v>
      </c>
      <c r="D30">
        <v>2</v>
      </c>
      <c r="E30" t="s">
        <v>269</v>
      </c>
      <c r="F30" t="s">
        <v>270</v>
      </c>
      <c r="G30" t="s">
        <v>97</v>
      </c>
      <c r="H30" t="str">
        <f t="shared" si="0"/>
        <v xml:space="preserve">NOMBRE_CCAA </v>
      </c>
      <c r="I30" t="str">
        <f t="shared" si="1"/>
        <v>varchar(100)</v>
      </c>
    </row>
    <row r="31" spans="1:9" x14ac:dyDescent="0.25">
      <c r="A31" s="4" t="s">
        <v>427</v>
      </c>
      <c r="B31" s="4" t="s">
        <v>3</v>
      </c>
      <c r="C31" s="4">
        <v>2</v>
      </c>
      <c r="D31" s="5">
        <v>0</v>
      </c>
      <c r="E31" s="5" t="s">
        <v>55</v>
      </c>
      <c r="F31" s="5" t="s">
        <v>244</v>
      </c>
      <c r="G31" s="5" t="s">
        <v>55</v>
      </c>
      <c r="H31" s="5" t="str">
        <f t="shared" si="0"/>
        <v>CLAVEPTO</v>
      </c>
      <c r="I31" s="5" t="str">
        <f t="shared" si="1"/>
        <v>Tabla</v>
      </c>
    </row>
    <row r="32" spans="1:9" x14ac:dyDescent="0.25">
      <c r="A32" s="4" t="s">
        <v>427</v>
      </c>
      <c r="B32" s="4" t="s">
        <v>3</v>
      </c>
      <c r="C32" s="4">
        <v>2</v>
      </c>
      <c r="D32" s="5">
        <v>1</v>
      </c>
      <c r="E32" s="5" t="s">
        <v>271</v>
      </c>
      <c r="F32" s="5" t="s">
        <v>246</v>
      </c>
      <c r="G32" s="5" t="s">
        <v>98</v>
      </c>
      <c r="H32" s="5" t="str">
        <f t="shared" si="0"/>
        <v xml:space="preserve">COD_CLAVE </v>
      </c>
      <c r="I32" s="5" t="str">
        <f t="shared" si="1"/>
        <v>char(2)</v>
      </c>
    </row>
    <row r="33" spans="1:9" x14ac:dyDescent="0.25">
      <c r="A33" s="4" t="s">
        <v>427</v>
      </c>
      <c r="B33" s="4" t="s">
        <v>3</v>
      </c>
      <c r="C33" s="4">
        <v>2</v>
      </c>
      <c r="D33" s="5">
        <v>2</v>
      </c>
      <c r="E33" s="5" t="s">
        <v>255</v>
      </c>
      <c r="F33" s="5" t="s">
        <v>248</v>
      </c>
      <c r="G33" s="5" t="s">
        <v>139</v>
      </c>
      <c r="H33" s="5" t="str">
        <f t="shared" si="0"/>
        <v xml:space="preserve">NOMBRE </v>
      </c>
      <c r="I33" s="5" t="str">
        <f t="shared" si="1"/>
        <v>varchar(35)</v>
      </c>
    </row>
    <row r="34" spans="1:9" x14ac:dyDescent="0.25">
      <c r="A34" s="4" t="s">
        <v>427</v>
      </c>
      <c r="B34" s="4" t="s">
        <v>3</v>
      </c>
      <c r="C34" s="4">
        <v>2</v>
      </c>
      <c r="D34" s="5">
        <v>3</v>
      </c>
      <c r="E34" s="5" t="s">
        <v>250</v>
      </c>
      <c r="F34" s="5" t="s">
        <v>251</v>
      </c>
      <c r="G34" s="5" t="s">
        <v>134</v>
      </c>
      <c r="H34" s="5" t="str">
        <f t="shared" si="0"/>
        <v xml:space="preserve">ULTMODI </v>
      </c>
      <c r="I34" s="5" t="str">
        <f t="shared" si="1"/>
        <v>char(15)</v>
      </c>
    </row>
    <row r="35" spans="1:9" x14ac:dyDescent="0.25">
      <c r="A35" s="4" t="s">
        <v>427</v>
      </c>
      <c r="B35" s="4" t="s">
        <v>3</v>
      </c>
      <c r="C35" s="4">
        <v>2</v>
      </c>
      <c r="D35" s="5">
        <v>4</v>
      </c>
      <c r="E35" s="5" t="s">
        <v>252</v>
      </c>
      <c r="F35" s="5" t="s">
        <v>253</v>
      </c>
      <c r="G35" s="5" t="s">
        <v>135</v>
      </c>
      <c r="H35" s="5" t="str">
        <f t="shared" si="0"/>
        <v xml:space="preserve">USUARIO </v>
      </c>
      <c r="I35" s="5" t="str">
        <f t="shared" si="1"/>
        <v>char(4)</v>
      </c>
    </row>
    <row r="36" spans="1:9" x14ac:dyDescent="0.25">
      <c r="A36" s="1" t="s">
        <v>427</v>
      </c>
      <c r="B36" s="1" t="s">
        <v>5</v>
      </c>
      <c r="C36" s="1">
        <v>2</v>
      </c>
      <c r="D36">
        <v>0</v>
      </c>
      <c r="E36" t="s">
        <v>56</v>
      </c>
      <c r="F36" t="s">
        <v>244</v>
      </c>
      <c r="G36" t="s">
        <v>56</v>
      </c>
      <c r="H36" t="str">
        <f t="shared" si="0"/>
        <v>MERCADO</v>
      </c>
      <c r="I36" t="str">
        <f t="shared" si="1"/>
        <v>Tabla</v>
      </c>
    </row>
    <row r="37" spans="1:9" x14ac:dyDescent="0.25">
      <c r="A37" s="1" t="s">
        <v>427</v>
      </c>
      <c r="B37" s="1" t="s">
        <v>5</v>
      </c>
      <c r="C37" s="1">
        <v>2</v>
      </c>
      <c r="D37">
        <v>1</v>
      </c>
      <c r="E37" t="s">
        <v>261</v>
      </c>
      <c r="F37" t="s">
        <v>246</v>
      </c>
      <c r="G37" t="s">
        <v>94</v>
      </c>
      <c r="H37" t="str">
        <f t="shared" si="0"/>
        <v xml:space="preserve">CODIGO </v>
      </c>
      <c r="I37" t="str">
        <f t="shared" si="1"/>
        <v>char(2)</v>
      </c>
    </row>
    <row r="38" spans="1:9" x14ac:dyDescent="0.25">
      <c r="A38" s="1" t="s">
        <v>427</v>
      </c>
      <c r="B38" s="1" t="s">
        <v>5</v>
      </c>
      <c r="C38" s="1">
        <v>2</v>
      </c>
      <c r="D38">
        <v>2</v>
      </c>
      <c r="E38" t="s">
        <v>255</v>
      </c>
      <c r="F38" t="s">
        <v>248</v>
      </c>
      <c r="G38" t="s">
        <v>139</v>
      </c>
      <c r="H38" t="str">
        <f t="shared" si="0"/>
        <v xml:space="preserve">NOMBRE </v>
      </c>
      <c r="I38" t="str">
        <f t="shared" si="1"/>
        <v>varchar(35)</v>
      </c>
    </row>
    <row r="39" spans="1:9" x14ac:dyDescent="0.25">
      <c r="A39" s="1" t="s">
        <v>427</v>
      </c>
      <c r="B39" s="1" t="s">
        <v>5</v>
      </c>
      <c r="C39" s="1">
        <v>2</v>
      </c>
      <c r="D39">
        <v>3</v>
      </c>
      <c r="E39" t="s">
        <v>250</v>
      </c>
      <c r="F39" t="s">
        <v>251</v>
      </c>
      <c r="G39" t="s">
        <v>134</v>
      </c>
      <c r="H39" t="str">
        <f t="shared" si="0"/>
        <v xml:space="preserve">ULTMODI </v>
      </c>
      <c r="I39" t="str">
        <f t="shared" si="1"/>
        <v>char(15)</v>
      </c>
    </row>
    <row r="40" spans="1:9" x14ac:dyDescent="0.25">
      <c r="A40" s="6" t="s">
        <v>427</v>
      </c>
      <c r="B40" s="6" t="s">
        <v>5</v>
      </c>
      <c r="C40" s="6">
        <v>2</v>
      </c>
      <c r="D40" s="7">
        <v>4</v>
      </c>
      <c r="E40" s="7" t="s">
        <v>252</v>
      </c>
      <c r="F40" s="7" t="s">
        <v>253</v>
      </c>
      <c r="G40" s="7" t="s">
        <v>135</v>
      </c>
      <c r="H40" s="7" t="str">
        <f t="shared" si="0"/>
        <v xml:space="preserve">USUARIO </v>
      </c>
      <c r="I40" s="7" t="str">
        <f t="shared" si="1"/>
        <v>char(4)</v>
      </c>
    </row>
    <row r="41" spans="1:9" x14ac:dyDescent="0.25">
      <c r="A41" s="4" t="s">
        <v>427</v>
      </c>
      <c r="B41" s="4" t="s">
        <v>4</v>
      </c>
      <c r="C41" s="4">
        <v>2</v>
      </c>
      <c r="D41" s="5">
        <v>0</v>
      </c>
      <c r="E41" s="5" t="s">
        <v>57</v>
      </c>
      <c r="F41" s="5" t="s">
        <v>244</v>
      </c>
      <c r="G41" s="5" t="s">
        <v>57</v>
      </c>
      <c r="H41" s="5" t="str">
        <f t="shared" si="0"/>
        <v>NEGOCIO</v>
      </c>
      <c r="I41" s="5" t="str">
        <f t="shared" si="1"/>
        <v>Tabla</v>
      </c>
    </row>
    <row r="42" spans="1:9" x14ac:dyDescent="0.25">
      <c r="A42" s="4" t="s">
        <v>427</v>
      </c>
      <c r="B42" s="4" t="s">
        <v>4</v>
      </c>
      <c r="C42" s="4">
        <v>2</v>
      </c>
      <c r="D42" s="5">
        <v>1</v>
      </c>
      <c r="E42" s="5" t="s">
        <v>261</v>
      </c>
      <c r="F42" s="5" t="s">
        <v>246</v>
      </c>
      <c r="G42" s="5" t="s">
        <v>94</v>
      </c>
      <c r="H42" s="5" t="str">
        <f t="shared" si="0"/>
        <v xml:space="preserve">CODIGO </v>
      </c>
      <c r="I42" s="5" t="str">
        <f t="shared" si="1"/>
        <v>char(2)</v>
      </c>
    </row>
    <row r="43" spans="1:9" x14ac:dyDescent="0.25">
      <c r="A43" s="4" t="s">
        <v>427</v>
      </c>
      <c r="B43" s="4" t="s">
        <v>4</v>
      </c>
      <c r="C43" s="4">
        <v>2</v>
      </c>
      <c r="D43" s="5">
        <v>2</v>
      </c>
      <c r="E43" s="5" t="s">
        <v>255</v>
      </c>
      <c r="F43" s="5" t="s">
        <v>248</v>
      </c>
      <c r="G43" s="5" t="s">
        <v>139</v>
      </c>
      <c r="H43" s="5" t="str">
        <f t="shared" si="0"/>
        <v xml:space="preserve">NOMBRE </v>
      </c>
      <c r="I43" s="5" t="str">
        <f t="shared" si="1"/>
        <v>varchar(35)</v>
      </c>
    </row>
    <row r="44" spans="1:9" x14ac:dyDescent="0.25">
      <c r="A44" s="4" t="s">
        <v>427</v>
      </c>
      <c r="B44" s="4" t="s">
        <v>4</v>
      </c>
      <c r="C44" s="4">
        <v>2</v>
      </c>
      <c r="D44" s="5">
        <v>3</v>
      </c>
      <c r="E44" s="5" t="s">
        <v>250</v>
      </c>
      <c r="F44" s="5" t="s">
        <v>251</v>
      </c>
      <c r="G44" s="5" t="s">
        <v>134</v>
      </c>
      <c r="H44" s="5" t="str">
        <f t="shared" si="0"/>
        <v xml:space="preserve">ULTMODI </v>
      </c>
      <c r="I44" s="5" t="str">
        <f t="shared" si="1"/>
        <v>char(15)</v>
      </c>
    </row>
    <row r="45" spans="1:9" x14ac:dyDescent="0.25">
      <c r="A45" s="4" t="s">
        <v>427</v>
      </c>
      <c r="B45" s="4" t="s">
        <v>4</v>
      </c>
      <c r="C45" s="4">
        <v>2</v>
      </c>
      <c r="D45" s="5">
        <v>4</v>
      </c>
      <c r="E45" s="5" t="s">
        <v>252</v>
      </c>
      <c r="F45" s="5" t="s">
        <v>253</v>
      </c>
      <c r="G45" s="5" t="s">
        <v>135</v>
      </c>
      <c r="H45" s="5" t="str">
        <f t="shared" si="0"/>
        <v xml:space="preserve">USUARIO </v>
      </c>
      <c r="I45" s="5" t="str">
        <f t="shared" si="1"/>
        <v>char(4)</v>
      </c>
    </row>
    <row r="46" spans="1:9" s="2" customFormat="1" x14ac:dyDescent="0.25">
      <c r="A46" s="12" t="s">
        <v>427</v>
      </c>
      <c r="B46" s="12" t="s">
        <v>6</v>
      </c>
      <c r="C46" s="12">
        <v>2</v>
      </c>
      <c r="D46" s="10">
        <v>0</v>
      </c>
      <c r="E46" s="10" t="s">
        <v>58</v>
      </c>
      <c r="F46" s="10" t="s">
        <v>244</v>
      </c>
      <c r="G46" s="10" t="s">
        <v>58</v>
      </c>
      <c r="H46" s="10" t="str">
        <f t="shared" si="0"/>
        <v>ORIGEN</v>
      </c>
      <c r="I46" s="10" t="str">
        <f t="shared" si="1"/>
        <v>Tabla</v>
      </c>
    </row>
    <row r="47" spans="1:9" s="2" customFormat="1" x14ac:dyDescent="0.25">
      <c r="A47" s="12" t="s">
        <v>427</v>
      </c>
      <c r="B47" s="12" t="s">
        <v>6</v>
      </c>
      <c r="C47" s="12">
        <v>2</v>
      </c>
      <c r="D47" s="10">
        <v>1</v>
      </c>
      <c r="E47" s="10" t="s">
        <v>272</v>
      </c>
      <c r="F47" s="10" t="s">
        <v>273</v>
      </c>
      <c r="G47" s="10" t="s">
        <v>99</v>
      </c>
      <c r="H47" s="10" t="str">
        <f t="shared" si="0"/>
        <v xml:space="preserve">NUM_ORIGEN </v>
      </c>
      <c r="I47" s="10" t="str">
        <f t="shared" si="1"/>
        <v>integer</v>
      </c>
    </row>
    <row r="48" spans="1:9" s="2" customFormat="1" x14ac:dyDescent="0.25">
      <c r="A48" s="12" t="s">
        <v>427</v>
      </c>
      <c r="B48" s="12" t="s">
        <v>6</v>
      </c>
      <c r="C48" s="12">
        <v>2</v>
      </c>
      <c r="D48" s="10">
        <v>2</v>
      </c>
      <c r="E48" s="10" t="s">
        <v>255</v>
      </c>
      <c r="F48" s="10" t="s">
        <v>274</v>
      </c>
      <c r="G48" s="10" t="s">
        <v>100</v>
      </c>
      <c r="H48" s="10" t="str">
        <f t="shared" si="0"/>
        <v xml:space="preserve">NOMBRE </v>
      </c>
      <c r="I48" s="10" t="str">
        <f t="shared" si="1"/>
        <v>varchar(500)</v>
      </c>
    </row>
    <row r="49" spans="1:9" s="2" customFormat="1" x14ac:dyDescent="0.25">
      <c r="A49" s="12" t="s">
        <v>427</v>
      </c>
      <c r="B49" s="12" t="s">
        <v>6</v>
      </c>
      <c r="C49" s="12">
        <v>2</v>
      </c>
      <c r="D49" s="10">
        <v>3</v>
      </c>
      <c r="E49" s="10" t="s">
        <v>275</v>
      </c>
      <c r="F49" s="10" t="s">
        <v>276</v>
      </c>
      <c r="G49" s="10" t="s">
        <v>142</v>
      </c>
      <c r="H49" s="10" t="str">
        <f t="shared" si="0"/>
        <v xml:space="preserve">CLAFEE </v>
      </c>
      <c r="I49" s="10" t="str">
        <f t="shared" si="1"/>
        <v>char(3)</v>
      </c>
    </row>
    <row r="50" spans="1:9" s="2" customFormat="1" x14ac:dyDescent="0.25">
      <c r="A50" s="12" t="s">
        <v>427</v>
      </c>
      <c r="B50" s="12" t="s">
        <v>6</v>
      </c>
      <c r="C50" s="12">
        <v>2</v>
      </c>
      <c r="D50" s="10">
        <v>4</v>
      </c>
      <c r="E50" s="10" t="s">
        <v>277</v>
      </c>
      <c r="F50" s="10" t="s">
        <v>278</v>
      </c>
      <c r="G50" s="10" t="s">
        <v>143</v>
      </c>
      <c r="H50" s="10" t="str">
        <f t="shared" si="0"/>
        <v xml:space="preserve">GRUPO </v>
      </c>
      <c r="I50" s="10" t="str">
        <f t="shared" si="1"/>
        <v>char(1)</v>
      </c>
    </row>
    <row r="51" spans="1:9" s="2" customFormat="1" x14ac:dyDescent="0.25">
      <c r="A51" s="12" t="s">
        <v>427</v>
      </c>
      <c r="B51" s="12" t="s">
        <v>6</v>
      </c>
      <c r="C51" s="12">
        <v>2</v>
      </c>
      <c r="D51" s="10">
        <v>5</v>
      </c>
      <c r="E51" s="10" t="s">
        <v>279</v>
      </c>
      <c r="F51" s="10" t="s">
        <v>280</v>
      </c>
      <c r="G51" s="10" t="s">
        <v>144</v>
      </c>
      <c r="H51" s="10" t="str">
        <f t="shared" si="0"/>
        <v xml:space="preserve">TELF_TC </v>
      </c>
      <c r="I51" s="10" t="str">
        <f t="shared" si="1"/>
        <v>char(25)</v>
      </c>
    </row>
    <row r="52" spans="1:9" s="2" customFormat="1" x14ac:dyDescent="0.25">
      <c r="A52" s="12" t="s">
        <v>427</v>
      </c>
      <c r="B52" s="12" t="s">
        <v>6</v>
      </c>
      <c r="C52" s="12">
        <v>2</v>
      </c>
      <c r="D52" s="10">
        <v>6</v>
      </c>
      <c r="E52" s="10" t="s">
        <v>281</v>
      </c>
      <c r="F52" s="10" t="s">
        <v>274</v>
      </c>
      <c r="G52" s="10" t="s">
        <v>145</v>
      </c>
      <c r="H52" s="10" t="str">
        <f t="shared" si="0"/>
        <v xml:space="preserve">MAIL_TC </v>
      </c>
      <c r="I52" s="10" t="str">
        <f t="shared" si="1"/>
        <v>varchar(500)</v>
      </c>
    </row>
    <row r="53" spans="1:9" s="2" customFormat="1" x14ac:dyDescent="0.25">
      <c r="A53" s="12" t="s">
        <v>427</v>
      </c>
      <c r="B53" s="12" t="s">
        <v>6</v>
      </c>
      <c r="C53" s="12">
        <v>2</v>
      </c>
      <c r="D53" s="10">
        <v>7</v>
      </c>
      <c r="E53" s="10" t="s">
        <v>282</v>
      </c>
      <c r="F53" s="10" t="s">
        <v>273</v>
      </c>
      <c r="G53" s="10" t="s">
        <v>146</v>
      </c>
      <c r="H53" s="10" t="str">
        <f t="shared" si="0"/>
        <v xml:space="preserve">LOGO_TC </v>
      </c>
      <c r="I53" s="10" t="str">
        <f t="shared" si="1"/>
        <v>integer</v>
      </c>
    </row>
    <row r="54" spans="1:9" s="2" customFormat="1" x14ac:dyDescent="0.25">
      <c r="A54" s="12" t="s">
        <v>427</v>
      </c>
      <c r="B54" s="12" t="s">
        <v>6</v>
      </c>
      <c r="C54" s="12">
        <v>2</v>
      </c>
      <c r="D54" s="10">
        <v>8</v>
      </c>
      <c r="E54" s="10" t="s">
        <v>283</v>
      </c>
      <c r="F54" s="10" t="s">
        <v>284</v>
      </c>
      <c r="G54" s="10" t="s">
        <v>147</v>
      </c>
      <c r="H54" s="10" t="str">
        <f t="shared" si="0"/>
        <v xml:space="preserve">DIR_TC </v>
      </c>
      <c r="I54" s="10" t="str">
        <f t="shared" si="1"/>
        <v>char(255)</v>
      </c>
    </row>
    <row r="55" spans="1:9" s="2" customFormat="1" x14ac:dyDescent="0.25">
      <c r="A55" s="12" t="s">
        <v>427</v>
      </c>
      <c r="B55" s="12" t="s">
        <v>6</v>
      </c>
      <c r="C55" s="12">
        <v>2</v>
      </c>
      <c r="D55" s="10">
        <v>9</v>
      </c>
      <c r="E55" s="10" t="s">
        <v>285</v>
      </c>
      <c r="F55" s="10" t="s">
        <v>284</v>
      </c>
      <c r="G55" s="10" t="s">
        <v>148</v>
      </c>
      <c r="H55" s="10" t="str">
        <f t="shared" si="0"/>
        <v xml:space="preserve">DIR2_TC </v>
      </c>
      <c r="I55" s="10" t="str">
        <f t="shared" si="1"/>
        <v>char(255)</v>
      </c>
    </row>
    <row r="56" spans="1:9" s="2" customFormat="1" x14ac:dyDescent="0.25">
      <c r="A56" s="12" t="s">
        <v>427</v>
      </c>
      <c r="B56" s="12" t="s">
        <v>6</v>
      </c>
      <c r="C56" s="12">
        <v>2</v>
      </c>
      <c r="D56" s="10">
        <v>10</v>
      </c>
      <c r="E56" s="10" t="s">
        <v>286</v>
      </c>
      <c r="F56" s="10" t="s">
        <v>287</v>
      </c>
      <c r="G56" s="10" t="s">
        <v>149</v>
      </c>
      <c r="H56" s="10" t="str">
        <f t="shared" si="0"/>
        <v xml:space="preserve">PAIS_TC </v>
      </c>
      <c r="I56" s="10" t="str">
        <f t="shared" si="1"/>
        <v>char(5)</v>
      </c>
    </row>
    <row r="57" spans="1:9" s="2" customFormat="1" x14ac:dyDescent="0.25">
      <c r="A57" s="12" t="s">
        <v>427</v>
      </c>
      <c r="B57" s="12" t="s">
        <v>6</v>
      </c>
      <c r="C57" s="12">
        <v>2</v>
      </c>
      <c r="D57" s="10">
        <v>11</v>
      </c>
      <c r="E57" s="10" t="s">
        <v>288</v>
      </c>
      <c r="F57" s="10" t="s">
        <v>289</v>
      </c>
      <c r="G57" s="10" t="s">
        <v>150</v>
      </c>
      <c r="H57" s="10" t="str">
        <f t="shared" si="0"/>
        <v xml:space="preserve">CP_TC </v>
      </c>
      <c r="I57" s="10" t="str">
        <f t="shared" si="1"/>
        <v>char(6)</v>
      </c>
    </row>
    <row r="58" spans="1:9" s="2" customFormat="1" x14ac:dyDescent="0.25">
      <c r="A58" s="12" t="s">
        <v>427</v>
      </c>
      <c r="B58" s="12" t="s">
        <v>6</v>
      </c>
      <c r="C58" s="12">
        <v>2</v>
      </c>
      <c r="D58" s="10">
        <v>12</v>
      </c>
      <c r="E58" s="10" t="s">
        <v>290</v>
      </c>
      <c r="F58" s="10" t="s">
        <v>284</v>
      </c>
      <c r="G58" s="10" t="s">
        <v>151</v>
      </c>
      <c r="H58" s="10" t="str">
        <f t="shared" si="0"/>
        <v xml:space="preserve">POBLA_TC </v>
      </c>
      <c r="I58" s="10" t="str">
        <f t="shared" si="1"/>
        <v>char(255)</v>
      </c>
    </row>
    <row r="59" spans="1:9" s="2" customFormat="1" x14ac:dyDescent="0.25">
      <c r="A59" s="12" t="s">
        <v>427</v>
      </c>
      <c r="B59" s="12" t="s">
        <v>6</v>
      </c>
      <c r="C59" s="12">
        <v>2</v>
      </c>
      <c r="D59" s="10">
        <v>13</v>
      </c>
      <c r="E59" s="10" t="s">
        <v>291</v>
      </c>
      <c r="F59" s="10" t="s">
        <v>246</v>
      </c>
      <c r="G59" s="10" t="s">
        <v>152</v>
      </c>
      <c r="H59" s="10" t="str">
        <f t="shared" si="0"/>
        <v xml:space="preserve">PROV_TC </v>
      </c>
      <c r="I59" s="10" t="str">
        <f t="shared" si="1"/>
        <v>char(2)</v>
      </c>
    </row>
    <row r="60" spans="1:9" s="2" customFormat="1" x14ac:dyDescent="0.25">
      <c r="A60" s="12" t="s">
        <v>427</v>
      </c>
      <c r="B60" s="12" t="s">
        <v>6</v>
      </c>
      <c r="C60" s="12">
        <v>2</v>
      </c>
      <c r="D60" s="10">
        <v>14</v>
      </c>
      <c r="E60" s="10" t="s">
        <v>292</v>
      </c>
      <c r="F60" s="10" t="s">
        <v>280</v>
      </c>
      <c r="G60" s="10" t="s">
        <v>153</v>
      </c>
      <c r="H60" s="10" t="str">
        <f t="shared" si="0"/>
        <v xml:space="preserve">FAX_TC </v>
      </c>
      <c r="I60" s="10" t="str">
        <f t="shared" si="1"/>
        <v>char(25)</v>
      </c>
    </row>
    <row r="61" spans="1:9" s="2" customFormat="1" x14ac:dyDescent="0.25">
      <c r="A61" s="12" t="s">
        <v>427</v>
      </c>
      <c r="B61" s="12" t="s">
        <v>6</v>
      </c>
      <c r="C61" s="12">
        <v>2</v>
      </c>
      <c r="D61" s="10">
        <v>15</v>
      </c>
      <c r="E61" s="10" t="s">
        <v>293</v>
      </c>
      <c r="F61" s="10" t="s">
        <v>294</v>
      </c>
      <c r="G61" s="10" t="s">
        <v>154</v>
      </c>
      <c r="H61" s="10" t="str">
        <f t="shared" si="0"/>
        <v xml:space="preserve">WEB_TC </v>
      </c>
      <c r="I61" s="10" t="str">
        <f t="shared" si="1"/>
        <v>char(50)</v>
      </c>
    </row>
    <row r="62" spans="1:9" s="2" customFormat="1" x14ac:dyDescent="0.25">
      <c r="A62" s="12" t="s">
        <v>427</v>
      </c>
      <c r="B62" s="12" t="s">
        <v>6</v>
      </c>
      <c r="C62" s="12">
        <v>2</v>
      </c>
      <c r="D62" s="10">
        <v>16</v>
      </c>
      <c r="E62" s="10" t="s">
        <v>295</v>
      </c>
      <c r="F62" s="10" t="s">
        <v>296</v>
      </c>
      <c r="G62" s="10" t="s">
        <v>155</v>
      </c>
      <c r="H62" s="10" t="str">
        <f t="shared" si="0"/>
        <v xml:space="preserve">USUARIO_MAIL_ORI </v>
      </c>
      <c r="I62" s="10" t="str">
        <f t="shared" si="1"/>
        <v>varchar(150)</v>
      </c>
    </row>
    <row r="63" spans="1:9" s="2" customFormat="1" x14ac:dyDescent="0.25">
      <c r="A63" s="12" t="s">
        <v>427</v>
      </c>
      <c r="B63" s="12" t="s">
        <v>6</v>
      </c>
      <c r="C63" s="12">
        <v>2</v>
      </c>
      <c r="D63" s="10">
        <v>17</v>
      </c>
      <c r="E63" s="10" t="s">
        <v>297</v>
      </c>
      <c r="F63" s="10" t="s">
        <v>296</v>
      </c>
      <c r="G63" s="10" t="s">
        <v>156</v>
      </c>
      <c r="H63" s="10" t="str">
        <f t="shared" si="0"/>
        <v xml:space="preserve">PW_MAIL_ORI </v>
      </c>
      <c r="I63" s="10" t="str">
        <f t="shared" si="1"/>
        <v>varchar(150)</v>
      </c>
    </row>
    <row r="64" spans="1:9" s="2" customFormat="1" x14ac:dyDescent="0.25">
      <c r="A64" s="12" t="s">
        <v>427</v>
      </c>
      <c r="B64" s="12" t="s">
        <v>6</v>
      </c>
      <c r="C64" s="12">
        <v>2</v>
      </c>
      <c r="D64" s="10">
        <v>18</v>
      </c>
      <c r="E64" s="10" t="s">
        <v>298</v>
      </c>
      <c r="F64" s="10" t="s">
        <v>296</v>
      </c>
      <c r="G64" s="10" t="s">
        <v>157</v>
      </c>
      <c r="H64" s="10" t="str">
        <f t="shared" si="0"/>
        <v xml:space="preserve">SMTP_MAIL_ORI </v>
      </c>
      <c r="I64" s="10" t="str">
        <f t="shared" si="1"/>
        <v>varchar(150)</v>
      </c>
    </row>
    <row r="65" spans="1:9" s="2" customFormat="1" x14ac:dyDescent="0.25">
      <c r="A65" s="12" t="s">
        <v>427</v>
      </c>
      <c r="B65" s="12" t="s">
        <v>6</v>
      </c>
      <c r="C65" s="12">
        <v>2</v>
      </c>
      <c r="D65" s="10">
        <v>19</v>
      </c>
      <c r="E65" s="10" t="s">
        <v>299</v>
      </c>
      <c r="F65" s="10" t="s">
        <v>296</v>
      </c>
      <c r="G65" s="10" t="s">
        <v>158</v>
      </c>
      <c r="H65" s="10" t="str">
        <f t="shared" si="0"/>
        <v xml:space="preserve">PUERTO_SMTP_MAIL_ORI </v>
      </c>
      <c r="I65" s="10" t="str">
        <f t="shared" si="1"/>
        <v>varchar(150)</v>
      </c>
    </row>
    <row r="66" spans="1:9" s="2" customFormat="1" x14ac:dyDescent="0.25">
      <c r="A66" s="12" t="s">
        <v>427</v>
      </c>
      <c r="B66" s="12" t="s">
        <v>6</v>
      </c>
      <c r="C66" s="12">
        <v>2</v>
      </c>
      <c r="D66" s="10">
        <v>20</v>
      </c>
      <c r="E66" s="10" t="s">
        <v>300</v>
      </c>
      <c r="F66" s="10" t="s">
        <v>410</v>
      </c>
      <c r="G66" s="10" t="s">
        <v>159</v>
      </c>
      <c r="H66" s="10" t="str">
        <f t="shared" ref="H66:H129" si="2">IF(I66="Tabla",G66,MID(G66,1,(LEN(G66)-LEN(I66))))</f>
        <v xml:space="preserve">FIRMAOUTLOOK_ORI long </v>
      </c>
      <c r="I66" s="10" t="str">
        <f t="shared" ref="I66:I129" si="3">IF(ISERROR(MID(G66,((SEARCH("varchar",G66))),30)),IF(ISERROR(MID(G66,((SEARCH("char",G66))),30)),IF(ISERROR(MID(G66,((SEARCH("tinyint",G66))),30)),IF(ISERROR(MID(G66,((SEARCH("decimal",G66))),30)),IF(ISERROR(MID(G66,((SEARCH("integer",G66))),30)),IF(ISERROR(MID(G66,((SEARCH("date",G66))),30)),"Tabla",MID(G66,((SEARCH("date",G66))),30)),MID(G66,((SEARCH("integer",G66))),30)),MID(G66,((SEARCH("decimal",G66))),30)),MID(G66,((SEARCH("tinyint",G66))),30)),MID(G66,((SEARCH("char",G66))),30)),MID(G66,((SEARCH("varchar",G66))),30))</f>
        <v>varchar</v>
      </c>
    </row>
    <row r="67" spans="1:9" s="2" customFormat="1" x14ac:dyDescent="0.25">
      <c r="A67" s="12" t="s">
        <v>427</v>
      </c>
      <c r="B67" s="12" t="s">
        <v>6</v>
      </c>
      <c r="C67" s="12">
        <v>2</v>
      </c>
      <c r="D67" s="10">
        <v>21</v>
      </c>
      <c r="E67" s="10" t="s">
        <v>301</v>
      </c>
      <c r="F67" s="10" t="s">
        <v>260</v>
      </c>
      <c r="G67" s="10" t="s">
        <v>160</v>
      </c>
      <c r="H67" s="10" t="str">
        <f t="shared" si="2"/>
        <v xml:space="preserve">MAIL_SSL_ORI </v>
      </c>
      <c r="I67" s="10" t="str">
        <f t="shared" si="3"/>
        <v>tinyint</v>
      </c>
    </row>
    <row r="68" spans="1:9" s="2" customFormat="1" x14ac:dyDescent="0.25">
      <c r="A68" s="12" t="s">
        <v>427</v>
      </c>
      <c r="B68" s="12" t="s">
        <v>6</v>
      </c>
      <c r="C68" s="12">
        <v>2</v>
      </c>
      <c r="D68" s="10">
        <v>22</v>
      </c>
      <c r="E68" s="10" t="s">
        <v>302</v>
      </c>
      <c r="F68" s="10" t="s">
        <v>274</v>
      </c>
      <c r="G68" s="10" t="s">
        <v>161</v>
      </c>
      <c r="H68" s="10" t="str">
        <f t="shared" si="2"/>
        <v xml:space="preserve">NOMBRE_TC </v>
      </c>
      <c r="I68" s="10" t="str">
        <f t="shared" si="3"/>
        <v>varchar(500)</v>
      </c>
    </row>
    <row r="69" spans="1:9" s="2" customFormat="1" x14ac:dyDescent="0.25">
      <c r="A69" s="12" t="s">
        <v>427</v>
      </c>
      <c r="B69" s="12" t="s">
        <v>6</v>
      </c>
      <c r="C69" s="12">
        <v>2</v>
      </c>
      <c r="D69" s="10">
        <v>23</v>
      </c>
      <c r="E69" s="10" t="s">
        <v>303</v>
      </c>
      <c r="F69" s="10" t="s">
        <v>304</v>
      </c>
      <c r="G69" s="10" t="s">
        <v>162</v>
      </c>
      <c r="H69" s="10" t="str">
        <f t="shared" si="2"/>
        <v xml:space="preserve">POR_BENEF </v>
      </c>
      <c r="I69" s="10" t="str">
        <f t="shared" si="3"/>
        <v>decimal(5,2)</v>
      </c>
    </row>
    <row r="70" spans="1:9" s="2" customFormat="1" x14ac:dyDescent="0.25">
      <c r="A70" s="12" t="s">
        <v>427</v>
      </c>
      <c r="B70" s="12" t="s">
        <v>6</v>
      </c>
      <c r="C70" s="12">
        <v>2</v>
      </c>
      <c r="D70" s="10">
        <v>24</v>
      </c>
      <c r="E70" s="10" t="s">
        <v>305</v>
      </c>
      <c r="F70" s="10" t="s">
        <v>306</v>
      </c>
      <c r="G70" s="10" t="s">
        <v>163</v>
      </c>
      <c r="H70" s="10" t="str">
        <f t="shared" si="2"/>
        <v xml:space="preserve">COMISIO_ORI </v>
      </c>
      <c r="I70" s="10" t="str">
        <f t="shared" si="3"/>
        <v>char(7)</v>
      </c>
    </row>
    <row r="71" spans="1:9" s="2" customFormat="1" x14ac:dyDescent="0.25">
      <c r="A71" s="12" t="s">
        <v>427</v>
      </c>
      <c r="B71" s="12" t="s">
        <v>6</v>
      </c>
      <c r="C71" s="12">
        <v>2</v>
      </c>
      <c r="D71" s="10">
        <v>25</v>
      </c>
      <c r="E71" s="10" t="s">
        <v>307</v>
      </c>
      <c r="F71" s="10" t="s">
        <v>253</v>
      </c>
      <c r="G71" s="10" t="s">
        <v>164</v>
      </c>
      <c r="H71" s="10" t="str">
        <f t="shared" si="2"/>
        <v xml:space="preserve">USU_TC </v>
      </c>
      <c r="I71" s="10" t="str">
        <f t="shared" si="3"/>
        <v>char(4)</v>
      </c>
    </row>
    <row r="72" spans="1:9" s="2" customFormat="1" x14ac:dyDescent="0.25">
      <c r="A72" s="12" t="s">
        <v>427</v>
      </c>
      <c r="B72" s="12" t="s">
        <v>6</v>
      </c>
      <c r="C72" s="12">
        <v>2</v>
      </c>
      <c r="D72" s="10">
        <v>26</v>
      </c>
      <c r="E72" s="10" t="s">
        <v>250</v>
      </c>
      <c r="F72" s="10" t="s">
        <v>251</v>
      </c>
      <c r="G72" s="10" t="s">
        <v>134</v>
      </c>
      <c r="H72" s="10" t="str">
        <f t="shared" si="2"/>
        <v xml:space="preserve">ULTMODI </v>
      </c>
      <c r="I72" s="10" t="str">
        <f t="shared" si="3"/>
        <v>char(15)</v>
      </c>
    </row>
    <row r="73" spans="1:9" s="2" customFormat="1" x14ac:dyDescent="0.25">
      <c r="A73" s="12" t="s">
        <v>427</v>
      </c>
      <c r="B73" s="12" t="s">
        <v>6</v>
      </c>
      <c r="C73" s="12">
        <v>2</v>
      </c>
      <c r="D73" s="10">
        <v>27</v>
      </c>
      <c r="E73" s="10" t="s">
        <v>252</v>
      </c>
      <c r="F73" s="10" t="s">
        <v>253</v>
      </c>
      <c r="G73" s="10" t="s">
        <v>135</v>
      </c>
      <c r="H73" s="10" t="str">
        <f t="shared" si="2"/>
        <v xml:space="preserve">USUARIO </v>
      </c>
      <c r="I73" s="10" t="str">
        <f t="shared" si="3"/>
        <v>char(4)</v>
      </c>
    </row>
    <row r="74" spans="1:9" x14ac:dyDescent="0.25">
      <c r="A74" s="4" t="s">
        <v>427</v>
      </c>
      <c r="B74" s="4" t="s">
        <v>7</v>
      </c>
      <c r="C74" s="4">
        <v>2</v>
      </c>
      <c r="D74" s="5">
        <v>0</v>
      </c>
      <c r="E74" s="5" t="s">
        <v>59</v>
      </c>
      <c r="F74" s="5" t="s">
        <v>244</v>
      </c>
      <c r="G74" s="5" t="s">
        <v>59</v>
      </c>
      <c r="H74" s="5" t="str">
        <f t="shared" si="2"/>
        <v>POBLACIONES</v>
      </c>
      <c r="I74" s="5" t="str">
        <f t="shared" si="3"/>
        <v>Tabla</v>
      </c>
    </row>
    <row r="75" spans="1:9" x14ac:dyDescent="0.25">
      <c r="A75" s="4" t="s">
        <v>427</v>
      </c>
      <c r="B75" s="4" t="s">
        <v>7</v>
      </c>
      <c r="C75" s="4">
        <v>2</v>
      </c>
      <c r="D75" s="5">
        <v>1</v>
      </c>
      <c r="E75" s="5" t="s">
        <v>308</v>
      </c>
      <c r="F75" s="5" t="s">
        <v>251</v>
      </c>
      <c r="G75" s="5" t="s">
        <v>101</v>
      </c>
      <c r="H75" s="5" t="str">
        <f t="shared" si="2"/>
        <v xml:space="preserve">CP </v>
      </c>
      <c r="I75" s="5" t="str">
        <f t="shared" si="3"/>
        <v>char(15)</v>
      </c>
    </row>
    <row r="76" spans="1:9" x14ac:dyDescent="0.25">
      <c r="A76" s="4" t="s">
        <v>427</v>
      </c>
      <c r="B76" s="4" t="s">
        <v>7</v>
      </c>
      <c r="C76" s="4">
        <v>2</v>
      </c>
      <c r="D76" s="5">
        <v>2</v>
      </c>
      <c r="E76" s="5" t="s">
        <v>309</v>
      </c>
      <c r="F76" s="5" t="s">
        <v>266</v>
      </c>
      <c r="G76" s="5" t="s">
        <v>165</v>
      </c>
      <c r="H76" s="5" t="str">
        <f t="shared" si="2"/>
        <v xml:space="preserve">POBLA </v>
      </c>
      <c r="I76" s="5" t="str">
        <f t="shared" si="3"/>
        <v>varchar(50)</v>
      </c>
    </row>
    <row r="77" spans="1:9" x14ac:dyDescent="0.25">
      <c r="A77" s="4" t="s">
        <v>427</v>
      </c>
      <c r="B77" s="4" t="s">
        <v>7</v>
      </c>
      <c r="C77" s="4">
        <v>2</v>
      </c>
      <c r="D77" s="5">
        <v>3</v>
      </c>
      <c r="E77" s="5" t="s">
        <v>310</v>
      </c>
      <c r="F77" s="5" t="s">
        <v>276</v>
      </c>
      <c r="G77" s="5" t="s">
        <v>102</v>
      </c>
      <c r="H77" s="5" t="str">
        <f t="shared" si="2"/>
        <v xml:space="preserve">PAIS </v>
      </c>
      <c r="I77" s="5" t="str">
        <f t="shared" si="3"/>
        <v>char(3)</v>
      </c>
    </row>
    <row r="78" spans="1:9" x14ac:dyDescent="0.25">
      <c r="A78" s="4" t="s">
        <v>427</v>
      </c>
      <c r="B78" s="4" t="s">
        <v>7</v>
      </c>
      <c r="C78" s="4">
        <v>2</v>
      </c>
      <c r="D78" s="5">
        <v>4</v>
      </c>
      <c r="E78" s="5" t="s">
        <v>311</v>
      </c>
      <c r="F78" s="5" t="s">
        <v>312</v>
      </c>
      <c r="G78" s="5" t="s">
        <v>166</v>
      </c>
      <c r="H78" s="5" t="str">
        <f t="shared" si="2"/>
        <v xml:space="preserve">ZONACOMER_CP </v>
      </c>
      <c r="I78" s="5" t="str">
        <f t="shared" si="3"/>
        <v>char(8)</v>
      </c>
    </row>
    <row r="79" spans="1:9" x14ac:dyDescent="0.25">
      <c r="A79" s="4" t="s">
        <v>427</v>
      </c>
      <c r="B79" s="4" t="s">
        <v>7</v>
      </c>
      <c r="C79" s="4">
        <v>2</v>
      </c>
      <c r="D79" s="5">
        <v>5</v>
      </c>
      <c r="E79" s="5" t="s">
        <v>250</v>
      </c>
      <c r="F79" s="5" t="s">
        <v>251</v>
      </c>
      <c r="G79" s="5" t="s">
        <v>134</v>
      </c>
      <c r="H79" s="5" t="str">
        <f t="shared" si="2"/>
        <v xml:space="preserve">ULTMODI </v>
      </c>
      <c r="I79" s="5" t="str">
        <f t="shared" si="3"/>
        <v>char(15)</v>
      </c>
    </row>
    <row r="80" spans="1:9" x14ac:dyDescent="0.25">
      <c r="A80" s="4" t="s">
        <v>427</v>
      </c>
      <c r="B80" s="4" t="s">
        <v>7</v>
      </c>
      <c r="C80" s="4">
        <v>2</v>
      </c>
      <c r="D80" s="5">
        <v>6</v>
      </c>
      <c r="E80" s="5" t="s">
        <v>252</v>
      </c>
      <c r="F80" s="5" t="s">
        <v>253</v>
      </c>
      <c r="G80" s="5" t="s">
        <v>135</v>
      </c>
      <c r="H80" s="5" t="str">
        <f t="shared" si="2"/>
        <v xml:space="preserve">USUARIO </v>
      </c>
      <c r="I80" s="5" t="str">
        <f t="shared" si="3"/>
        <v>char(4)</v>
      </c>
    </row>
    <row r="81" spans="1:9" x14ac:dyDescent="0.25">
      <c r="A81" s="6" t="s">
        <v>427</v>
      </c>
      <c r="B81" s="6" t="s">
        <v>8</v>
      </c>
      <c r="C81" s="6">
        <v>2</v>
      </c>
      <c r="D81" s="7">
        <v>0</v>
      </c>
      <c r="E81" s="7" t="s">
        <v>60</v>
      </c>
      <c r="F81" s="7" t="s">
        <v>244</v>
      </c>
      <c r="G81" s="7" t="s">
        <v>60</v>
      </c>
      <c r="H81" s="7" t="str">
        <f t="shared" si="2"/>
        <v>PROVINCIA</v>
      </c>
      <c r="I81" s="7" t="str">
        <f t="shared" si="3"/>
        <v>Tabla</v>
      </c>
    </row>
    <row r="82" spans="1:9" x14ac:dyDescent="0.25">
      <c r="A82" s="6" t="s">
        <v>427</v>
      </c>
      <c r="B82" s="6" t="s">
        <v>8</v>
      </c>
      <c r="C82" s="6">
        <v>2</v>
      </c>
      <c r="D82" s="7">
        <v>1</v>
      </c>
      <c r="E82" s="7" t="s">
        <v>313</v>
      </c>
      <c r="F82" s="7" t="s">
        <v>276</v>
      </c>
      <c r="G82" s="7" t="s">
        <v>103</v>
      </c>
      <c r="H82" s="7" t="str">
        <f t="shared" si="2"/>
        <v xml:space="preserve">SIGLAS </v>
      </c>
      <c r="I82" s="7" t="str">
        <f t="shared" si="3"/>
        <v>char(3)</v>
      </c>
    </row>
    <row r="83" spans="1:9" x14ac:dyDescent="0.25">
      <c r="A83" s="6" t="s">
        <v>427</v>
      </c>
      <c r="B83" s="6" t="s">
        <v>8</v>
      </c>
      <c r="C83" s="6">
        <v>2</v>
      </c>
      <c r="D83" s="7">
        <v>1</v>
      </c>
      <c r="E83" s="7" t="s">
        <v>308</v>
      </c>
      <c r="F83" s="7" t="s">
        <v>312</v>
      </c>
      <c r="G83" s="7" t="s">
        <v>167</v>
      </c>
      <c r="H83" s="7" t="str">
        <f t="shared" si="2"/>
        <v xml:space="preserve">CP </v>
      </c>
      <c r="I83" s="7" t="str">
        <f t="shared" si="3"/>
        <v>char(8)</v>
      </c>
    </row>
    <row r="84" spans="1:9" x14ac:dyDescent="0.25">
      <c r="A84" s="6" t="s">
        <v>427</v>
      </c>
      <c r="B84" s="6" t="s">
        <v>8</v>
      </c>
      <c r="C84" s="6">
        <v>2</v>
      </c>
      <c r="D84" s="7">
        <v>2</v>
      </c>
      <c r="E84" s="7" t="s">
        <v>314</v>
      </c>
      <c r="F84" s="7" t="s">
        <v>248</v>
      </c>
      <c r="G84" s="7" t="s">
        <v>104</v>
      </c>
      <c r="H84" s="7" t="str">
        <f t="shared" si="2"/>
        <v xml:space="preserve">PROV </v>
      </c>
      <c r="I84" s="7" t="str">
        <f t="shared" si="3"/>
        <v>varchar(35)</v>
      </c>
    </row>
    <row r="85" spans="1:9" x14ac:dyDescent="0.25">
      <c r="A85" s="6" t="s">
        <v>427</v>
      </c>
      <c r="B85" s="6" t="s">
        <v>8</v>
      </c>
      <c r="C85" s="6">
        <v>2</v>
      </c>
      <c r="D85" s="7">
        <v>3</v>
      </c>
      <c r="E85" s="7" t="s">
        <v>315</v>
      </c>
      <c r="F85" s="7" t="s">
        <v>253</v>
      </c>
      <c r="G85" s="7" t="s">
        <v>168</v>
      </c>
      <c r="H85" s="7" t="str">
        <f t="shared" si="2"/>
        <v xml:space="preserve">PREFIJO </v>
      </c>
      <c r="I85" s="7" t="str">
        <f t="shared" si="3"/>
        <v>char(4)</v>
      </c>
    </row>
    <row r="86" spans="1:9" x14ac:dyDescent="0.25">
      <c r="A86" s="6" t="s">
        <v>427</v>
      </c>
      <c r="B86" s="6" t="s">
        <v>8</v>
      </c>
      <c r="C86" s="6">
        <v>2</v>
      </c>
      <c r="D86" s="7">
        <v>4</v>
      </c>
      <c r="E86" s="7" t="s">
        <v>310</v>
      </c>
      <c r="F86" s="7" t="s">
        <v>276</v>
      </c>
      <c r="G86" s="7" t="s">
        <v>102</v>
      </c>
      <c r="H86" s="7" t="str">
        <f t="shared" si="2"/>
        <v xml:space="preserve">PAIS </v>
      </c>
      <c r="I86" s="7" t="str">
        <f t="shared" si="3"/>
        <v>char(3)</v>
      </c>
    </row>
    <row r="87" spans="1:9" x14ac:dyDescent="0.25">
      <c r="A87" s="6" t="s">
        <v>427</v>
      </c>
      <c r="B87" s="6" t="s">
        <v>8</v>
      </c>
      <c r="C87" s="6">
        <v>2</v>
      </c>
      <c r="D87" s="7">
        <v>5</v>
      </c>
      <c r="E87" s="7" t="s">
        <v>316</v>
      </c>
      <c r="F87" s="7" t="s">
        <v>248</v>
      </c>
      <c r="G87" s="7" t="s">
        <v>169</v>
      </c>
      <c r="H87" s="7" t="str">
        <f t="shared" si="2"/>
        <v xml:space="preserve">CAPITAL </v>
      </c>
      <c r="I87" s="7" t="str">
        <f t="shared" si="3"/>
        <v>varchar(35)</v>
      </c>
    </row>
    <row r="88" spans="1:9" x14ac:dyDescent="0.25">
      <c r="A88" s="6" t="s">
        <v>427</v>
      </c>
      <c r="B88" s="6" t="s">
        <v>8</v>
      </c>
      <c r="C88" s="6">
        <v>2</v>
      </c>
      <c r="D88" s="7">
        <v>6</v>
      </c>
      <c r="E88" s="7" t="s">
        <v>317</v>
      </c>
      <c r="F88" s="7" t="s">
        <v>287</v>
      </c>
      <c r="G88" s="7" t="s">
        <v>170</v>
      </c>
      <c r="H88" s="7" t="str">
        <f t="shared" si="2"/>
        <v xml:space="preserve">ABREVIA </v>
      </c>
      <c r="I88" s="7" t="str">
        <f t="shared" si="3"/>
        <v>char(5)</v>
      </c>
    </row>
    <row r="89" spans="1:9" x14ac:dyDescent="0.25">
      <c r="A89" s="6" t="s">
        <v>427</v>
      </c>
      <c r="B89" s="6" t="s">
        <v>8</v>
      </c>
      <c r="C89" s="6">
        <v>2</v>
      </c>
      <c r="D89" s="7">
        <v>7</v>
      </c>
      <c r="E89" s="7" t="s">
        <v>318</v>
      </c>
      <c r="F89" s="7" t="s">
        <v>246</v>
      </c>
      <c r="G89" s="7" t="s">
        <v>171</v>
      </c>
      <c r="H89" s="7" t="str">
        <f t="shared" si="2"/>
        <v xml:space="preserve">CCAA </v>
      </c>
      <c r="I89" s="7" t="str">
        <f t="shared" si="3"/>
        <v>char(2)</v>
      </c>
    </row>
    <row r="90" spans="1:9" x14ac:dyDescent="0.25">
      <c r="A90" s="6" t="s">
        <v>427</v>
      </c>
      <c r="B90" s="6" t="s">
        <v>8</v>
      </c>
      <c r="C90" s="6">
        <v>2</v>
      </c>
      <c r="D90" s="7">
        <v>8</v>
      </c>
      <c r="E90" s="7" t="s">
        <v>319</v>
      </c>
      <c r="F90" s="7" t="s">
        <v>306</v>
      </c>
      <c r="G90" s="7" t="s">
        <v>172</v>
      </c>
      <c r="H90" s="7" t="str">
        <f t="shared" si="2"/>
        <v xml:space="preserve">CONCESIO_PROV </v>
      </c>
      <c r="I90" s="7" t="str">
        <f t="shared" si="3"/>
        <v>char(7)</v>
      </c>
    </row>
    <row r="91" spans="1:9" x14ac:dyDescent="0.25">
      <c r="A91" s="6" t="s">
        <v>427</v>
      </c>
      <c r="B91" s="6" t="s">
        <v>8</v>
      </c>
      <c r="C91" s="6">
        <v>2</v>
      </c>
      <c r="D91" s="7">
        <v>10</v>
      </c>
      <c r="E91" s="7" t="s">
        <v>250</v>
      </c>
      <c r="F91" s="7" t="s">
        <v>251</v>
      </c>
      <c r="G91" s="7" t="s">
        <v>134</v>
      </c>
      <c r="H91" s="7" t="str">
        <f t="shared" si="2"/>
        <v xml:space="preserve">ULTMODI </v>
      </c>
      <c r="I91" s="7" t="str">
        <f t="shared" si="3"/>
        <v>char(15)</v>
      </c>
    </row>
    <row r="92" spans="1:9" x14ac:dyDescent="0.25">
      <c r="A92" s="6" t="s">
        <v>427</v>
      </c>
      <c r="B92" s="6" t="s">
        <v>8</v>
      </c>
      <c r="C92" s="6">
        <v>2</v>
      </c>
      <c r="D92" s="7">
        <v>11</v>
      </c>
      <c r="E92" s="7" t="s">
        <v>252</v>
      </c>
      <c r="F92" s="7" t="s">
        <v>253</v>
      </c>
      <c r="G92" s="7" t="s">
        <v>135</v>
      </c>
      <c r="H92" s="7" t="str">
        <f t="shared" si="2"/>
        <v xml:space="preserve">USUARIO </v>
      </c>
      <c r="I92" s="7" t="str">
        <f t="shared" si="3"/>
        <v>char(4)</v>
      </c>
    </row>
    <row r="93" spans="1:9" x14ac:dyDescent="0.25">
      <c r="A93" s="4" t="s">
        <v>427</v>
      </c>
      <c r="B93" s="4" t="s">
        <v>14</v>
      </c>
      <c r="C93" s="4">
        <v>2</v>
      </c>
      <c r="D93" s="5">
        <v>0</v>
      </c>
      <c r="E93" s="5" t="s">
        <v>61</v>
      </c>
      <c r="F93" s="5" t="s">
        <v>244</v>
      </c>
      <c r="G93" s="5" t="s">
        <v>61</v>
      </c>
      <c r="H93" s="5" t="str">
        <f t="shared" si="2"/>
        <v>ACTIVI</v>
      </c>
      <c r="I93" s="5" t="str">
        <f t="shared" si="3"/>
        <v>Tabla</v>
      </c>
    </row>
    <row r="94" spans="1:9" x14ac:dyDescent="0.25">
      <c r="A94" s="4" t="s">
        <v>427</v>
      </c>
      <c r="B94" s="4" t="s">
        <v>14</v>
      </c>
      <c r="C94" s="4">
        <v>2</v>
      </c>
      <c r="D94" s="5">
        <v>1</v>
      </c>
      <c r="E94" s="5" t="s">
        <v>320</v>
      </c>
      <c r="F94" s="5" t="s">
        <v>289</v>
      </c>
      <c r="G94" s="5" t="s">
        <v>105</v>
      </c>
      <c r="H94" s="5" t="str">
        <f t="shared" si="2"/>
        <v xml:space="preserve">NUM_ACTIVI </v>
      </c>
      <c r="I94" s="5" t="str">
        <f t="shared" si="3"/>
        <v>char(6)</v>
      </c>
    </row>
    <row r="95" spans="1:9" x14ac:dyDescent="0.25">
      <c r="A95" s="4" t="s">
        <v>427</v>
      </c>
      <c r="B95" s="4" t="s">
        <v>14</v>
      </c>
      <c r="C95" s="4">
        <v>2</v>
      </c>
      <c r="D95" s="5">
        <v>2</v>
      </c>
      <c r="E95" s="5" t="s">
        <v>255</v>
      </c>
      <c r="F95" s="5" t="s">
        <v>321</v>
      </c>
      <c r="G95" s="5" t="s">
        <v>173</v>
      </c>
      <c r="H95" s="5" t="str">
        <f t="shared" si="2"/>
        <v xml:space="preserve">NOMBRE </v>
      </c>
      <c r="I95" s="5" t="str">
        <f t="shared" si="3"/>
        <v>varchar(250)</v>
      </c>
    </row>
    <row r="96" spans="1:9" x14ac:dyDescent="0.25">
      <c r="A96" s="4" t="s">
        <v>427</v>
      </c>
      <c r="B96" s="4" t="s">
        <v>14</v>
      </c>
      <c r="C96" s="4">
        <v>2</v>
      </c>
      <c r="D96" s="5">
        <v>3</v>
      </c>
      <c r="E96" s="5" t="s">
        <v>322</v>
      </c>
      <c r="F96" s="5" t="s">
        <v>289</v>
      </c>
      <c r="G96" s="5" t="s">
        <v>174</v>
      </c>
      <c r="H96" s="5" t="str">
        <f t="shared" si="2"/>
        <v xml:space="preserve">NUEVOCOD </v>
      </c>
      <c r="I96" s="5" t="str">
        <f t="shared" si="3"/>
        <v>char(6)</v>
      </c>
    </row>
    <row r="97" spans="1:9" x14ac:dyDescent="0.25">
      <c r="A97" s="4" t="s">
        <v>427</v>
      </c>
      <c r="B97" s="4" t="s">
        <v>14</v>
      </c>
      <c r="C97" s="4">
        <v>2</v>
      </c>
      <c r="D97" s="5">
        <v>4</v>
      </c>
      <c r="E97" s="5" t="s">
        <v>250</v>
      </c>
      <c r="F97" s="5" t="s">
        <v>251</v>
      </c>
      <c r="G97" s="5" t="s">
        <v>134</v>
      </c>
      <c r="H97" s="5" t="str">
        <f t="shared" si="2"/>
        <v xml:space="preserve">ULTMODI </v>
      </c>
      <c r="I97" s="5" t="str">
        <f t="shared" si="3"/>
        <v>char(15)</v>
      </c>
    </row>
    <row r="98" spans="1:9" x14ac:dyDescent="0.25">
      <c r="A98" s="4" t="s">
        <v>427</v>
      </c>
      <c r="B98" s="4" t="s">
        <v>14</v>
      </c>
      <c r="C98" s="4">
        <v>2</v>
      </c>
      <c r="D98" s="5">
        <v>5</v>
      </c>
      <c r="E98" s="5" t="s">
        <v>252</v>
      </c>
      <c r="F98" s="5" t="s">
        <v>253</v>
      </c>
      <c r="G98" s="5" t="s">
        <v>135</v>
      </c>
      <c r="H98" s="5" t="str">
        <f t="shared" si="2"/>
        <v xml:space="preserve">USUARIO </v>
      </c>
      <c r="I98" s="5" t="str">
        <f t="shared" si="3"/>
        <v>char(4)</v>
      </c>
    </row>
    <row r="99" spans="1:9" x14ac:dyDescent="0.25">
      <c r="A99" s="6" t="s">
        <v>427</v>
      </c>
      <c r="B99" s="6" t="s">
        <v>15</v>
      </c>
      <c r="C99" s="6">
        <v>2</v>
      </c>
      <c r="D99" s="7">
        <v>0</v>
      </c>
      <c r="E99" s="7" t="s">
        <v>62</v>
      </c>
      <c r="F99" s="7" t="s">
        <v>244</v>
      </c>
      <c r="G99" s="7" t="s">
        <v>62</v>
      </c>
      <c r="H99" s="7" t="str">
        <f t="shared" si="2"/>
        <v>TARCREDI</v>
      </c>
      <c r="I99" s="7" t="str">
        <f t="shared" si="3"/>
        <v>Tabla</v>
      </c>
    </row>
    <row r="100" spans="1:9" x14ac:dyDescent="0.25">
      <c r="A100" s="6" t="s">
        <v>427</v>
      </c>
      <c r="B100" s="6" t="s">
        <v>15</v>
      </c>
      <c r="C100" s="6">
        <v>2</v>
      </c>
      <c r="D100" s="7">
        <v>1</v>
      </c>
      <c r="E100" s="7" t="s">
        <v>261</v>
      </c>
      <c r="F100" s="7" t="s">
        <v>246</v>
      </c>
      <c r="G100" s="7" t="s">
        <v>94</v>
      </c>
      <c r="H100" s="7" t="str">
        <f t="shared" si="2"/>
        <v xml:space="preserve">CODIGO </v>
      </c>
      <c r="I100" s="7" t="str">
        <f t="shared" si="3"/>
        <v>char(2)</v>
      </c>
    </row>
    <row r="101" spans="1:9" x14ac:dyDescent="0.25">
      <c r="A101" s="6" t="s">
        <v>427</v>
      </c>
      <c r="B101" s="6" t="s">
        <v>15</v>
      </c>
      <c r="C101" s="6">
        <v>2</v>
      </c>
      <c r="D101" s="7">
        <v>2</v>
      </c>
      <c r="E101" s="7" t="s">
        <v>255</v>
      </c>
      <c r="F101" s="7" t="s">
        <v>323</v>
      </c>
      <c r="G101" s="7" t="s">
        <v>175</v>
      </c>
      <c r="H101" s="7" t="str">
        <f t="shared" si="2"/>
        <v xml:space="preserve">NOMBRE </v>
      </c>
      <c r="I101" s="7" t="str">
        <f t="shared" si="3"/>
        <v>varchar(20)</v>
      </c>
    </row>
    <row r="102" spans="1:9" x14ac:dyDescent="0.25">
      <c r="A102" s="6" t="s">
        <v>427</v>
      </c>
      <c r="B102" s="6" t="s">
        <v>15</v>
      </c>
      <c r="C102" s="6">
        <v>2</v>
      </c>
      <c r="D102" s="7">
        <v>3</v>
      </c>
      <c r="E102" s="7" t="s">
        <v>324</v>
      </c>
      <c r="F102" s="7" t="s">
        <v>246</v>
      </c>
      <c r="G102" s="7" t="s">
        <v>176</v>
      </c>
      <c r="H102" s="7" t="str">
        <f t="shared" si="2"/>
        <v xml:space="preserve">MARCA </v>
      </c>
      <c r="I102" s="7" t="str">
        <f t="shared" si="3"/>
        <v>char(2)</v>
      </c>
    </row>
    <row r="103" spans="1:9" x14ac:dyDescent="0.25">
      <c r="A103" s="6" t="s">
        <v>427</v>
      </c>
      <c r="B103" s="6" t="s">
        <v>15</v>
      </c>
      <c r="C103" s="6">
        <v>2</v>
      </c>
      <c r="D103" s="7">
        <v>4</v>
      </c>
      <c r="E103" s="7" t="s">
        <v>250</v>
      </c>
      <c r="F103" s="7" t="s">
        <v>251</v>
      </c>
      <c r="G103" s="7" t="s">
        <v>134</v>
      </c>
      <c r="H103" s="7" t="str">
        <f t="shared" si="2"/>
        <v xml:space="preserve">ULTMODI </v>
      </c>
      <c r="I103" s="7" t="str">
        <f t="shared" si="3"/>
        <v>char(15)</v>
      </c>
    </row>
    <row r="104" spans="1:9" x14ac:dyDescent="0.25">
      <c r="A104" s="6" t="s">
        <v>427</v>
      </c>
      <c r="B104" s="6" t="s">
        <v>15</v>
      </c>
      <c r="C104" s="6">
        <v>2</v>
      </c>
      <c r="D104" s="7">
        <v>5</v>
      </c>
      <c r="E104" s="7" t="s">
        <v>252</v>
      </c>
      <c r="F104" s="7" t="s">
        <v>253</v>
      </c>
      <c r="G104" s="7" t="s">
        <v>135</v>
      </c>
      <c r="H104" s="7" t="str">
        <f t="shared" si="2"/>
        <v xml:space="preserve">USUARIO </v>
      </c>
      <c r="I104" s="7" t="str">
        <f t="shared" si="3"/>
        <v>char(4)</v>
      </c>
    </row>
    <row r="105" spans="1:9" x14ac:dyDescent="0.25">
      <c r="A105" s="4" t="s">
        <v>427</v>
      </c>
      <c r="B105" s="4" t="s">
        <v>24</v>
      </c>
      <c r="C105" s="4">
        <v>2</v>
      </c>
      <c r="D105" s="5">
        <v>0</v>
      </c>
      <c r="E105" s="5" t="s">
        <v>63</v>
      </c>
      <c r="F105" s="5" t="s">
        <v>244</v>
      </c>
      <c r="G105" s="5" t="s">
        <v>63</v>
      </c>
      <c r="H105" s="5" t="str">
        <f t="shared" si="2"/>
        <v>TARJETA_EMP</v>
      </c>
      <c r="I105" s="5" t="str">
        <f t="shared" si="3"/>
        <v>Tabla</v>
      </c>
    </row>
    <row r="106" spans="1:9" x14ac:dyDescent="0.25">
      <c r="A106" s="4" t="s">
        <v>427</v>
      </c>
      <c r="B106" s="4" t="s">
        <v>24</v>
      </c>
      <c r="C106" s="4">
        <v>2</v>
      </c>
      <c r="D106" s="5">
        <v>1</v>
      </c>
      <c r="E106" s="5" t="s">
        <v>325</v>
      </c>
      <c r="F106" s="5" t="s">
        <v>246</v>
      </c>
      <c r="G106" s="5" t="s">
        <v>106</v>
      </c>
      <c r="H106" s="5" t="str">
        <f t="shared" si="2"/>
        <v xml:space="preserve">COD_TARJETA </v>
      </c>
      <c r="I106" s="5" t="str">
        <f t="shared" si="3"/>
        <v>char(2)</v>
      </c>
    </row>
    <row r="107" spans="1:9" x14ac:dyDescent="0.25">
      <c r="A107" s="4" t="s">
        <v>427</v>
      </c>
      <c r="B107" s="4" t="s">
        <v>24</v>
      </c>
      <c r="C107" s="4">
        <v>2</v>
      </c>
      <c r="D107" s="5">
        <v>2</v>
      </c>
      <c r="E107" s="5" t="s">
        <v>255</v>
      </c>
      <c r="F107" s="5" t="s">
        <v>326</v>
      </c>
      <c r="G107" s="5" t="s">
        <v>131</v>
      </c>
      <c r="H107" s="5" t="str">
        <f t="shared" si="2"/>
        <v xml:space="preserve">NOMBRE </v>
      </c>
      <c r="I107" s="5" t="str">
        <f t="shared" si="3"/>
        <v>varchar(30)</v>
      </c>
    </row>
    <row r="108" spans="1:9" x14ac:dyDescent="0.25">
      <c r="A108" s="4" t="s">
        <v>427</v>
      </c>
      <c r="B108" s="4" t="s">
        <v>24</v>
      </c>
      <c r="C108" s="4">
        <v>2</v>
      </c>
      <c r="D108" s="5">
        <v>3</v>
      </c>
      <c r="E108" s="5" t="s">
        <v>327</v>
      </c>
      <c r="F108" s="5" t="s">
        <v>424</v>
      </c>
      <c r="G108" s="5" t="s">
        <v>240</v>
      </c>
      <c r="H108" s="5" t="str">
        <f t="shared" si="2"/>
        <v xml:space="preserve">PRECIO </v>
      </c>
      <c r="I108" s="5" t="str">
        <f t="shared" si="3"/>
        <v>decimal(12,2) DEFAULT 0.0,</v>
      </c>
    </row>
    <row r="109" spans="1:9" x14ac:dyDescent="0.25">
      <c r="A109" s="4" t="s">
        <v>427</v>
      </c>
      <c r="B109" s="4" t="s">
        <v>24</v>
      </c>
      <c r="C109" s="4">
        <v>2</v>
      </c>
      <c r="D109" s="5">
        <v>4</v>
      </c>
      <c r="E109" s="5" t="s">
        <v>328</v>
      </c>
      <c r="F109" s="5" t="s">
        <v>326</v>
      </c>
      <c r="G109" s="5" t="s">
        <v>177</v>
      </c>
      <c r="H109" s="5" t="str">
        <f t="shared" si="2"/>
        <v xml:space="preserve">CONDICIONES </v>
      </c>
      <c r="I109" s="5" t="str">
        <f t="shared" si="3"/>
        <v>varchar(30)</v>
      </c>
    </row>
    <row r="110" spans="1:9" x14ac:dyDescent="0.25">
      <c r="A110" s="4" t="s">
        <v>427</v>
      </c>
      <c r="B110" s="4" t="s">
        <v>24</v>
      </c>
      <c r="C110" s="4">
        <v>2</v>
      </c>
      <c r="D110" s="5">
        <v>5</v>
      </c>
      <c r="E110" s="5" t="s">
        <v>315</v>
      </c>
      <c r="F110" s="5" t="s">
        <v>329</v>
      </c>
      <c r="G110" s="5" t="s">
        <v>178</v>
      </c>
      <c r="H110" s="5" t="str">
        <f t="shared" si="2"/>
        <v xml:space="preserve">PREFIJO </v>
      </c>
      <c r="I110" s="5" t="str">
        <f t="shared" si="3"/>
        <v>char(10)</v>
      </c>
    </row>
    <row r="111" spans="1:9" x14ac:dyDescent="0.25">
      <c r="A111" s="6" t="s">
        <v>427</v>
      </c>
      <c r="B111" s="6" t="s">
        <v>25</v>
      </c>
      <c r="C111" s="6">
        <v>2</v>
      </c>
      <c r="D111" s="7">
        <v>0</v>
      </c>
      <c r="E111" s="7" t="s">
        <v>64</v>
      </c>
      <c r="F111" s="7" t="s">
        <v>244</v>
      </c>
      <c r="G111" s="7" t="s">
        <v>64</v>
      </c>
      <c r="H111" s="7" t="str">
        <f t="shared" si="2"/>
        <v>TIPOCLI</v>
      </c>
      <c r="I111" s="7" t="str">
        <f t="shared" si="3"/>
        <v>Tabla</v>
      </c>
    </row>
    <row r="112" spans="1:9" x14ac:dyDescent="0.25">
      <c r="A112" s="6" t="s">
        <v>427</v>
      </c>
      <c r="B112" s="6" t="s">
        <v>25</v>
      </c>
      <c r="C112" s="6">
        <v>2</v>
      </c>
      <c r="D112" s="7">
        <v>1</v>
      </c>
      <c r="E112" s="7" t="s">
        <v>330</v>
      </c>
      <c r="F112" s="7" t="s">
        <v>246</v>
      </c>
      <c r="G112" s="7" t="s">
        <v>107</v>
      </c>
      <c r="H112" s="7" t="str">
        <f t="shared" si="2"/>
        <v xml:space="preserve">NUM_TICLI </v>
      </c>
      <c r="I112" s="7" t="str">
        <f t="shared" si="3"/>
        <v>char(2)</v>
      </c>
    </row>
    <row r="113" spans="1:9" x14ac:dyDescent="0.25">
      <c r="A113" s="6" t="s">
        <v>427</v>
      </c>
      <c r="B113" s="6" t="s">
        <v>25</v>
      </c>
      <c r="C113" s="6">
        <v>2</v>
      </c>
      <c r="D113" s="7">
        <v>2</v>
      </c>
      <c r="E113" s="7" t="s">
        <v>255</v>
      </c>
      <c r="F113" s="7" t="s">
        <v>248</v>
      </c>
      <c r="G113" s="7" t="s">
        <v>139</v>
      </c>
      <c r="H113" s="7" t="str">
        <f t="shared" si="2"/>
        <v xml:space="preserve">NOMBRE </v>
      </c>
      <c r="I113" s="7" t="str">
        <f t="shared" si="3"/>
        <v>varchar(35)</v>
      </c>
    </row>
    <row r="114" spans="1:9" x14ac:dyDescent="0.25">
      <c r="A114" s="6" t="s">
        <v>427</v>
      </c>
      <c r="B114" s="6" t="s">
        <v>25</v>
      </c>
      <c r="C114" s="6">
        <v>2</v>
      </c>
      <c r="D114" s="7">
        <v>3</v>
      </c>
      <c r="E114" s="7" t="s">
        <v>331</v>
      </c>
      <c r="F114" s="7" t="s">
        <v>273</v>
      </c>
      <c r="G114" s="7" t="s">
        <v>179</v>
      </c>
      <c r="H114" s="7" t="str">
        <f t="shared" si="2"/>
        <v xml:space="preserve">PERIOVISITA </v>
      </c>
      <c r="I114" s="7" t="str">
        <f t="shared" si="3"/>
        <v>integer</v>
      </c>
    </row>
    <row r="115" spans="1:9" x14ac:dyDescent="0.25">
      <c r="A115" s="6" t="s">
        <v>427</v>
      </c>
      <c r="B115" s="6" t="s">
        <v>25</v>
      </c>
      <c r="C115" s="6">
        <v>2</v>
      </c>
      <c r="D115" s="7">
        <v>4</v>
      </c>
      <c r="E115" s="7" t="s">
        <v>332</v>
      </c>
      <c r="F115" s="7" t="s">
        <v>273</v>
      </c>
      <c r="G115" s="7" t="s">
        <v>180</v>
      </c>
      <c r="H115" s="7" t="str">
        <f t="shared" si="2"/>
        <v xml:space="preserve">MINANO </v>
      </c>
      <c r="I115" s="7" t="str">
        <f t="shared" si="3"/>
        <v>integer</v>
      </c>
    </row>
    <row r="116" spans="1:9" x14ac:dyDescent="0.25">
      <c r="A116" s="6" t="s">
        <v>427</v>
      </c>
      <c r="B116" s="6" t="s">
        <v>25</v>
      </c>
      <c r="C116" s="6">
        <v>2</v>
      </c>
      <c r="D116" s="7">
        <v>5</v>
      </c>
      <c r="E116" s="7" t="s">
        <v>333</v>
      </c>
      <c r="F116" s="7" t="s">
        <v>334</v>
      </c>
      <c r="G116" s="7" t="s">
        <v>181</v>
      </c>
      <c r="H116" s="7" t="str">
        <f t="shared" si="2"/>
        <v xml:space="preserve">OBS_TICLI </v>
      </c>
      <c r="I116" s="7" t="str">
        <f t="shared" si="3"/>
        <v>varchar(1000)</v>
      </c>
    </row>
    <row r="117" spans="1:9" x14ac:dyDescent="0.25">
      <c r="A117" s="6" t="s">
        <v>427</v>
      </c>
      <c r="B117" s="6" t="s">
        <v>25</v>
      </c>
      <c r="C117" s="6">
        <v>2</v>
      </c>
      <c r="D117" s="7">
        <v>6</v>
      </c>
      <c r="E117" s="7" t="s">
        <v>335</v>
      </c>
      <c r="F117" s="7" t="s">
        <v>336</v>
      </c>
      <c r="G117" s="7" t="s">
        <v>182</v>
      </c>
      <c r="H117" s="7" t="str">
        <f t="shared" si="2"/>
        <v xml:space="preserve">IMPMAXIMO </v>
      </c>
      <c r="I117" s="7" t="str">
        <f t="shared" si="3"/>
        <v>decimal(12,2)</v>
      </c>
    </row>
    <row r="118" spans="1:9" x14ac:dyDescent="0.25">
      <c r="A118" s="6" t="s">
        <v>427</v>
      </c>
      <c r="B118" s="6" t="s">
        <v>25</v>
      </c>
      <c r="C118" s="6">
        <v>2</v>
      </c>
      <c r="D118" s="7">
        <v>7</v>
      </c>
      <c r="E118" s="7" t="s">
        <v>337</v>
      </c>
      <c r="F118" s="7" t="s">
        <v>260</v>
      </c>
      <c r="G118" s="7" t="s">
        <v>183</v>
      </c>
      <c r="H118" s="7" t="str">
        <f t="shared" si="2"/>
        <v xml:space="preserve">SUMALINS </v>
      </c>
      <c r="I118" s="7" t="str">
        <f t="shared" si="3"/>
        <v>tinyint</v>
      </c>
    </row>
    <row r="119" spans="1:9" x14ac:dyDescent="0.25">
      <c r="A119" s="6" t="s">
        <v>427</v>
      </c>
      <c r="B119" s="6" t="s">
        <v>25</v>
      </c>
      <c r="C119" s="6">
        <v>2</v>
      </c>
      <c r="D119" s="7">
        <v>8</v>
      </c>
      <c r="E119" s="7" t="s">
        <v>250</v>
      </c>
      <c r="F119" s="7" t="s">
        <v>251</v>
      </c>
      <c r="G119" s="7" t="s">
        <v>134</v>
      </c>
      <c r="H119" s="7" t="str">
        <f t="shared" si="2"/>
        <v xml:space="preserve">ULTMODI </v>
      </c>
      <c r="I119" s="7" t="str">
        <f t="shared" si="3"/>
        <v>char(15)</v>
      </c>
    </row>
    <row r="120" spans="1:9" x14ac:dyDescent="0.25">
      <c r="A120" s="6" t="s">
        <v>427</v>
      </c>
      <c r="B120" s="6" t="s">
        <v>25</v>
      </c>
      <c r="C120" s="6">
        <v>2</v>
      </c>
      <c r="D120" s="7">
        <v>9</v>
      </c>
      <c r="E120" s="7" t="s">
        <v>252</v>
      </c>
      <c r="F120" s="7" t="s">
        <v>253</v>
      </c>
      <c r="G120" s="7" t="s">
        <v>135</v>
      </c>
      <c r="H120" s="7" t="str">
        <f t="shared" si="2"/>
        <v xml:space="preserve">USUARIO </v>
      </c>
      <c r="I120" s="7" t="str">
        <f t="shared" si="3"/>
        <v>char(4)</v>
      </c>
    </row>
    <row r="121" spans="1:9" x14ac:dyDescent="0.25">
      <c r="A121" s="4" t="s">
        <v>427</v>
      </c>
      <c r="B121" s="4" t="s">
        <v>26</v>
      </c>
      <c r="C121" s="4">
        <v>2</v>
      </c>
      <c r="D121" s="5">
        <v>0</v>
      </c>
      <c r="E121" s="5" t="s">
        <v>65</v>
      </c>
      <c r="F121" s="5" t="s">
        <v>244</v>
      </c>
      <c r="G121" s="5" t="s">
        <v>65</v>
      </c>
      <c r="H121" s="5" t="str">
        <f t="shared" si="2"/>
        <v>TIPOCONTACTO_CLI</v>
      </c>
      <c r="I121" s="5" t="str">
        <f t="shared" si="3"/>
        <v>Tabla</v>
      </c>
    </row>
    <row r="122" spans="1:9" x14ac:dyDescent="0.25">
      <c r="A122" s="4" t="s">
        <v>427</v>
      </c>
      <c r="B122" s="4" t="s">
        <v>26</v>
      </c>
      <c r="C122" s="4">
        <v>2</v>
      </c>
      <c r="D122" s="5">
        <v>1</v>
      </c>
      <c r="E122" s="5" t="s">
        <v>261</v>
      </c>
      <c r="F122" s="5" t="s">
        <v>246</v>
      </c>
      <c r="G122" s="5" t="s">
        <v>94</v>
      </c>
      <c r="H122" s="5" t="str">
        <f t="shared" si="2"/>
        <v xml:space="preserve">CODIGO </v>
      </c>
      <c r="I122" s="5" t="str">
        <f t="shared" si="3"/>
        <v>char(2)</v>
      </c>
    </row>
    <row r="123" spans="1:9" x14ac:dyDescent="0.25">
      <c r="A123" s="4" t="s">
        <v>427</v>
      </c>
      <c r="B123" s="4" t="s">
        <v>26</v>
      </c>
      <c r="C123" s="4">
        <v>2</v>
      </c>
      <c r="D123" s="5">
        <v>2</v>
      </c>
      <c r="E123" s="5" t="s">
        <v>255</v>
      </c>
      <c r="F123" s="5" t="s">
        <v>338</v>
      </c>
      <c r="G123" s="5" t="s">
        <v>108</v>
      </c>
      <c r="H123" s="5" t="str">
        <f t="shared" si="2"/>
        <v xml:space="preserve">NOMBRE </v>
      </c>
      <c r="I123" s="5" t="str">
        <f t="shared" si="3"/>
        <v>char(100)</v>
      </c>
    </row>
    <row r="124" spans="1:9" x14ac:dyDescent="0.25">
      <c r="A124" s="4" t="s">
        <v>427</v>
      </c>
      <c r="B124" s="4" t="s">
        <v>26</v>
      </c>
      <c r="C124" s="4">
        <v>2</v>
      </c>
      <c r="D124" s="5">
        <v>3</v>
      </c>
      <c r="E124" s="5" t="s">
        <v>250</v>
      </c>
      <c r="F124" s="5" t="s">
        <v>251</v>
      </c>
      <c r="G124" s="5" t="s">
        <v>134</v>
      </c>
      <c r="H124" s="5" t="str">
        <f t="shared" si="2"/>
        <v xml:space="preserve">ULTMODI </v>
      </c>
      <c r="I124" s="5" t="str">
        <f t="shared" si="3"/>
        <v>char(15)</v>
      </c>
    </row>
    <row r="125" spans="1:9" x14ac:dyDescent="0.25">
      <c r="A125" s="4" t="s">
        <v>427</v>
      </c>
      <c r="B125" s="4" t="s">
        <v>26</v>
      </c>
      <c r="C125" s="4">
        <v>2</v>
      </c>
      <c r="D125" s="5">
        <v>4</v>
      </c>
      <c r="E125" s="5" t="s">
        <v>252</v>
      </c>
      <c r="F125" s="5" t="s">
        <v>253</v>
      </c>
      <c r="G125" s="5" t="s">
        <v>135</v>
      </c>
      <c r="H125" s="5" t="str">
        <f t="shared" si="2"/>
        <v xml:space="preserve">USUARIO </v>
      </c>
      <c r="I125" s="5" t="str">
        <f t="shared" si="3"/>
        <v>char(4)</v>
      </c>
    </row>
    <row r="126" spans="1:9" x14ac:dyDescent="0.25">
      <c r="A126" s="6" t="s">
        <v>427</v>
      </c>
      <c r="B126" s="6" t="s">
        <v>27</v>
      </c>
      <c r="C126" s="6">
        <v>2</v>
      </c>
      <c r="D126" s="7">
        <v>0</v>
      </c>
      <c r="E126" s="7" t="s">
        <v>66</v>
      </c>
      <c r="F126" s="7" t="s">
        <v>244</v>
      </c>
      <c r="G126" s="7" t="s">
        <v>66</v>
      </c>
      <c r="H126" s="7" t="str">
        <f t="shared" si="2"/>
        <v>TIPOVISITAS</v>
      </c>
      <c r="I126" s="7" t="str">
        <f t="shared" si="3"/>
        <v>Tabla</v>
      </c>
    </row>
    <row r="127" spans="1:9" x14ac:dyDescent="0.25">
      <c r="A127" s="6" t="s">
        <v>427</v>
      </c>
      <c r="B127" s="6" t="s">
        <v>27</v>
      </c>
      <c r="C127" s="6">
        <v>2</v>
      </c>
      <c r="D127" s="7">
        <v>1</v>
      </c>
      <c r="E127" s="7" t="s">
        <v>339</v>
      </c>
      <c r="F127" s="7" t="s">
        <v>246</v>
      </c>
      <c r="G127" s="7" t="s">
        <v>109</v>
      </c>
      <c r="H127" s="7" t="str">
        <f t="shared" si="2"/>
        <v xml:space="preserve">CODIGO_VIS </v>
      </c>
      <c r="I127" s="7" t="str">
        <f t="shared" si="3"/>
        <v>char(2)</v>
      </c>
    </row>
    <row r="128" spans="1:9" x14ac:dyDescent="0.25">
      <c r="A128" s="6" t="s">
        <v>427</v>
      </c>
      <c r="B128" s="6" t="s">
        <v>27</v>
      </c>
      <c r="C128" s="6">
        <v>2</v>
      </c>
      <c r="D128" s="7">
        <v>2</v>
      </c>
      <c r="E128" s="7" t="s">
        <v>340</v>
      </c>
      <c r="F128" s="7" t="s">
        <v>326</v>
      </c>
      <c r="G128" s="7" t="s">
        <v>184</v>
      </c>
      <c r="H128" s="7" t="str">
        <f t="shared" si="2"/>
        <v xml:space="preserve">NOMBRE_VIS </v>
      </c>
      <c r="I128" s="7" t="str">
        <f t="shared" si="3"/>
        <v>varchar(30)</v>
      </c>
    </row>
    <row r="129" spans="1:9" x14ac:dyDescent="0.25">
      <c r="A129" s="6" t="s">
        <v>427</v>
      </c>
      <c r="B129" s="6" t="s">
        <v>27</v>
      </c>
      <c r="C129" s="6">
        <v>2</v>
      </c>
      <c r="D129" s="7">
        <v>3</v>
      </c>
      <c r="E129" s="7" t="s">
        <v>250</v>
      </c>
      <c r="F129" s="7" t="s">
        <v>251</v>
      </c>
      <c r="G129" s="7" t="s">
        <v>134</v>
      </c>
      <c r="H129" s="7" t="str">
        <f t="shared" si="2"/>
        <v xml:space="preserve">ULTMODI </v>
      </c>
      <c r="I129" s="7" t="str">
        <f t="shared" si="3"/>
        <v>char(15)</v>
      </c>
    </row>
    <row r="130" spans="1:9" x14ac:dyDescent="0.25">
      <c r="A130" s="6" t="s">
        <v>427</v>
      </c>
      <c r="B130" s="6" t="s">
        <v>27</v>
      </c>
      <c r="C130" s="6">
        <v>2</v>
      </c>
      <c r="D130" s="7">
        <v>4</v>
      </c>
      <c r="E130" s="7" t="s">
        <v>252</v>
      </c>
      <c r="F130" s="7" t="s">
        <v>253</v>
      </c>
      <c r="G130" s="7" t="s">
        <v>135</v>
      </c>
      <c r="H130" s="7" t="str">
        <f t="shared" ref="H130:H193" si="4">IF(I130="Tabla",G130,MID(G130,1,(LEN(G130)-LEN(I130))))</f>
        <v xml:space="preserve">USUARIO </v>
      </c>
      <c r="I130" s="7" t="str">
        <f t="shared" ref="I130:I193" si="5">IF(ISERROR(MID(G130,((SEARCH("varchar",G130))),30)),IF(ISERROR(MID(G130,((SEARCH("char",G130))),30)),IF(ISERROR(MID(G130,((SEARCH("tinyint",G130))),30)),IF(ISERROR(MID(G130,((SEARCH("decimal",G130))),30)),IF(ISERROR(MID(G130,((SEARCH("integer",G130))),30)),IF(ISERROR(MID(G130,((SEARCH("date",G130))),30)),"Tabla",MID(G130,((SEARCH("date",G130))),30)),MID(G130,((SEARCH("integer",G130))),30)),MID(G130,((SEARCH("decimal",G130))),30)),MID(G130,((SEARCH("tinyint",G130))),30)),MID(G130,((SEARCH("char",G130))),30)),MID(G130,((SEARCH("varchar",G130))),30))</f>
        <v>char(4)</v>
      </c>
    </row>
    <row r="131" spans="1:9" x14ac:dyDescent="0.25">
      <c r="A131" s="4" t="s">
        <v>427</v>
      </c>
      <c r="B131" s="4" t="s">
        <v>28</v>
      </c>
      <c r="C131" s="4">
        <v>2</v>
      </c>
      <c r="D131" s="5">
        <v>0</v>
      </c>
      <c r="E131" s="5" t="s">
        <v>67</v>
      </c>
      <c r="F131" s="5" t="s">
        <v>244</v>
      </c>
      <c r="G131" s="5" t="s">
        <v>67</v>
      </c>
      <c r="H131" s="5" t="str">
        <f t="shared" si="4"/>
        <v>USO_ALQUILER</v>
      </c>
      <c r="I131" s="5" t="str">
        <f t="shared" si="5"/>
        <v>Tabla</v>
      </c>
    </row>
    <row r="132" spans="1:9" x14ac:dyDescent="0.25">
      <c r="A132" s="4" t="s">
        <v>427</v>
      </c>
      <c r="B132" s="4" t="s">
        <v>28</v>
      </c>
      <c r="C132" s="4">
        <v>2</v>
      </c>
      <c r="D132" s="5">
        <v>1</v>
      </c>
      <c r="E132" s="5" t="s">
        <v>261</v>
      </c>
      <c r="F132" s="5" t="s">
        <v>260</v>
      </c>
      <c r="G132" s="5" t="s">
        <v>110</v>
      </c>
      <c r="H132" s="5" t="str">
        <f t="shared" si="4"/>
        <v xml:space="preserve">CODIGO </v>
      </c>
      <c r="I132" s="5" t="str">
        <f t="shared" si="5"/>
        <v>tinyint</v>
      </c>
    </row>
    <row r="133" spans="1:9" x14ac:dyDescent="0.25">
      <c r="A133" s="4" t="s">
        <v>427</v>
      </c>
      <c r="B133" s="4" t="s">
        <v>28</v>
      </c>
      <c r="C133" s="4">
        <v>2</v>
      </c>
      <c r="D133" s="5">
        <v>2</v>
      </c>
      <c r="E133" s="5" t="s">
        <v>255</v>
      </c>
      <c r="F133" s="5" t="s">
        <v>258</v>
      </c>
      <c r="G133" s="5" t="s">
        <v>185</v>
      </c>
      <c r="H133" s="5" t="str">
        <f t="shared" si="4"/>
        <v xml:space="preserve">NOMBRE </v>
      </c>
      <c r="I133" s="5" t="str">
        <f t="shared" si="5"/>
        <v>char(30)</v>
      </c>
    </row>
    <row r="134" spans="1:9" x14ac:dyDescent="0.25">
      <c r="A134" s="4" t="s">
        <v>427</v>
      </c>
      <c r="B134" s="4" t="s">
        <v>28</v>
      </c>
      <c r="C134" s="4">
        <v>2</v>
      </c>
      <c r="D134" s="5">
        <v>3</v>
      </c>
      <c r="E134" s="5" t="s">
        <v>250</v>
      </c>
      <c r="F134" s="5" t="s">
        <v>251</v>
      </c>
      <c r="G134" s="5" t="s">
        <v>134</v>
      </c>
      <c r="H134" s="5" t="str">
        <f t="shared" si="4"/>
        <v xml:space="preserve">ULTMODI </v>
      </c>
      <c r="I134" s="5" t="str">
        <f t="shared" si="5"/>
        <v>char(15)</v>
      </c>
    </row>
    <row r="135" spans="1:9" x14ac:dyDescent="0.25">
      <c r="A135" s="4" t="s">
        <v>427</v>
      </c>
      <c r="B135" s="4" t="s">
        <v>28</v>
      </c>
      <c r="C135" s="4">
        <v>2</v>
      </c>
      <c r="D135" s="5">
        <v>4</v>
      </c>
      <c r="E135" s="5" t="s">
        <v>252</v>
      </c>
      <c r="F135" s="5" t="s">
        <v>253</v>
      </c>
      <c r="G135" s="5" t="s">
        <v>135</v>
      </c>
      <c r="H135" s="5" t="str">
        <f t="shared" si="4"/>
        <v xml:space="preserve">USUARIO </v>
      </c>
      <c r="I135" s="5" t="str">
        <f t="shared" si="5"/>
        <v>char(4)</v>
      </c>
    </row>
    <row r="136" spans="1:9" x14ac:dyDescent="0.25">
      <c r="A136" s="6" t="s">
        <v>427</v>
      </c>
      <c r="B136" s="6" t="s">
        <v>29</v>
      </c>
      <c r="C136" s="6">
        <v>2</v>
      </c>
      <c r="D136" s="7">
        <v>0</v>
      </c>
      <c r="E136" s="7" t="s">
        <v>68</v>
      </c>
      <c r="F136" s="7" t="s">
        <v>244</v>
      </c>
      <c r="G136" s="7" t="s">
        <v>68</v>
      </c>
      <c r="H136" s="7" t="str">
        <f t="shared" si="4"/>
        <v>ZONAS</v>
      </c>
      <c r="I136" s="7" t="str">
        <f t="shared" si="5"/>
        <v>Tabla</v>
      </c>
    </row>
    <row r="137" spans="1:9" x14ac:dyDescent="0.25">
      <c r="A137" s="6" t="s">
        <v>427</v>
      </c>
      <c r="B137" s="6" t="s">
        <v>29</v>
      </c>
      <c r="C137" s="6">
        <v>2</v>
      </c>
      <c r="D137" s="7">
        <v>1</v>
      </c>
      <c r="E137" s="7" t="s">
        <v>341</v>
      </c>
      <c r="F137" s="7" t="s">
        <v>287</v>
      </c>
      <c r="G137" s="7" t="s">
        <v>111</v>
      </c>
      <c r="H137" s="7" t="str">
        <f t="shared" si="4"/>
        <v xml:space="preserve">NUM_ZONA </v>
      </c>
      <c r="I137" s="7" t="str">
        <f t="shared" si="5"/>
        <v>char(5)</v>
      </c>
    </row>
    <row r="138" spans="1:9" x14ac:dyDescent="0.25">
      <c r="A138" s="6" t="s">
        <v>427</v>
      </c>
      <c r="B138" s="6" t="s">
        <v>29</v>
      </c>
      <c r="C138" s="6">
        <v>2</v>
      </c>
      <c r="D138" s="7">
        <v>2</v>
      </c>
      <c r="E138" s="7" t="s">
        <v>255</v>
      </c>
      <c r="F138" s="7" t="s">
        <v>342</v>
      </c>
      <c r="G138" s="7" t="s">
        <v>186</v>
      </c>
      <c r="H138" s="7" t="str">
        <f t="shared" si="4"/>
        <v xml:space="preserve">NOMBRE </v>
      </c>
      <c r="I138" s="7" t="str">
        <f t="shared" si="5"/>
        <v>varchar(255)</v>
      </c>
    </row>
    <row r="139" spans="1:9" x14ac:dyDescent="0.25">
      <c r="A139" s="6" t="s">
        <v>427</v>
      </c>
      <c r="B139" s="6" t="s">
        <v>29</v>
      </c>
      <c r="C139" s="6">
        <v>2</v>
      </c>
      <c r="D139" s="7">
        <v>3</v>
      </c>
      <c r="E139" s="7" t="s">
        <v>343</v>
      </c>
      <c r="F139" s="7" t="s">
        <v>344</v>
      </c>
      <c r="G139" s="7" t="s">
        <v>187</v>
      </c>
      <c r="H139" s="7" t="str">
        <f t="shared" si="4"/>
        <v xml:space="preserve">BAJAZONA </v>
      </c>
      <c r="I139" s="7" t="str">
        <f t="shared" si="5"/>
        <v>date</v>
      </c>
    </row>
    <row r="140" spans="1:9" x14ac:dyDescent="0.25">
      <c r="A140" s="6" t="s">
        <v>427</v>
      </c>
      <c r="B140" s="6" t="s">
        <v>29</v>
      </c>
      <c r="C140" s="6">
        <v>2</v>
      </c>
      <c r="D140" s="7">
        <v>4</v>
      </c>
      <c r="E140" s="7" t="s">
        <v>345</v>
      </c>
      <c r="F140" s="7" t="s">
        <v>273</v>
      </c>
      <c r="G140" s="7" t="s">
        <v>188</v>
      </c>
      <c r="H140" s="7" t="str">
        <f t="shared" si="4"/>
        <v xml:space="preserve">ID_SYNC </v>
      </c>
      <c r="I140" s="7" t="str">
        <f t="shared" si="5"/>
        <v>integer</v>
      </c>
    </row>
    <row r="141" spans="1:9" x14ac:dyDescent="0.25">
      <c r="A141" s="6" t="s">
        <v>427</v>
      </c>
      <c r="B141" s="6" t="s">
        <v>29</v>
      </c>
      <c r="C141" s="6">
        <v>2</v>
      </c>
      <c r="D141" s="7">
        <v>5</v>
      </c>
      <c r="E141" s="7" t="s">
        <v>346</v>
      </c>
      <c r="F141" s="7" t="s">
        <v>306</v>
      </c>
      <c r="G141" s="7" t="s">
        <v>189</v>
      </c>
      <c r="H141" s="7" t="str">
        <f t="shared" si="4"/>
        <v xml:space="preserve">PERSONAL </v>
      </c>
      <c r="I141" s="7" t="str">
        <f t="shared" si="5"/>
        <v>char(7)</v>
      </c>
    </row>
    <row r="142" spans="1:9" x14ac:dyDescent="0.25">
      <c r="A142" s="6" t="s">
        <v>427</v>
      </c>
      <c r="B142" s="6" t="s">
        <v>29</v>
      </c>
      <c r="C142" s="6">
        <v>2</v>
      </c>
      <c r="D142" s="7">
        <v>6</v>
      </c>
      <c r="E142" s="7" t="s">
        <v>347</v>
      </c>
      <c r="F142" s="7" t="s">
        <v>344</v>
      </c>
      <c r="G142" s="7" t="s">
        <v>190</v>
      </c>
      <c r="H142" s="7" t="str">
        <f t="shared" si="4"/>
        <v xml:space="preserve">ULTIMA_VISITA_ZN </v>
      </c>
      <c r="I142" s="7" t="str">
        <f t="shared" si="5"/>
        <v>date</v>
      </c>
    </row>
    <row r="143" spans="1:9" x14ac:dyDescent="0.25">
      <c r="A143" s="6" t="s">
        <v>427</v>
      </c>
      <c r="B143" s="6" t="s">
        <v>29</v>
      </c>
      <c r="C143" s="6">
        <v>2</v>
      </c>
      <c r="D143" s="7">
        <v>7</v>
      </c>
      <c r="E143" s="7" t="s">
        <v>250</v>
      </c>
      <c r="F143" s="7" t="s">
        <v>251</v>
      </c>
      <c r="G143" s="7" t="s">
        <v>134</v>
      </c>
      <c r="H143" s="7" t="str">
        <f t="shared" si="4"/>
        <v xml:space="preserve">ULTMODI </v>
      </c>
      <c r="I143" s="7" t="str">
        <f t="shared" si="5"/>
        <v>char(15)</v>
      </c>
    </row>
    <row r="144" spans="1:9" x14ac:dyDescent="0.25">
      <c r="A144" s="6" t="s">
        <v>427</v>
      </c>
      <c r="B144" s="6" t="s">
        <v>29</v>
      </c>
      <c r="C144" s="6">
        <v>2</v>
      </c>
      <c r="D144" s="7">
        <v>8</v>
      </c>
      <c r="E144" s="7" t="s">
        <v>252</v>
      </c>
      <c r="F144" s="7" t="s">
        <v>253</v>
      </c>
      <c r="G144" s="7" t="s">
        <v>135</v>
      </c>
      <c r="H144" s="7" t="str">
        <f t="shared" si="4"/>
        <v xml:space="preserve">USUARIO </v>
      </c>
      <c r="I144" s="7" t="str">
        <f t="shared" si="5"/>
        <v>char(4)</v>
      </c>
    </row>
    <row r="145" spans="1:9" x14ac:dyDescent="0.25">
      <c r="A145" s="4" t="s">
        <v>428</v>
      </c>
      <c r="B145" s="4" t="s">
        <v>20</v>
      </c>
      <c r="C145" s="4">
        <v>2</v>
      </c>
      <c r="D145" s="5">
        <v>0</v>
      </c>
      <c r="E145" s="5" t="s">
        <v>69</v>
      </c>
      <c r="F145" s="5" t="s">
        <v>244</v>
      </c>
      <c r="G145" s="5" t="s">
        <v>69</v>
      </c>
      <c r="H145" s="5" t="str">
        <f t="shared" si="4"/>
        <v>TIPOCOMI</v>
      </c>
      <c r="I145" s="5" t="str">
        <f t="shared" si="5"/>
        <v>Tabla</v>
      </c>
    </row>
    <row r="146" spans="1:9" x14ac:dyDescent="0.25">
      <c r="A146" s="4" t="s">
        <v>428</v>
      </c>
      <c r="B146" s="4" t="s">
        <v>20</v>
      </c>
      <c r="C146" s="4">
        <v>2</v>
      </c>
      <c r="D146" s="5">
        <v>1</v>
      </c>
      <c r="E146" s="5" t="s">
        <v>348</v>
      </c>
      <c r="F146" s="5" t="s">
        <v>276</v>
      </c>
      <c r="G146" s="5" t="s">
        <v>112</v>
      </c>
      <c r="H146" s="5" t="str">
        <f t="shared" si="4"/>
        <v xml:space="preserve">NUM_TICOMI </v>
      </c>
      <c r="I146" s="5" t="str">
        <f t="shared" si="5"/>
        <v>char(3)</v>
      </c>
    </row>
    <row r="147" spans="1:9" x14ac:dyDescent="0.25">
      <c r="A147" s="4" t="s">
        <v>428</v>
      </c>
      <c r="B147" s="4" t="s">
        <v>20</v>
      </c>
      <c r="C147" s="4">
        <v>2</v>
      </c>
      <c r="D147" s="5">
        <v>2</v>
      </c>
      <c r="E147" s="5" t="s">
        <v>255</v>
      </c>
      <c r="F147" s="5" t="s">
        <v>248</v>
      </c>
      <c r="G147" s="5" t="s">
        <v>139</v>
      </c>
      <c r="H147" s="5" t="str">
        <f t="shared" si="4"/>
        <v xml:space="preserve">NOMBRE </v>
      </c>
      <c r="I147" s="5" t="str">
        <f t="shared" si="5"/>
        <v>varchar(35)</v>
      </c>
    </row>
    <row r="148" spans="1:9" x14ac:dyDescent="0.25">
      <c r="A148" s="4" t="s">
        <v>428</v>
      </c>
      <c r="B148" s="4" t="s">
        <v>20</v>
      </c>
      <c r="C148" s="4">
        <v>2</v>
      </c>
      <c r="D148" s="5">
        <v>3</v>
      </c>
      <c r="E148" s="5" t="s">
        <v>349</v>
      </c>
      <c r="F148" s="5" t="s">
        <v>350</v>
      </c>
      <c r="G148" s="5" t="s">
        <v>191</v>
      </c>
      <c r="H148" s="5" t="str">
        <f t="shared" si="4"/>
        <v xml:space="preserve">OBSERVA_TC </v>
      </c>
      <c r="I148" s="5" t="str">
        <f t="shared" si="5"/>
        <v>varchar(5000)</v>
      </c>
    </row>
    <row r="149" spans="1:9" x14ac:dyDescent="0.25">
      <c r="A149" s="4" t="s">
        <v>428</v>
      </c>
      <c r="B149" s="4" t="s">
        <v>20</v>
      </c>
      <c r="C149" s="4">
        <v>2</v>
      </c>
      <c r="D149" s="5">
        <v>4</v>
      </c>
      <c r="E149" s="5" t="s">
        <v>250</v>
      </c>
      <c r="F149" s="5" t="s">
        <v>251</v>
      </c>
      <c r="G149" s="5" t="s">
        <v>134</v>
      </c>
      <c r="H149" s="5" t="str">
        <f t="shared" si="4"/>
        <v xml:space="preserve">ULTMODI </v>
      </c>
      <c r="I149" s="5" t="str">
        <f t="shared" si="5"/>
        <v>char(15)</v>
      </c>
    </row>
    <row r="150" spans="1:9" x14ac:dyDescent="0.25">
      <c r="A150" s="4" t="s">
        <v>428</v>
      </c>
      <c r="B150" s="4" t="s">
        <v>20</v>
      </c>
      <c r="C150" s="4">
        <v>2</v>
      </c>
      <c r="D150" s="5">
        <v>5</v>
      </c>
      <c r="E150" s="5" t="s">
        <v>252</v>
      </c>
      <c r="F150" s="5" t="s">
        <v>253</v>
      </c>
      <c r="G150" s="5" t="s">
        <v>135</v>
      </c>
      <c r="H150" s="5" t="str">
        <f t="shared" si="4"/>
        <v xml:space="preserve">USUARIO </v>
      </c>
      <c r="I150" s="5" t="str">
        <f t="shared" si="5"/>
        <v>char(4)</v>
      </c>
    </row>
    <row r="151" spans="1:9" x14ac:dyDescent="0.25">
      <c r="A151" s="6" t="s">
        <v>429</v>
      </c>
      <c r="B151" s="6" t="s">
        <v>30</v>
      </c>
      <c r="C151" s="6">
        <v>2</v>
      </c>
      <c r="D151" s="7">
        <v>0</v>
      </c>
      <c r="E151" s="7" t="s">
        <v>70</v>
      </c>
      <c r="F151" s="7" t="s">
        <v>244</v>
      </c>
      <c r="G151" s="7" t="s">
        <v>70</v>
      </c>
      <c r="H151" s="7" t="str">
        <f t="shared" si="4"/>
        <v>MOTANU</v>
      </c>
      <c r="I151" s="7" t="str">
        <f t="shared" si="5"/>
        <v>Tabla</v>
      </c>
    </row>
    <row r="152" spans="1:9" x14ac:dyDescent="0.25">
      <c r="A152" s="6" t="s">
        <v>429</v>
      </c>
      <c r="B152" s="6" t="s">
        <v>30</v>
      </c>
      <c r="C152" s="6">
        <v>2</v>
      </c>
      <c r="D152" s="7">
        <v>1</v>
      </c>
      <c r="E152" s="7" t="s">
        <v>255</v>
      </c>
      <c r="F152" s="7" t="s">
        <v>351</v>
      </c>
      <c r="G152" s="7" t="s">
        <v>113</v>
      </c>
      <c r="H152" s="7" t="str">
        <f t="shared" si="4"/>
        <v xml:space="preserve">NOMBRE </v>
      </c>
      <c r="I152" s="7" t="str">
        <f t="shared" si="5"/>
        <v>varchar(60)</v>
      </c>
    </row>
    <row r="153" spans="1:9" x14ac:dyDescent="0.25">
      <c r="A153" s="6" t="s">
        <v>429</v>
      </c>
      <c r="B153" s="6" t="s">
        <v>30</v>
      </c>
      <c r="C153" s="6">
        <v>2</v>
      </c>
      <c r="D153" s="7">
        <v>2</v>
      </c>
      <c r="E153" s="7" t="s">
        <v>261</v>
      </c>
      <c r="F153" s="7" t="s">
        <v>253</v>
      </c>
      <c r="G153" s="7" t="s">
        <v>114</v>
      </c>
      <c r="H153" s="7" t="str">
        <f t="shared" si="4"/>
        <v xml:space="preserve">CODIGO </v>
      </c>
      <c r="I153" s="7" t="str">
        <f t="shared" si="5"/>
        <v>char(4)</v>
      </c>
    </row>
    <row r="154" spans="1:9" x14ac:dyDescent="0.25">
      <c r="A154" s="6" t="s">
        <v>429</v>
      </c>
      <c r="B154" s="6" t="s">
        <v>30</v>
      </c>
      <c r="C154" s="6">
        <v>2</v>
      </c>
      <c r="D154" s="7">
        <v>3</v>
      </c>
      <c r="E154" s="7" t="s">
        <v>250</v>
      </c>
      <c r="F154" s="7" t="s">
        <v>251</v>
      </c>
      <c r="G154" s="7" t="s">
        <v>134</v>
      </c>
      <c r="H154" s="7" t="str">
        <f t="shared" si="4"/>
        <v xml:space="preserve">ULTMODI </v>
      </c>
      <c r="I154" s="7" t="str">
        <f t="shared" si="5"/>
        <v>char(15)</v>
      </c>
    </row>
    <row r="155" spans="1:9" x14ac:dyDescent="0.25">
      <c r="A155" s="6" t="s">
        <v>429</v>
      </c>
      <c r="B155" s="6" t="s">
        <v>30</v>
      </c>
      <c r="C155" s="6">
        <v>2</v>
      </c>
      <c r="D155" s="7">
        <v>4</v>
      </c>
      <c r="E155" s="7" t="s">
        <v>252</v>
      </c>
      <c r="F155" s="7" t="s">
        <v>253</v>
      </c>
      <c r="G155" s="7" t="s">
        <v>135</v>
      </c>
      <c r="H155" s="7" t="str">
        <f t="shared" si="4"/>
        <v xml:space="preserve">USUARIO </v>
      </c>
      <c r="I155" s="7" t="str">
        <f t="shared" si="5"/>
        <v>char(4)</v>
      </c>
    </row>
    <row r="156" spans="1:9" x14ac:dyDescent="0.25">
      <c r="A156" s="4" t="s">
        <v>429</v>
      </c>
      <c r="B156" s="4" t="s">
        <v>31</v>
      </c>
      <c r="C156" s="4">
        <v>2</v>
      </c>
      <c r="D156" s="5">
        <v>0</v>
      </c>
      <c r="E156" s="5" t="s">
        <v>71</v>
      </c>
      <c r="F156" s="5" t="s">
        <v>244</v>
      </c>
      <c r="G156" s="5" t="s">
        <v>71</v>
      </c>
      <c r="H156" s="5" t="str">
        <f t="shared" si="4"/>
        <v>MOTCAMBIO</v>
      </c>
      <c r="I156" s="5" t="str">
        <f t="shared" si="5"/>
        <v>Tabla</v>
      </c>
    </row>
    <row r="157" spans="1:9" x14ac:dyDescent="0.25">
      <c r="A157" s="4" t="s">
        <v>429</v>
      </c>
      <c r="B157" s="4" t="s">
        <v>31</v>
      </c>
      <c r="C157" s="4">
        <v>2</v>
      </c>
      <c r="D157" s="5">
        <v>1</v>
      </c>
      <c r="E157" s="5" t="s">
        <v>261</v>
      </c>
      <c r="F157" s="5" t="s">
        <v>253</v>
      </c>
      <c r="G157" s="5" t="s">
        <v>114</v>
      </c>
      <c r="H157" s="5" t="str">
        <f t="shared" si="4"/>
        <v xml:space="preserve">CODIGO </v>
      </c>
      <c r="I157" s="5" t="str">
        <f t="shared" si="5"/>
        <v>char(4)</v>
      </c>
    </row>
    <row r="158" spans="1:9" x14ac:dyDescent="0.25">
      <c r="A158" s="4" t="s">
        <v>429</v>
      </c>
      <c r="B158" s="4" t="s">
        <v>31</v>
      </c>
      <c r="C158" s="4">
        <v>2</v>
      </c>
      <c r="D158" s="5">
        <v>2</v>
      </c>
      <c r="E158" s="5" t="s">
        <v>255</v>
      </c>
      <c r="F158" s="5" t="s">
        <v>248</v>
      </c>
      <c r="G158" s="5" t="s">
        <v>139</v>
      </c>
      <c r="H158" s="5" t="str">
        <f t="shared" si="4"/>
        <v xml:space="preserve">NOMBRE </v>
      </c>
      <c r="I158" s="5" t="str">
        <f t="shared" si="5"/>
        <v>varchar(35)</v>
      </c>
    </row>
    <row r="159" spans="1:9" x14ac:dyDescent="0.25">
      <c r="A159" s="4" t="s">
        <v>429</v>
      </c>
      <c r="B159" s="4" t="s">
        <v>31</v>
      </c>
      <c r="C159" s="4">
        <v>2</v>
      </c>
      <c r="D159" s="5">
        <v>3</v>
      </c>
      <c r="E159" s="5" t="s">
        <v>250</v>
      </c>
      <c r="F159" s="5" t="s">
        <v>251</v>
      </c>
      <c r="G159" s="5" t="s">
        <v>134</v>
      </c>
      <c r="H159" s="5" t="str">
        <f t="shared" si="4"/>
        <v xml:space="preserve">ULTMODI </v>
      </c>
      <c r="I159" s="5" t="str">
        <f t="shared" si="5"/>
        <v>char(15)</v>
      </c>
    </row>
    <row r="160" spans="1:9" x14ac:dyDescent="0.25">
      <c r="A160" s="4" t="s">
        <v>429</v>
      </c>
      <c r="B160" s="4" t="s">
        <v>31</v>
      </c>
      <c r="C160" s="4">
        <v>2</v>
      </c>
      <c r="D160" s="5">
        <v>4</v>
      </c>
      <c r="E160" s="5" t="s">
        <v>252</v>
      </c>
      <c r="F160" s="5" t="s">
        <v>253</v>
      </c>
      <c r="G160" s="5" t="s">
        <v>135</v>
      </c>
      <c r="H160" s="5" t="str">
        <f t="shared" si="4"/>
        <v xml:space="preserve">USUARIO </v>
      </c>
      <c r="I160" s="5" t="str">
        <f t="shared" si="5"/>
        <v>char(4)</v>
      </c>
    </row>
    <row r="161" spans="1:9" x14ac:dyDescent="0.25">
      <c r="A161" s="6" t="s">
        <v>429</v>
      </c>
      <c r="B161" s="6" t="s">
        <v>32</v>
      </c>
      <c r="C161" s="6">
        <v>2</v>
      </c>
      <c r="D161" s="7">
        <v>0</v>
      </c>
      <c r="E161" s="7" t="s">
        <v>72</v>
      </c>
      <c r="F161" s="7" t="s">
        <v>244</v>
      </c>
      <c r="G161" s="7" t="s">
        <v>72</v>
      </c>
      <c r="H161" s="7" t="str">
        <f t="shared" si="4"/>
        <v>MOTI_CANCEL</v>
      </c>
      <c r="I161" s="7" t="str">
        <f t="shared" si="5"/>
        <v>Tabla</v>
      </c>
    </row>
    <row r="162" spans="1:9" x14ac:dyDescent="0.25">
      <c r="A162" s="6" t="s">
        <v>429</v>
      </c>
      <c r="B162" s="6" t="s">
        <v>32</v>
      </c>
      <c r="C162" s="6">
        <v>2</v>
      </c>
      <c r="D162" s="7">
        <v>1</v>
      </c>
      <c r="E162" s="7" t="s">
        <v>261</v>
      </c>
      <c r="F162" s="7" t="s">
        <v>253</v>
      </c>
      <c r="G162" s="7" t="s">
        <v>114</v>
      </c>
      <c r="H162" s="7" t="str">
        <f t="shared" si="4"/>
        <v xml:space="preserve">CODIGO </v>
      </c>
      <c r="I162" s="7" t="str">
        <f t="shared" si="5"/>
        <v>char(4)</v>
      </c>
    </row>
    <row r="163" spans="1:9" x14ac:dyDescent="0.25">
      <c r="A163" s="6" t="s">
        <v>429</v>
      </c>
      <c r="B163" s="6" t="s">
        <v>32</v>
      </c>
      <c r="C163" s="6">
        <v>2</v>
      </c>
      <c r="D163" s="7">
        <v>2</v>
      </c>
      <c r="E163" s="7" t="s">
        <v>255</v>
      </c>
      <c r="F163" s="7" t="s">
        <v>351</v>
      </c>
      <c r="G163" s="7" t="s">
        <v>113</v>
      </c>
      <c r="H163" s="7" t="str">
        <f t="shared" si="4"/>
        <v xml:space="preserve">NOMBRE </v>
      </c>
      <c r="I163" s="7" t="str">
        <f t="shared" si="5"/>
        <v>varchar(60)</v>
      </c>
    </row>
    <row r="164" spans="1:9" s="3" customFormat="1" x14ac:dyDescent="0.25">
      <c r="A164" s="8" t="s">
        <v>429</v>
      </c>
      <c r="B164" s="8" t="s">
        <v>32</v>
      </c>
      <c r="C164" s="8">
        <v>2</v>
      </c>
      <c r="D164" s="9">
        <v>3</v>
      </c>
      <c r="E164" s="9" t="s">
        <v>352</v>
      </c>
      <c r="F164" s="9" t="s">
        <v>253</v>
      </c>
      <c r="G164" s="9" t="s">
        <v>192</v>
      </c>
      <c r="H164" s="9" t="str">
        <f t="shared" si="4"/>
        <v xml:space="preserve">ULMODI </v>
      </c>
      <c r="I164" s="9" t="str">
        <f t="shared" si="5"/>
        <v>char(4)</v>
      </c>
    </row>
    <row r="165" spans="1:9" x14ac:dyDescent="0.25">
      <c r="A165" s="6" t="s">
        <v>429</v>
      </c>
      <c r="B165" s="6" t="s">
        <v>32</v>
      </c>
      <c r="C165" s="6">
        <v>2</v>
      </c>
      <c r="D165" s="7">
        <v>4</v>
      </c>
      <c r="E165" s="7" t="s">
        <v>252</v>
      </c>
      <c r="F165" s="7" t="s">
        <v>251</v>
      </c>
      <c r="G165" s="7" t="s">
        <v>193</v>
      </c>
      <c r="H165" s="7" t="str">
        <f t="shared" si="4"/>
        <v xml:space="preserve">USUARIO </v>
      </c>
      <c r="I165" s="7" t="str">
        <f t="shared" si="5"/>
        <v>char(15)</v>
      </c>
    </row>
    <row r="166" spans="1:9" x14ac:dyDescent="0.25">
      <c r="A166" s="4" t="s">
        <v>429</v>
      </c>
      <c r="B166" s="4" t="s">
        <v>33</v>
      </c>
      <c r="C166" s="4">
        <v>2</v>
      </c>
      <c r="D166" s="5">
        <v>0</v>
      </c>
      <c r="E166" s="5" t="s">
        <v>73</v>
      </c>
      <c r="F166" s="5" t="s">
        <v>244</v>
      </c>
      <c r="G166" s="11" t="s">
        <v>73</v>
      </c>
      <c r="H166" s="5" t="str">
        <f t="shared" si="4"/>
        <v>MOTIMPRODUC</v>
      </c>
      <c r="I166" s="5" t="str">
        <f t="shared" si="5"/>
        <v>Tabla</v>
      </c>
    </row>
    <row r="167" spans="1:9" x14ac:dyDescent="0.25">
      <c r="A167" s="4" t="s">
        <v>429</v>
      </c>
      <c r="B167" s="4" t="s">
        <v>33</v>
      </c>
      <c r="C167" s="4">
        <v>2</v>
      </c>
      <c r="D167" s="5">
        <v>1</v>
      </c>
      <c r="E167" s="5" t="s">
        <v>261</v>
      </c>
      <c r="F167" s="5" t="s">
        <v>273</v>
      </c>
      <c r="G167" s="5" t="s">
        <v>115</v>
      </c>
      <c r="H167" s="5" t="str">
        <f t="shared" si="4"/>
        <v xml:space="preserve">CODIGO </v>
      </c>
      <c r="I167" s="5" t="str">
        <f t="shared" si="5"/>
        <v>integer</v>
      </c>
    </row>
    <row r="168" spans="1:9" x14ac:dyDescent="0.25">
      <c r="A168" s="4" t="s">
        <v>429</v>
      </c>
      <c r="B168" s="4" t="s">
        <v>33</v>
      </c>
      <c r="C168" s="4">
        <v>2</v>
      </c>
      <c r="D168" s="5">
        <v>2</v>
      </c>
      <c r="E168" s="5" t="s">
        <v>255</v>
      </c>
      <c r="F168" s="5" t="s">
        <v>321</v>
      </c>
      <c r="G168" s="5" t="s">
        <v>173</v>
      </c>
      <c r="H168" s="5" t="str">
        <f t="shared" si="4"/>
        <v xml:space="preserve">NOMBRE </v>
      </c>
      <c r="I168" s="5" t="str">
        <f t="shared" si="5"/>
        <v>varchar(250)</v>
      </c>
    </row>
    <row r="169" spans="1:9" x14ac:dyDescent="0.25">
      <c r="A169" s="6" t="s">
        <v>429</v>
      </c>
      <c r="B169" s="6" t="s">
        <v>34</v>
      </c>
      <c r="C169" s="6">
        <v>2</v>
      </c>
      <c r="D169" s="7">
        <v>0</v>
      </c>
      <c r="E169" s="7" t="s">
        <v>74</v>
      </c>
      <c r="F169" s="7" t="s">
        <v>244</v>
      </c>
      <c r="G169" s="7" t="s">
        <v>74</v>
      </c>
      <c r="H169" s="7" t="str">
        <f t="shared" si="4"/>
        <v>CONTRATIPIMPR</v>
      </c>
      <c r="I169" s="7" t="str">
        <f t="shared" si="5"/>
        <v>Tabla</v>
      </c>
    </row>
    <row r="170" spans="1:9" x14ac:dyDescent="0.25">
      <c r="A170" s="6" t="s">
        <v>429</v>
      </c>
      <c r="B170" s="6" t="s">
        <v>34</v>
      </c>
      <c r="C170" s="6">
        <v>2</v>
      </c>
      <c r="D170" s="7">
        <v>1</v>
      </c>
      <c r="E170" s="7" t="s">
        <v>261</v>
      </c>
      <c r="F170" s="7" t="s">
        <v>260</v>
      </c>
      <c r="G170" s="7" t="s">
        <v>110</v>
      </c>
      <c r="H170" s="7" t="str">
        <f t="shared" si="4"/>
        <v xml:space="preserve">CODIGO </v>
      </c>
      <c r="I170" s="7" t="str">
        <f t="shared" si="5"/>
        <v>tinyint</v>
      </c>
    </row>
    <row r="171" spans="1:9" x14ac:dyDescent="0.25">
      <c r="A171" s="6" t="s">
        <v>429</v>
      </c>
      <c r="B171" s="6" t="s">
        <v>34</v>
      </c>
      <c r="C171" s="6">
        <v>2</v>
      </c>
      <c r="D171" s="7">
        <v>2</v>
      </c>
      <c r="E171" s="7" t="s">
        <v>255</v>
      </c>
      <c r="F171" s="7" t="s">
        <v>326</v>
      </c>
      <c r="G171" s="7" t="s">
        <v>131</v>
      </c>
      <c r="H171" s="7" t="str">
        <f t="shared" si="4"/>
        <v xml:space="preserve">NOMBRE </v>
      </c>
      <c r="I171" s="7" t="str">
        <f t="shared" si="5"/>
        <v>varchar(30)</v>
      </c>
    </row>
    <row r="172" spans="1:9" x14ac:dyDescent="0.25">
      <c r="A172" s="6" t="s">
        <v>429</v>
      </c>
      <c r="B172" s="6" t="s">
        <v>34</v>
      </c>
      <c r="C172" s="6">
        <v>2</v>
      </c>
      <c r="D172" s="7">
        <v>3</v>
      </c>
      <c r="E172" s="7" t="s">
        <v>250</v>
      </c>
      <c r="F172" s="7" t="s">
        <v>251</v>
      </c>
      <c r="G172" s="7" t="s">
        <v>134</v>
      </c>
      <c r="H172" s="7" t="str">
        <f t="shared" si="4"/>
        <v xml:space="preserve">ULTMODI </v>
      </c>
      <c r="I172" s="7" t="str">
        <f t="shared" si="5"/>
        <v>char(15)</v>
      </c>
    </row>
    <row r="173" spans="1:9" x14ac:dyDescent="0.25">
      <c r="A173" s="6" t="s">
        <v>429</v>
      </c>
      <c r="B173" s="6" t="s">
        <v>34</v>
      </c>
      <c r="C173" s="6">
        <v>2</v>
      </c>
      <c r="D173" s="7">
        <v>4</v>
      </c>
      <c r="E173" s="7" t="s">
        <v>252</v>
      </c>
      <c r="F173" s="7" t="s">
        <v>253</v>
      </c>
      <c r="G173" s="7" t="s">
        <v>135</v>
      </c>
      <c r="H173" s="7" t="str">
        <f t="shared" si="4"/>
        <v xml:space="preserve">USUARIO </v>
      </c>
      <c r="I173" s="7" t="str">
        <f t="shared" si="5"/>
        <v>char(4)</v>
      </c>
    </row>
    <row r="174" spans="1:9" x14ac:dyDescent="0.25">
      <c r="A174" s="4" t="s">
        <v>430</v>
      </c>
      <c r="B174" s="4" t="s">
        <v>0</v>
      </c>
      <c r="C174" s="4">
        <v>2</v>
      </c>
      <c r="D174" s="5">
        <v>0</v>
      </c>
      <c r="E174" s="5" t="s">
        <v>75</v>
      </c>
      <c r="F174" s="5" t="s">
        <v>244</v>
      </c>
      <c r="G174" s="5" t="s">
        <v>75</v>
      </c>
      <c r="H174" s="5" t="str">
        <f t="shared" si="4"/>
        <v>INCIDENCIAS_CLI</v>
      </c>
      <c r="I174" s="5" t="str">
        <f t="shared" si="5"/>
        <v>Tabla</v>
      </c>
    </row>
    <row r="175" spans="1:9" x14ac:dyDescent="0.25">
      <c r="A175" s="4" t="s">
        <v>430</v>
      </c>
      <c r="B175" s="4" t="s">
        <v>0</v>
      </c>
      <c r="C175" s="4">
        <v>2</v>
      </c>
      <c r="D175" s="5">
        <v>1</v>
      </c>
      <c r="E175" s="5" t="s">
        <v>353</v>
      </c>
      <c r="F175" s="5" t="s">
        <v>306</v>
      </c>
      <c r="G175" s="5" t="s">
        <v>116</v>
      </c>
      <c r="H175" s="5" t="str">
        <f t="shared" si="4"/>
        <v xml:space="preserve">COD_INCI </v>
      </c>
      <c r="I175" s="5" t="str">
        <f t="shared" si="5"/>
        <v>char(7)</v>
      </c>
    </row>
    <row r="176" spans="1:9" x14ac:dyDescent="0.25">
      <c r="A176" s="4" t="s">
        <v>430</v>
      </c>
      <c r="B176" s="4" t="s">
        <v>0</v>
      </c>
      <c r="C176" s="4">
        <v>2</v>
      </c>
      <c r="D176" s="5">
        <v>2</v>
      </c>
      <c r="E176" s="5" t="s">
        <v>354</v>
      </c>
      <c r="F176" s="5" t="s">
        <v>274</v>
      </c>
      <c r="G176" s="5" t="s">
        <v>194</v>
      </c>
      <c r="H176" s="5" t="str">
        <f t="shared" si="4"/>
        <v xml:space="preserve">DESCRIPCION </v>
      </c>
      <c r="I176" s="5" t="str">
        <f t="shared" si="5"/>
        <v>varchar(500)</v>
      </c>
    </row>
    <row r="177" spans="1:9" x14ac:dyDescent="0.25">
      <c r="A177" s="4" t="s">
        <v>430</v>
      </c>
      <c r="B177" s="4" t="s">
        <v>0</v>
      </c>
      <c r="C177" s="4">
        <v>2</v>
      </c>
      <c r="D177" s="5">
        <v>3</v>
      </c>
      <c r="E177" s="5" t="s">
        <v>355</v>
      </c>
      <c r="F177" s="5" t="s">
        <v>306</v>
      </c>
      <c r="G177" s="5" t="s">
        <v>117</v>
      </c>
      <c r="H177" s="5" t="str">
        <f t="shared" si="4"/>
        <v xml:space="preserve">CLIENTE </v>
      </c>
      <c r="I177" s="5" t="str">
        <f t="shared" si="5"/>
        <v>char(7)</v>
      </c>
    </row>
    <row r="178" spans="1:9" x14ac:dyDescent="0.25">
      <c r="A178" s="4" t="s">
        <v>430</v>
      </c>
      <c r="B178" s="4" t="s">
        <v>0</v>
      </c>
      <c r="C178" s="4">
        <v>2</v>
      </c>
      <c r="D178" s="5">
        <v>4</v>
      </c>
      <c r="E178" s="5" t="s">
        <v>356</v>
      </c>
      <c r="F178" s="5" t="s">
        <v>344</v>
      </c>
      <c r="G178" s="5" t="s">
        <v>195</v>
      </c>
      <c r="H178" s="5" t="str">
        <f t="shared" si="4"/>
        <v xml:space="preserve">FECHA </v>
      </c>
      <c r="I178" s="5" t="str">
        <f t="shared" si="5"/>
        <v>date</v>
      </c>
    </row>
    <row r="179" spans="1:9" x14ac:dyDescent="0.25">
      <c r="A179" s="4" t="s">
        <v>430</v>
      </c>
      <c r="B179" s="4" t="s">
        <v>0</v>
      </c>
      <c r="C179" s="4">
        <v>2</v>
      </c>
      <c r="D179" s="5">
        <v>5</v>
      </c>
      <c r="E179" s="5" t="s">
        <v>357</v>
      </c>
      <c r="F179" s="5" t="s">
        <v>246</v>
      </c>
      <c r="G179" s="5" t="s">
        <v>196</v>
      </c>
      <c r="H179" s="5" t="str">
        <f t="shared" si="4"/>
        <v xml:space="preserve">EMPRESA </v>
      </c>
      <c r="I179" s="5" t="str">
        <f t="shared" si="5"/>
        <v>char(2)</v>
      </c>
    </row>
    <row r="180" spans="1:9" x14ac:dyDescent="0.25">
      <c r="A180" s="4" t="s">
        <v>430</v>
      </c>
      <c r="B180" s="4" t="s">
        <v>0</v>
      </c>
      <c r="C180" s="4">
        <v>2</v>
      </c>
      <c r="D180" s="5">
        <v>6</v>
      </c>
      <c r="E180" s="5" t="s">
        <v>358</v>
      </c>
      <c r="F180" s="5" t="s">
        <v>246</v>
      </c>
      <c r="G180" s="5" t="s">
        <v>197</v>
      </c>
      <c r="H180" s="5" t="str">
        <f t="shared" si="4"/>
        <v xml:space="preserve">OFICINA </v>
      </c>
      <c r="I180" s="5" t="str">
        <f t="shared" si="5"/>
        <v>char(2)</v>
      </c>
    </row>
    <row r="181" spans="1:9" x14ac:dyDescent="0.25">
      <c r="A181" s="4" t="s">
        <v>430</v>
      </c>
      <c r="B181" s="4" t="s">
        <v>0</v>
      </c>
      <c r="C181" s="4">
        <v>2</v>
      </c>
      <c r="D181" s="5">
        <v>7</v>
      </c>
      <c r="E181" s="5" t="s">
        <v>359</v>
      </c>
      <c r="F181" s="5" t="s">
        <v>260</v>
      </c>
      <c r="G181" s="5" t="s">
        <v>198</v>
      </c>
      <c r="H181" s="5" t="str">
        <f t="shared" si="4"/>
        <v xml:space="preserve">INCIDEN </v>
      </c>
      <c r="I181" s="5" t="str">
        <f t="shared" si="5"/>
        <v>tinyint</v>
      </c>
    </row>
    <row r="182" spans="1:9" x14ac:dyDescent="0.25">
      <c r="A182" s="4" t="s">
        <v>430</v>
      </c>
      <c r="B182" s="4" t="s">
        <v>0</v>
      </c>
      <c r="C182" s="4">
        <v>2</v>
      </c>
      <c r="D182" s="5">
        <v>8</v>
      </c>
      <c r="E182" s="5" t="s">
        <v>360</v>
      </c>
      <c r="F182" s="5" t="s">
        <v>274</v>
      </c>
      <c r="G182" s="5" t="s">
        <v>199</v>
      </c>
      <c r="H182" s="5" t="str">
        <f t="shared" si="4"/>
        <v xml:space="preserve">NOTAS </v>
      </c>
      <c r="I182" s="5" t="str">
        <f t="shared" si="5"/>
        <v>varchar(500)</v>
      </c>
    </row>
    <row r="183" spans="1:9" x14ac:dyDescent="0.25">
      <c r="A183" s="4" t="s">
        <v>430</v>
      </c>
      <c r="B183" s="4" t="s">
        <v>0</v>
      </c>
      <c r="C183" s="4">
        <v>2</v>
      </c>
      <c r="D183" s="5">
        <v>9</v>
      </c>
      <c r="E183" s="5" t="s">
        <v>250</v>
      </c>
      <c r="F183" s="5" t="s">
        <v>251</v>
      </c>
      <c r="G183" s="5" t="s">
        <v>134</v>
      </c>
      <c r="H183" s="5" t="str">
        <f t="shared" si="4"/>
        <v xml:space="preserve">ULTMODI </v>
      </c>
      <c r="I183" s="5" t="str">
        <f t="shared" si="5"/>
        <v>char(15)</v>
      </c>
    </row>
    <row r="184" spans="1:9" x14ac:dyDescent="0.25">
      <c r="A184" s="4" t="s">
        <v>430</v>
      </c>
      <c r="B184" s="4" t="s">
        <v>0</v>
      </c>
      <c r="C184" s="4">
        <v>2</v>
      </c>
      <c r="D184" s="5">
        <v>10</v>
      </c>
      <c r="E184" s="5" t="s">
        <v>252</v>
      </c>
      <c r="F184" s="5" t="s">
        <v>253</v>
      </c>
      <c r="G184" s="5" t="s">
        <v>135</v>
      </c>
      <c r="H184" s="5" t="str">
        <f t="shared" si="4"/>
        <v xml:space="preserve">USUARIO </v>
      </c>
      <c r="I184" s="5" t="str">
        <f t="shared" si="5"/>
        <v>char(4)</v>
      </c>
    </row>
    <row r="185" spans="1:9" x14ac:dyDescent="0.25">
      <c r="A185" s="6" t="s">
        <v>430</v>
      </c>
      <c r="B185" s="6" t="s">
        <v>35</v>
      </c>
      <c r="C185" s="6">
        <v>2</v>
      </c>
      <c r="D185" s="7">
        <v>0</v>
      </c>
      <c r="E185" s="7" t="s">
        <v>76</v>
      </c>
      <c r="F185" s="7" t="s">
        <v>244</v>
      </c>
      <c r="G185" s="7" t="s">
        <v>76</v>
      </c>
      <c r="H185" s="7" t="str">
        <f t="shared" si="4"/>
        <v>COINRE</v>
      </c>
      <c r="I185" s="7" t="str">
        <f t="shared" si="5"/>
        <v>Tabla</v>
      </c>
    </row>
    <row r="186" spans="1:9" x14ac:dyDescent="0.25">
      <c r="A186" s="6" t="s">
        <v>430</v>
      </c>
      <c r="B186" s="6" t="s">
        <v>35</v>
      </c>
      <c r="C186" s="6">
        <v>2</v>
      </c>
      <c r="D186" s="7">
        <v>1</v>
      </c>
      <c r="E186" s="7" t="s">
        <v>261</v>
      </c>
      <c r="F186" s="7" t="s">
        <v>253</v>
      </c>
      <c r="G186" s="7" t="s">
        <v>114</v>
      </c>
      <c r="H186" s="7" t="str">
        <f t="shared" si="4"/>
        <v xml:space="preserve">CODIGO </v>
      </c>
      <c r="I186" s="7" t="str">
        <f t="shared" si="5"/>
        <v>char(4)</v>
      </c>
    </row>
    <row r="187" spans="1:9" x14ac:dyDescent="0.25">
      <c r="A187" s="6" t="s">
        <v>430</v>
      </c>
      <c r="B187" s="6" t="s">
        <v>35</v>
      </c>
      <c r="C187" s="6">
        <v>2</v>
      </c>
      <c r="D187" s="7">
        <v>2</v>
      </c>
      <c r="E187" s="7" t="s">
        <v>255</v>
      </c>
      <c r="F187" s="7" t="s">
        <v>270</v>
      </c>
      <c r="G187" s="7" t="s">
        <v>118</v>
      </c>
      <c r="H187" s="7" t="str">
        <f t="shared" si="4"/>
        <v xml:space="preserve">NOMBRE </v>
      </c>
      <c r="I187" s="7" t="str">
        <f t="shared" si="5"/>
        <v>varchar(100)</v>
      </c>
    </row>
    <row r="188" spans="1:9" x14ac:dyDescent="0.25">
      <c r="A188" s="6" t="s">
        <v>430</v>
      </c>
      <c r="B188" s="6" t="s">
        <v>35</v>
      </c>
      <c r="C188" s="6">
        <v>2</v>
      </c>
      <c r="D188" s="7">
        <v>3</v>
      </c>
      <c r="E188" s="7" t="s">
        <v>361</v>
      </c>
      <c r="F188" s="7" t="s">
        <v>260</v>
      </c>
      <c r="G188" s="7" t="s">
        <v>200</v>
      </c>
      <c r="H188" s="7" t="str">
        <f t="shared" si="4"/>
        <v xml:space="preserve">TIPO </v>
      </c>
      <c r="I188" s="7" t="str">
        <f t="shared" si="5"/>
        <v>tinyint</v>
      </c>
    </row>
    <row r="189" spans="1:9" x14ac:dyDescent="0.25">
      <c r="A189" s="6" t="s">
        <v>430</v>
      </c>
      <c r="B189" s="6" t="s">
        <v>35</v>
      </c>
      <c r="C189" s="6">
        <v>2</v>
      </c>
      <c r="D189" s="7">
        <v>4</v>
      </c>
      <c r="E189" s="7" t="s">
        <v>250</v>
      </c>
      <c r="F189" s="7" t="s">
        <v>251</v>
      </c>
      <c r="G189" s="7" t="s">
        <v>134</v>
      </c>
      <c r="H189" s="7" t="str">
        <f t="shared" si="4"/>
        <v xml:space="preserve">ULTMODI </v>
      </c>
      <c r="I189" s="7" t="str">
        <f t="shared" si="5"/>
        <v>char(15)</v>
      </c>
    </row>
    <row r="190" spans="1:9" x14ac:dyDescent="0.25">
      <c r="A190" s="6" t="s">
        <v>430</v>
      </c>
      <c r="B190" s="6" t="s">
        <v>35</v>
      </c>
      <c r="C190" s="6">
        <v>2</v>
      </c>
      <c r="D190" s="7">
        <v>5</v>
      </c>
      <c r="E190" s="7" t="s">
        <v>252</v>
      </c>
      <c r="F190" s="7" t="s">
        <v>253</v>
      </c>
      <c r="G190" s="7" t="s">
        <v>135</v>
      </c>
      <c r="H190" s="7" t="str">
        <f t="shared" si="4"/>
        <v xml:space="preserve">USUARIO </v>
      </c>
      <c r="I190" s="7" t="str">
        <f t="shared" si="5"/>
        <v>char(4)</v>
      </c>
    </row>
    <row r="191" spans="1:9" x14ac:dyDescent="0.25">
      <c r="A191" s="4" t="s">
        <v>430</v>
      </c>
      <c r="B191" s="4" t="s">
        <v>36</v>
      </c>
      <c r="C191" s="4">
        <v>2</v>
      </c>
      <c r="D191" s="5">
        <v>0</v>
      </c>
      <c r="E191" s="5" t="s">
        <v>77</v>
      </c>
      <c r="F191" s="5" t="s">
        <v>244</v>
      </c>
      <c r="G191" s="5" t="s">
        <v>77</v>
      </c>
      <c r="H191" s="5" t="str">
        <f t="shared" si="4"/>
        <v>INCIDENCIAS_PRO</v>
      </c>
      <c r="I191" s="5" t="str">
        <f t="shared" si="5"/>
        <v>Tabla</v>
      </c>
    </row>
    <row r="192" spans="1:9" x14ac:dyDescent="0.25">
      <c r="A192" s="4" t="s">
        <v>430</v>
      </c>
      <c r="B192" s="4" t="s">
        <v>36</v>
      </c>
      <c r="C192" s="4">
        <v>2</v>
      </c>
      <c r="D192" s="5">
        <v>1</v>
      </c>
      <c r="E192" s="5" t="s">
        <v>353</v>
      </c>
      <c r="F192" s="5" t="s">
        <v>306</v>
      </c>
      <c r="G192" s="5" t="s">
        <v>116</v>
      </c>
      <c r="H192" s="5" t="str">
        <f t="shared" si="4"/>
        <v xml:space="preserve">COD_INCI </v>
      </c>
      <c r="I192" s="5" t="str">
        <f t="shared" si="5"/>
        <v>char(7)</v>
      </c>
    </row>
    <row r="193" spans="1:9" x14ac:dyDescent="0.25">
      <c r="A193" s="4" t="s">
        <v>430</v>
      </c>
      <c r="B193" s="4" t="s">
        <v>36</v>
      </c>
      <c r="C193" s="4">
        <v>2</v>
      </c>
      <c r="D193" s="5">
        <v>2</v>
      </c>
      <c r="E193" s="5" t="s">
        <v>354</v>
      </c>
      <c r="F193" s="5" t="s">
        <v>274</v>
      </c>
      <c r="G193" s="5" t="s">
        <v>194</v>
      </c>
      <c r="H193" s="5" t="str">
        <f t="shared" si="4"/>
        <v xml:space="preserve">DESCRIPCION </v>
      </c>
      <c r="I193" s="5" t="str">
        <f t="shared" si="5"/>
        <v>varchar(500)</v>
      </c>
    </row>
    <row r="194" spans="1:9" x14ac:dyDescent="0.25">
      <c r="A194" s="4" t="s">
        <v>430</v>
      </c>
      <c r="B194" s="4" t="s">
        <v>36</v>
      </c>
      <c r="C194" s="4">
        <v>2</v>
      </c>
      <c r="D194" s="5">
        <v>3</v>
      </c>
      <c r="E194" s="5" t="s">
        <v>362</v>
      </c>
      <c r="F194" s="5" t="s">
        <v>306</v>
      </c>
      <c r="G194" s="5" t="s">
        <v>119</v>
      </c>
      <c r="H194" s="5" t="str">
        <f t="shared" ref="H194:H257" si="6">IF(I194="Tabla",G194,MID(G194,1,(LEN(G194)-LEN(I194))))</f>
        <v xml:space="preserve">PROVEE </v>
      </c>
      <c r="I194" s="5" t="str">
        <f t="shared" ref="I194:I231" si="7">IF(ISERROR(MID(G194,((SEARCH("varchar",G194))),30)),IF(ISERROR(MID(G194,((SEARCH("char",G194))),30)),IF(ISERROR(MID(G194,((SEARCH("tinyint",G194))),30)),IF(ISERROR(MID(G194,((SEARCH("decimal",G194))),30)),IF(ISERROR(MID(G194,((SEARCH("integer",G194))),30)),IF(ISERROR(MID(G194,((SEARCH("date",G194))),30)),"Tabla",MID(G194,((SEARCH("date",G194))),30)),MID(G194,((SEARCH("integer",G194))),30)),MID(G194,((SEARCH("decimal",G194))),30)),MID(G194,((SEARCH("tinyint",G194))),30)),MID(G194,((SEARCH("char",G194))),30)),MID(G194,((SEARCH("varchar",G194))),30))</f>
        <v>char(7)</v>
      </c>
    </row>
    <row r="195" spans="1:9" x14ac:dyDescent="0.25">
      <c r="A195" s="4" t="s">
        <v>430</v>
      </c>
      <c r="B195" s="4" t="s">
        <v>36</v>
      </c>
      <c r="C195" s="4">
        <v>2</v>
      </c>
      <c r="D195" s="5">
        <v>4</v>
      </c>
      <c r="E195" s="5" t="s">
        <v>356</v>
      </c>
      <c r="F195" s="5" t="s">
        <v>344</v>
      </c>
      <c r="G195" s="5" t="s">
        <v>195</v>
      </c>
      <c r="H195" s="5" t="str">
        <f t="shared" si="6"/>
        <v xml:space="preserve">FECHA </v>
      </c>
      <c r="I195" s="5" t="str">
        <f t="shared" si="7"/>
        <v>date</v>
      </c>
    </row>
    <row r="196" spans="1:9" x14ac:dyDescent="0.25">
      <c r="A196" s="4" t="s">
        <v>430</v>
      </c>
      <c r="B196" s="4" t="s">
        <v>36</v>
      </c>
      <c r="C196" s="4">
        <v>2</v>
      </c>
      <c r="D196" s="5">
        <v>5</v>
      </c>
      <c r="E196" s="5" t="s">
        <v>357</v>
      </c>
      <c r="F196" s="5" t="s">
        <v>246</v>
      </c>
      <c r="G196" s="5" t="s">
        <v>196</v>
      </c>
      <c r="H196" s="5" t="str">
        <f t="shared" si="6"/>
        <v xml:space="preserve">EMPRESA </v>
      </c>
      <c r="I196" s="5" t="str">
        <f t="shared" si="7"/>
        <v>char(2)</v>
      </c>
    </row>
    <row r="197" spans="1:9" x14ac:dyDescent="0.25">
      <c r="A197" s="4" t="s">
        <v>430</v>
      </c>
      <c r="B197" s="4" t="s">
        <v>36</v>
      </c>
      <c r="C197" s="4">
        <v>2</v>
      </c>
      <c r="D197" s="5">
        <v>6</v>
      </c>
      <c r="E197" s="5" t="s">
        <v>358</v>
      </c>
      <c r="F197" s="5" t="s">
        <v>246</v>
      </c>
      <c r="G197" s="5" t="s">
        <v>197</v>
      </c>
      <c r="H197" s="5" t="str">
        <f t="shared" si="6"/>
        <v xml:space="preserve">OFICINA </v>
      </c>
      <c r="I197" s="5" t="str">
        <f t="shared" si="7"/>
        <v>char(2)</v>
      </c>
    </row>
    <row r="198" spans="1:9" x14ac:dyDescent="0.25">
      <c r="A198" s="4" t="s">
        <v>430</v>
      </c>
      <c r="B198" s="4" t="s">
        <v>36</v>
      </c>
      <c r="C198" s="4">
        <v>2</v>
      </c>
      <c r="D198" s="5">
        <v>7</v>
      </c>
      <c r="E198" s="5" t="s">
        <v>359</v>
      </c>
      <c r="F198" s="5" t="s">
        <v>260</v>
      </c>
      <c r="G198" s="5" t="s">
        <v>198</v>
      </c>
      <c r="H198" s="5" t="str">
        <f t="shared" si="6"/>
        <v xml:space="preserve">INCIDEN </v>
      </c>
      <c r="I198" s="5" t="str">
        <f t="shared" si="7"/>
        <v>tinyint</v>
      </c>
    </row>
    <row r="199" spans="1:9" x14ac:dyDescent="0.25">
      <c r="A199" s="4" t="s">
        <v>430</v>
      </c>
      <c r="B199" s="4" t="s">
        <v>36</v>
      </c>
      <c r="C199" s="4">
        <v>2</v>
      </c>
      <c r="D199" s="5">
        <v>8</v>
      </c>
      <c r="E199" s="5" t="s">
        <v>360</v>
      </c>
      <c r="F199" s="5" t="s">
        <v>274</v>
      </c>
      <c r="G199" s="5" t="s">
        <v>199</v>
      </c>
      <c r="H199" s="5" t="str">
        <f t="shared" si="6"/>
        <v xml:space="preserve">NOTAS </v>
      </c>
      <c r="I199" s="5" t="str">
        <f t="shared" si="7"/>
        <v>varchar(500)</v>
      </c>
    </row>
    <row r="200" spans="1:9" x14ac:dyDescent="0.25">
      <c r="A200" s="4" t="s">
        <v>430</v>
      </c>
      <c r="B200" s="4" t="s">
        <v>36</v>
      </c>
      <c r="C200" s="4">
        <v>2</v>
      </c>
      <c r="D200" s="5">
        <v>9</v>
      </c>
      <c r="E200" s="5" t="s">
        <v>363</v>
      </c>
      <c r="F200" s="5" t="s">
        <v>260</v>
      </c>
      <c r="G200" s="5" t="s">
        <v>201</v>
      </c>
      <c r="H200" s="5" t="str">
        <f t="shared" si="6"/>
        <v xml:space="preserve">STATUS_IP </v>
      </c>
      <c r="I200" s="5" t="str">
        <f t="shared" si="7"/>
        <v>tinyint</v>
      </c>
    </row>
    <row r="201" spans="1:9" x14ac:dyDescent="0.25">
      <c r="A201" s="4" t="s">
        <v>430</v>
      </c>
      <c r="B201" s="4" t="s">
        <v>36</v>
      </c>
      <c r="C201" s="4">
        <v>2</v>
      </c>
      <c r="D201" s="5">
        <v>10</v>
      </c>
      <c r="E201" s="5" t="s">
        <v>250</v>
      </c>
      <c r="F201" s="5" t="s">
        <v>251</v>
      </c>
      <c r="G201" s="5" t="s">
        <v>134</v>
      </c>
      <c r="H201" s="5" t="str">
        <f t="shared" si="6"/>
        <v xml:space="preserve">ULTMODI </v>
      </c>
      <c r="I201" s="5" t="str">
        <f t="shared" si="7"/>
        <v>char(15)</v>
      </c>
    </row>
    <row r="202" spans="1:9" x14ac:dyDescent="0.25">
      <c r="A202" s="4" t="s">
        <v>430</v>
      </c>
      <c r="B202" s="4" t="s">
        <v>36</v>
      </c>
      <c r="C202" s="4">
        <v>2</v>
      </c>
      <c r="D202" s="5">
        <v>11</v>
      </c>
      <c r="E202" s="5" t="s">
        <v>252</v>
      </c>
      <c r="F202" s="5" t="s">
        <v>253</v>
      </c>
      <c r="G202" s="5" t="s">
        <v>135</v>
      </c>
      <c r="H202" s="5" t="str">
        <f t="shared" si="6"/>
        <v xml:space="preserve">USUARIO </v>
      </c>
      <c r="I202" s="5" t="str">
        <f t="shared" si="7"/>
        <v>char(4)</v>
      </c>
    </row>
    <row r="203" spans="1:9" x14ac:dyDescent="0.25">
      <c r="A203" s="6" t="s">
        <v>430</v>
      </c>
      <c r="B203" s="6" t="s">
        <v>37</v>
      </c>
      <c r="C203" s="6">
        <v>2</v>
      </c>
      <c r="D203" s="7">
        <v>0</v>
      </c>
      <c r="E203" s="7" t="s">
        <v>76</v>
      </c>
      <c r="F203" s="7" t="s">
        <v>244</v>
      </c>
      <c r="G203" s="7" t="s">
        <v>76</v>
      </c>
      <c r="H203" s="7" t="str">
        <f t="shared" si="6"/>
        <v>COINRE</v>
      </c>
      <c r="I203" s="7" t="str">
        <f t="shared" si="7"/>
        <v>Tabla</v>
      </c>
    </row>
    <row r="204" spans="1:9" x14ac:dyDescent="0.25">
      <c r="A204" s="6" t="s">
        <v>430</v>
      </c>
      <c r="B204" s="6" t="s">
        <v>37</v>
      </c>
      <c r="C204" s="6">
        <v>2</v>
      </c>
      <c r="D204" s="7">
        <v>1</v>
      </c>
      <c r="E204" s="7" t="s">
        <v>261</v>
      </c>
      <c r="F204" s="7" t="s">
        <v>253</v>
      </c>
      <c r="G204" s="7" t="s">
        <v>114</v>
      </c>
      <c r="H204" s="7" t="str">
        <f t="shared" si="6"/>
        <v xml:space="preserve">CODIGO </v>
      </c>
      <c r="I204" s="7" t="str">
        <f t="shared" si="7"/>
        <v>char(4)</v>
      </c>
    </row>
    <row r="205" spans="1:9" x14ac:dyDescent="0.25">
      <c r="A205" s="6" t="s">
        <v>430</v>
      </c>
      <c r="B205" s="6" t="s">
        <v>37</v>
      </c>
      <c r="C205" s="6">
        <v>2</v>
      </c>
      <c r="D205" s="7">
        <v>2</v>
      </c>
      <c r="E205" s="7" t="s">
        <v>255</v>
      </c>
      <c r="F205" s="7" t="s">
        <v>270</v>
      </c>
      <c r="G205" s="7" t="s">
        <v>118</v>
      </c>
      <c r="H205" s="7" t="str">
        <f t="shared" si="6"/>
        <v xml:space="preserve">NOMBRE </v>
      </c>
      <c r="I205" s="7" t="str">
        <f t="shared" si="7"/>
        <v>varchar(100)</v>
      </c>
    </row>
    <row r="206" spans="1:9" x14ac:dyDescent="0.25">
      <c r="A206" s="6" t="s">
        <v>430</v>
      </c>
      <c r="B206" s="6" t="s">
        <v>37</v>
      </c>
      <c r="C206" s="6">
        <v>2</v>
      </c>
      <c r="D206" s="7">
        <v>3</v>
      </c>
      <c r="E206" s="7" t="s">
        <v>361</v>
      </c>
      <c r="F206" s="7" t="s">
        <v>260</v>
      </c>
      <c r="G206" s="7" t="s">
        <v>200</v>
      </c>
      <c r="H206" s="7" t="str">
        <f t="shared" si="6"/>
        <v xml:space="preserve">TIPO </v>
      </c>
      <c r="I206" s="7" t="str">
        <f t="shared" si="7"/>
        <v>tinyint</v>
      </c>
    </row>
    <row r="207" spans="1:9" x14ac:dyDescent="0.25">
      <c r="A207" s="6" t="s">
        <v>430</v>
      </c>
      <c r="B207" s="6" t="s">
        <v>37</v>
      </c>
      <c r="C207" s="6">
        <v>2</v>
      </c>
      <c r="D207" s="7">
        <v>4</v>
      </c>
      <c r="E207" s="7" t="s">
        <v>250</v>
      </c>
      <c r="F207" s="7" t="s">
        <v>251</v>
      </c>
      <c r="G207" s="7" t="s">
        <v>134</v>
      </c>
      <c r="H207" s="7" t="str">
        <f t="shared" si="6"/>
        <v xml:space="preserve">ULTMODI </v>
      </c>
      <c r="I207" s="7" t="str">
        <f t="shared" si="7"/>
        <v>char(15)</v>
      </c>
    </row>
    <row r="208" spans="1:9" x14ac:dyDescent="0.25">
      <c r="A208" s="6" t="s">
        <v>430</v>
      </c>
      <c r="B208" s="6" t="s">
        <v>37</v>
      </c>
      <c r="C208" s="6">
        <v>2</v>
      </c>
      <c r="D208" s="7">
        <v>5</v>
      </c>
      <c r="E208" s="7" t="s">
        <v>252</v>
      </c>
      <c r="F208" s="7" t="s">
        <v>253</v>
      </c>
      <c r="G208" s="7" t="s">
        <v>135</v>
      </c>
      <c r="H208" s="7" t="str">
        <f t="shared" si="6"/>
        <v xml:space="preserve">USUARIO </v>
      </c>
      <c r="I208" s="7" t="str">
        <f t="shared" si="7"/>
        <v>char(4)</v>
      </c>
    </row>
    <row r="209" spans="1:9" x14ac:dyDescent="0.25">
      <c r="A209" s="4" t="s">
        <v>431</v>
      </c>
      <c r="B209" s="4" t="s">
        <v>38</v>
      </c>
      <c r="C209" s="4">
        <v>2</v>
      </c>
      <c r="D209" s="5">
        <v>0</v>
      </c>
      <c r="E209" s="5" t="s">
        <v>78</v>
      </c>
      <c r="F209" s="5" t="s">
        <v>244</v>
      </c>
      <c r="G209" s="5" t="s">
        <v>78</v>
      </c>
      <c r="H209" s="5" t="str">
        <f t="shared" si="6"/>
        <v>DIVISAS</v>
      </c>
      <c r="I209" s="5" t="str">
        <f t="shared" si="7"/>
        <v>Tabla</v>
      </c>
    </row>
    <row r="210" spans="1:9" x14ac:dyDescent="0.25">
      <c r="A210" s="4" t="s">
        <v>431</v>
      </c>
      <c r="B210" s="4" t="s">
        <v>38</v>
      </c>
      <c r="C210" s="4">
        <v>2</v>
      </c>
      <c r="D210" s="5">
        <v>1</v>
      </c>
      <c r="E210" s="5" t="s">
        <v>261</v>
      </c>
      <c r="F210" s="5" t="s">
        <v>276</v>
      </c>
      <c r="G210" s="5" t="s">
        <v>120</v>
      </c>
      <c r="H210" s="5" t="str">
        <f t="shared" si="6"/>
        <v xml:space="preserve">CODIGO </v>
      </c>
      <c r="I210" s="5" t="str">
        <f t="shared" si="7"/>
        <v>char(3)</v>
      </c>
    </row>
    <row r="211" spans="1:9" x14ac:dyDescent="0.25">
      <c r="A211" s="4" t="s">
        <v>431</v>
      </c>
      <c r="B211" s="4" t="s">
        <v>38</v>
      </c>
      <c r="C211" s="4">
        <v>2</v>
      </c>
      <c r="D211" s="5">
        <v>2</v>
      </c>
      <c r="E211" s="5" t="s">
        <v>255</v>
      </c>
      <c r="F211" s="5" t="s">
        <v>364</v>
      </c>
      <c r="G211" s="5" t="s">
        <v>202</v>
      </c>
      <c r="H211" s="5" t="str">
        <f t="shared" si="6"/>
        <v xml:space="preserve">NOMBRE </v>
      </c>
      <c r="I211" s="5" t="str">
        <f t="shared" si="7"/>
        <v>char(250)</v>
      </c>
    </row>
    <row r="212" spans="1:9" x14ac:dyDescent="0.25">
      <c r="A212" s="4" t="s">
        <v>431</v>
      </c>
      <c r="B212" s="4" t="s">
        <v>38</v>
      </c>
      <c r="C212" s="4">
        <v>2</v>
      </c>
      <c r="D212" s="5">
        <v>3</v>
      </c>
      <c r="E212" s="5" t="s">
        <v>365</v>
      </c>
      <c r="F212" s="5" t="s">
        <v>366</v>
      </c>
      <c r="G212" s="5" t="s">
        <v>203</v>
      </c>
      <c r="H212" s="5" t="str">
        <f t="shared" si="6"/>
        <v xml:space="preserve">COMPRA </v>
      </c>
      <c r="I212" s="5" t="str">
        <f t="shared" si="7"/>
        <v>decimal(15,5)</v>
      </c>
    </row>
    <row r="213" spans="1:9" x14ac:dyDescent="0.25">
      <c r="A213" s="4" t="s">
        <v>431</v>
      </c>
      <c r="B213" s="4" t="s">
        <v>38</v>
      </c>
      <c r="C213" s="4">
        <v>2</v>
      </c>
      <c r="D213" s="5">
        <v>4</v>
      </c>
      <c r="E213" s="5" t="s">
        <v>367</v>
      </c>
      <c r="F213" s="5" t="s">
        <v>366</v>
      </c>
      <c r="G213" s="5" t="s">
        <v>204</v>
      </c>
      <c r="H213" s="5" t="str">
        <f t="shared" si="6"/>
        <v xml:space="preserve">VENTA </v>
      </c>
      <c r="I213" s="5" t="str">
        <f t="shared" si="7"/>
        <v>decimal(15,5)</v>
      </c>
    </row>
    <row r="214" spans="1:9" x14ac:dyDescent="0.25">
      <c r="A214" s="4" t="s">
        <v>431</v>
      </c>
      <c r="B214" s="4" t="s">
        <v>38</v>
      </c>
      <c r="C214" s="4">
        <v>2</v>
      </c>
      <c r="D214" s="5">
        <v>5</v>
      </c>
      <c r="E214" s="5" t="s">
        <v>368</v>
      </c>
      <c r="F214" s="5" t="s">
        <v>344</v>
      </c>
      <c r="G214" s="5" t="s">
        <v>205</v>
      </c>
      <c r="H214" s="5" t="str">
        <f t="shared" si="6"/>
        <v xml:space="preserve">FEBAJA </v>
      </c>
      <c r="I214" s="5" t="str">
        <f t="shared" si="7"/>
        <v>date</v>
      </c>
    </row>
    <row r="215" spans="1:9" x14ac:dyDescent="0.25">
      <c r="A215" s="4" t="s">
        <v>431</v>
      </c>
      <c r="B215" s="4" t="s">
        <v>38</v>
      </c>
      <c r="C215" s="4">
        <v>2</v>
      </c>
      <c r="D215" s="5">
        <v>6</v>
      </c>
      <c r="E215" s="5" t="s">
        <v>250</v>
      </c>
      <c r="F215" s="5" t="s">
        <v>251</v>
      </c>
      <c r="G215" s="5" t="s">
        <v>134</v>
      </c>
      <c r="H215" s="5" t="str">
        <f t="shared" si="6"/>
        <v xml:space="preserve">ULTMODI </v>
      </c>
      <c r="I215" s="5" t="str">
        <f t="shared" si="7"/>
        <v>char(15)</v>
      </c>
    </row>
    <row r="216" spans="1:9" x14ac:dyDescent="0.25">
      <c r="A216" s="4" t="s">
        <v>431</v>
      </c>
      <c r="B216" s="4" t="s">
        <v>38</v>
      </c>
      <c r="C216" s="4">
        <v>2</v>
      </c>
      <c r="D216" s="5">
        <v>7</v>
      </c>
      <c r="E216" s="5" t="s">
        <v>252</v>
      </c>
      <c r="F216" s="5" t="s">
        <v>253</v>
      </c>
      <c r="G216" s="5" t="s">
        <v>135</v>
      </c>
      <c r="H216" s="5" t="str">
        <f t="shared" si="6"/>
        <v xml:space="preserve">USUARIO </v>
      </c>
      <c r="I216" s="5" t="str">
        <f t="shared" si="7"/>
        <v>char(4)</v>
      </c>
    </row>
    <row r="217" spans="1:9" x14ac:dyDescent="0.25">
      <c r="A217" s="6" t="s">
        <v>431</v>
      </c>
      <c r="B217" s="6" t="s">
        <v>21</v>
      </c>
      <c r="C217" s="6">
        <v>2</v>
      </c>
      <c r="D217" s="7">
        <v>0</v>
      </c>
      <c r="E217" s="7" t="s">
        <v>79</v>
      </c>
      <c r="F217" s="7" t="s">
        <v>244</v>
      </c>
      <c r="G217" s="7" t="s">
        <v>79</v>
      </c>
      <c r="H217" s="7" t="str">
        <f t="shared" si="6"/>
        <v>FORPRO</v>
      </c>
      <c r="I217" s="7" t="str">
        <f t="shared" si="7"/>
        <v>Tabla</v>
      </c>
    </row>
    <row r="218" spans="1:9" x14ac:dyDescent="0.25">
      <c r="A218" s="6" t="s">
        <v>431</v>
      </c>
      <c r="B218" s="6" t="s">
        <v>21</v>
      </c>
      <c r="C218" s="6">
        <v>2</v>
      </c>
      <c r="D218" s="7">
        <v>1</v>
      </c>
      <c r="E218" s="7" t="s">
        <v>261</v>
      </c>
      <c r="F218" s="7" t="s">
        <v>260</v>
      </c>
      <c r="G218" s="7" t="s">
        <v>110</v>
      </c>
      <c r="H218" s="7" t="str">
        <f t="shared" si="6"/>
        <v xml:space="preserve">CODIGO </v>
      </c>
      <c r="I218" s="7" t="str">
        <f t="shared" si="7"/>
        <v>tinyint</v>
      </c>
    </row>
    <row r="219" spans="1:9" x14ac:dyDescent="0.25">
      <c r="A219" s="6" t="s">
        <v>431</v>
      </c>
      <c r="B219" s="6" t="s">
        <v>21</v>
      </c>
      <c r="C219" s="6">
        <v>2</v>
      </c>
      <c r="D219" s="7">
        <v>2</v>
      </c>
      <c r="E219" s="7" t="s">
        <v>255</v>
      </c>
      <c r="F219" s="7" t="s">
        <v>248</v>
      </c>
      <c r="G219" s="7" t="s">
        <v>139</v>
      </c>
      <c r="H219" s="7" t="str">
        <f t="shared" si="6"/>
        <v xml:space="preserve">NOMBRE </v>
      </c>
      <c r="I219" s="7" t="str">
        <f t="shared" si="7"/>
        <v>varchar(35)</v>
      </c>
    </row>
    <row r="220" spans="1:9" x14ac:dyDescent="0.25">
      <c r="A220" s="6" t="s">
        <v>431</v>
      </c>
      <c r="B220" s="6" t="s">
        <v>21</v>
      </c>
      <c r="C220" s="6">
        <v>2</v>
      </c>
      <c r="D220" s="7">
        <v>3</v>
      </c>
      <c r="E220" s="7" t="s">
        <v>369</v>
      </c>
      <c r="F220" s="7" t="s">
        <v>329</v>
      </c>
      <c r="G220" s="7" t="s">
        <v>206</v>
      </c>
      <c r="H220" s="7" t="str">
        <f t="shared" si="6"/>
        <v xml:space="preserve">CTAPAGO </v>
      </c>
      <c r="I220" s="7" t="str">
        <f t="shared" si="7"/>
        <v>char(10)</v>
      </c>
    </row>
    <row r="221" spans="1:9" x14ac:dyDescent="0.25">
      <c r="A221" s="6" t="s">
        <v>431</v>
      </c>
      <c r="B221" s="6" t="s">
        <v>21</v>
      </c>
      <c r="C221" s="6">
        <v>2</v>
      </c>
      <c r="D221" s="7">
        <v>4</v>
      </c>
      <c r="E221" s="7" t="s">
        <v>370</v>
      </c>
      <c r="F221" s="7" t="s">
        <v>260</v>
      </c>
      <c r="G221" s="7" t="s">
        <v>207</v>
      </c>
      <c r="H221" s="7" t="str">
        <f t="shared" si="6"/>
        <v xml:space="preserve">CTA_EFECTO </v>
      </c>
      <c r="I221" s="7" t="str">
        <f t="shared" si="7"/>
        <v>tinyint</v>
      </c>
    </row>
    <row r="222" spans="1:9" x14ac:dyDescent="0.25">
      <c r="A222" s="6" t="s">
        <v>431</v>
      </c>
      <c r="B222" s="6" t="s">
        <v>21</v>
      </c>
      <c r="C222" s="6">
        <v>2</v>
      </c>
      <c r="D222" s="7">
        <v>5</v>
      </c>
      <c r="E222" s="7" t="s">
        <v>371</v>
      </c>
      <c r="F222" s="7" t="s">
        <v>260</v>
      </c>
      <c r="G222" s="7" t="s">
        <v>208</v>
      </c>
      <c r="H222" s="7" t="str">
        <f t="shared" si="6"/>
        <v xml:space="preserve">SALCAJA </v>
      </c>
      <c r="I222" s="7" t="str">
        <f t="shared" si="7"/>
        <v>tinyint</v>
      </c>
    </row>
    <row r="223" spans="1:9" x14ac:dyDescent="0.25">
      <c r="A223" s="6" t="s">
        <v>431</v>
      </c>
      <c r="B223" s="6" t="s">
        <v>21</v>
      </c>
      <c r="C223" s="6">
        <v>2</v>
      </c>
      <c r="D223" s="7">
        <v>6</v>
      </c>
      <c r="E223" s="7" t="s">
        <v>372</v>
      </c>
      <c r="F223" s="7" t="s">
        <v>260</v>
      </c>
      <c r="G223" s="7" t="s">
        <v>209</v>
      </c>
      <c r="H223" s="7" t="str">
        <f t="shared" si="6"/>
        <v xml:space="preserve">VTO_FCONTA </v>
      </c>
      <c r="I223" s="7" t="str">
        <f t="shared" si="7"/>
        <v>tinyint</v>
      </c>
    </row>
    <row r="224" spans="1:9" x14ac:dyDescent="0.25">
      <c r="A224" s="6" t="s">
        <v>431</v>
      </c>
      <c r="B224" s="6" t="s">
        <v>21</v>
      </c>
      <c r="C224" s="6">
        <v>2</v>
      </c>
      <c r="D224" s="7">
        <v>7</v>
      </c>
      <c r="E224" s="7" t="s">
        <v>373</v>
      </c>
      <c r="F224" s="7" t="s">
        <v>260</v>
      </c>
      <c r="G224" s="7" t="s">
        <v>210</v>
      </c>
      <c r="H224" s="7" t="str">
        <f t="shared" si="6"/>
        <v xml:space="preserve">ESPAGARE </v>
      </c>
      <c r="I224" s="7" t="str">
        <f t="shared" si="7"/>
        <v>tinyint</v>
      </c>
    </row>
    <row r="225" spans="1:9" x14ac:dyDescent="0.25">
      <c r="A225" s="6" t="s">
        <v>431</v>
      </c>
      <c r="B225" s="6" t="s">
        <v>21</v>
      </c>
      <c r="C225" s="6">
        <v>2</v>
      </c>
      <c r="D225" s="7">
        <v>8</v>
      </c>
      <c r="E225" s="7" t="s">
        <v>374</v>
      </c>
      <c r="F225" s="7" t="s">
        <v>294</v>
      </c>
      <c r="G225" s="7" t="s">
        <v>211</v>
      </c>
      <c r="H225" s="7" t="str">
        <f t="shared" si="6"/>
        <v xml:space="preserve">CCC </v>
      </c>
      <c r="I225" s="7" t="str">
        <f t="shared" si="7"/>
        <v>char(50)</v>
      </c>
    </row>
    <row r="226" spans="1:9" x14ac:dyDescent="0.25">
      <c r="A226" s="6" t="s">
        <v>431</v>
      </c>
      <c r="B226" s="6" t="s">
        <v>21</v>
      </c>
      <c r="C226" s="6">
        <v>2</v>
      </c>
      <c r="D226" s="7">
        <v>9</v>
      </c>
      <c r="E226" s="7" t="s">
        <v>375</v>
      </c>
      <c r="F226" s="7" t="s">
        <v>260</v>
      </c>
      <c r="G226" s="7" t="s">
        <v>212</v>
      </c>
      <c r="H226" s="7" t="str">
        <f t="shared" si="6"/>
        <v xml:space="preserve">NO_PRECIBOS </v>
      </c>
      <c r="I226" s="7" t="str">
        <f t="shared" si="7"/>
        <v>tinyint</v>
      </c>
    </row>
    <row r="227" spans="1:9" x14ac:dyDescent="0.25">
      <c r="A227" s="6" t="s">
        <v>431</v>
      </c>
      <c r="B227" s="6" t="s">
        <v>21</v>
      </c>
      <c r="C227" s="6">
        <v>2</v>
      </c>
      <c r="D227" s="7">
        <v>10</v>
      </c>
      <c r="E227" s="7" t="s">
        <v>376</v>
      </c>
      <c r="F227" s="7" t="s">
        <v>260</v>
      </c>
      <c r="G227" s="7" t="s">
        <v>213</v>
      </c>
      <c r="H227" s="7" t="str">
        <f t="shared" si="6"/>
        <v xml:space="preserve">AFCAJA </v>
      </c>
      <c r="I227" s="7" t="str">
        <f t="shared" si="7"/>
        <v>tinyint</v>
      </c>
    </row>
    <row r="228" spans="1:9" x14ac:dyDescent="0.25">
      <c r="A228" s="6" t="s">
        <v>431</v>
      </c>
      <c r="B228" s="6" t="s">
        <v>21</v>
      </c>
      <c r="C228" s="6">
        <v>2</v>
      </c>
      <c r="D228" s="7">
        <v>11</v>
      </c>
      <c r="E228" s="7" t="s">
        <v>377</v>
      </c>
      <c r="F228" s="7" t="s">
        <v>260</v>
      </c>
      <c r="G228" s="7" t="s">
        <v>214</v>
      </c>
      <c r="H228" s="7" t="str">
        <f t="shared" si="6"/>
        <v xml:space="preserve">ASIENTO_POR_VTO </v>
      </c>
      <c r="I228" s="7" t="str">
        <f t="shared" si="7"/>
        <v>tinyint</v>
      </c>
    </row>
    <row r="229" spans="1:9" x14ac:dyDescent="0.25">
      <c r="A229" s="6" t="s">
        <v>431</v>
      </c>
      <c r="B229" s="6" t="s">
        <v>21</v>
      </c>
      <c r="C229" s="6">
        <v>2</v>
      </c>
      <c r="D229" s="7">
        <v>12</v>
      </c>
      <c r="E229" s="7" t="s">
        <v>250</v>
      </c>
      <c r="F229" s="7" t="s">
        <v>251</v>
      </c>
      <c r="G229" s="7" t="s">
        <v>134</v>
      </c>
      <c r="H229" s="7" t="str">
        <f t="shared" si="6"/>
        <v xml:space="preserve">ULTMODI </v>
      </c>
      <c r="I229" s="7" t="str">
        <f t="shared" si="7"/>
        <v>char(15)</v>
      </c>
    </row>
    <row r="230" spans="1:9" x14ac:dyDescent="0.25">
      <c r="A230" s="6" t="s">
        <v>431</v>
      </c>
      <c r="B230" s="6" t="s">
        <v>21</v>
      </c>
      <c r="C230" s="6">
        <v>2</v>
      </c>
      <c r="D230" s="7">
        <v>13</v>
      </c>
      <c r="E230" s="7" t="s">
        <v>252</v>
      </c>
      <c r="F230" s="7" t="s">
        <v>253</v>
      </c>
      <c r="G230" s="7" t="s">
        <v>135</v>
      </c>
      <c r="H230" s="7" t="str">
        <f t="shared" si="6"/>
        <v xml:space="preserve">USUARIO </v>
      </c>
      <c r="I230" s="7" t="str">
        <f t="shared" si="7"/>
        <v>char(4)</v>
      </c>
    </row>
    <row r="231" spans="1:9" x14ac:dyDescent="0.25">
      <c r="A231" s="4" t="s">
        <v>431</v>
      </c>
      <c r="B231" s="4" t="s">
        <v>39</v>
      </c>
      <c r="C231" s="4">
        <v>2</v>
      </c>
      <c r="D231" s="5">
        <v>0</v>
      </c>
      <c r="E231" s="5" t="s">
        <v>80</v>
      </c>
      <c r="F231" s="5" t="s">
        <v>244</v>
      </c>
      <c r="G231" s="11" t="s">
        <v>80</v>
      </c>
      <c r="H231" s="5" t="str">
        <f t="shared" si="6"/>
        <v>TIPOPROVE</v>
      </c>
      <c r="I231" s="5" t="str">
        <f t="shared" si="7"/>
        <v>Tabla</v>
      </c>
    </row>
    <row r="232" spans="1:9" x14ac:dyDescent="0.25">
      <c r="A232" s="4" t="s">
        <v>431</v>
      </c>
      <c r="B232" s="4" t="s">
        <v>39</v>
      </c>
      <c r="C232" s="4">
        <v>2</v>
      </c>
      <c r="D232" s="5">
        <v>1</v>
      </c>
      <c r="E232" s="5" t="s">
        <v>425</v>
      </c>
      <c r="F232" s="5" t="s">
        <v>426</v>
      </c>
      <c r="G232" s="5" t="s">
        <v>425</v>
      </c>
      <c r="H232" s="5" t="str">
        <f t="shared" si="6"/>
        <v>NUM</v>
      </c>
      <c r="I232" s="5" t="s">
        <v>426</v>
      </c>
    </row>
    <row r="233" spans="1:9" x14ac:dyDescent="0.25">
      <c r="A233" s="4" t="s">
        <v>431</v>
      </c>
      <c r="B233" s="4" t="s">
        <v>39</v>
      </c>
      <c r="C233" s="4">
        <v>2</v>
      </c>
      <c r="D233" s="5">
        <v>2</v>
      </c>
      <c r="E233" s="5" t="s">
        <v>255</v>
      </c>
      <c r="F233" s="5" t="s">
        <v>248</v>
      </c>
      <c r="G233" s="5" t="s">
        <v>139</v>
      </c>
      <c r="H233" s="5" t="str">
        <f t="shared" si="6"/>
        <v xml:space="preserve">NOMBRE </v>
      </c>
      <c r="I233" s="5" t="str">
        <f t="shared" ref="I233:I264" si="8">IF(ISERROR(MID(G233,((SEARCH("varchar",G233))),30)),IF(ISERROR(MID(G233,((SEARCH("char",G233))),30)),IF(ISERROR(MID(G233,((SEARCH("tinyint",G233))),30)),IF(ISERROR(MID(G233,((SEARCH("decimal",G233))),30)),IF(ISERROR(MID(G233,((SEARCH("integer",G233))),30)),IF(ISERROR(MID(G233,((SEARCH("date",G233))),30)),"Tabla",MID(G233,((SEARCH("date",G233))),30)),MID(G233,((SEARCH("integer",G233))),30)),MID(G233,((SEARCH("decimal",G233))),30)),MID(G233,((SEARCH("tinyint",G233))),30)),MID(G233,((SEARCH("char",G233))),30)),MID(G233,((SEARCH("varchar",G233))),30))</f>
        <v>varchar(35)</v>
      </c>
    </row>
    <row r="234" spans="1:9" x14ac:dyDescent="0.25">
      <c r="A234" s="4" t="s">
        <v>431</v>
      </c>
      <c r="B234" s="4" t="s">
        <v>39</v>
      </c>
      <c r="C234" s="4">
        <v>2</v>
      </c>
      <c r="D234" s="5">
        <v>3</v>
      </c>
      <c r="E234" s="5" t="s">
        <v>378</v>
      </c>
      <c r="F234" s="5" t="s">
        <v>379</v>
      </c>
      <c r="G234" s="5" t="s">
        <v>215</v>
      </c>
      <c r="H234" s="5" t="str">
        <f t="shared" si="6"/>
        <v xml:space="preserve">CTAGASTO </v>
      </c>
      <c r="I234" s="5" t="str">
        <f t="shared" si="8"/>
        <v>char(14)</v>
      </c>
    </row>
    <row r="235" spans="1:9" x14ac:dyDescent="0.25">
      <c r="A235" s="4" t="s">
        <v>431</v>
      </c>
      <c r="B235" s="4" t="s">
        <v>39</v>
      </c>
      <c r="C235" s="4">
        <v>2</v>
      </c>
      <c r="D235" s="5">
        <v>4</v>
      </c>
      <c r="E235" s="5" t="s">
        <v>250</v>
      </c>
      <c r="F235" s="5" t="s">
        <v>267</v>
      </c>
      <c r="G235" s="5" t="s">
        <v>141</v>
      </c>
      <c r="H235" s="5" t="str">
        <f t="shared" si="6"/>
        <v xml:space="preserve">ULTMODI </v>
      </c>
      <c r="I235" s="5" t="str">
        <f t="shared" si="8"/>
        <v>varchar(15)</v>
      </c>
    </row>
    <row r="236" spans="1:9" x14ac:dyDescent="0.25">
      <c r="A236" s="4" t="s">
        <v>431</v>
      </c>
      <c r="B236" s="4" t="s">
        <v>39</v>
      </c>
      <c r="C236" s="4">
        <v>2</v>
      </c>
      <c r="D236" s="5">
        <v>5</v>
      </c>
      <c r="E236" s="5" t="s">
        <v>252</v>
      </c>
      <c r="F236" s="5" t="s">
        <v>253</v>
      </c>
      <c r="G236" s="5" t="s">
        <v>135</v>
      </c>
      <c r="H236" s="5" t="str">
        <f t="shared" si="6"/>
        <v xml:space="preserve">USUARIO </v>
      </c>
      <c r="I236" s="5" t="str">
        <f t="shared" si="8"/>
        <v>char(4)</v>
      </c>
    </row>
    <row r="237" spans="1:9" x14ac:dyDescent="0.25">
      <c r="A237" s="1" t="s">
        <v>432</v>
      </c>
      <c r="B237" s="1" t="s">
        <v>413</v>
      </c>
      <c r="C237" s="1">
        <v>2</v>
      </c>
      <c r="D237" s="7">
        <v>0</v>
      </c>
      <c r="E237" t="s">
        <v>420</v>
      </c>
      <c r="F237" t="s">
        <v>244</v>
      </c>
      <c r="G237" t="s">
        <v>420</v>
      </c>
      <c r="H237" s="7" t="str">
        <f t="shared" si="6"/>
        <v>ORIRE</v>
      </c>
      <c r="I237" s="7" t="str">
        <f t="shared" si="8"/>
        <v>Tabla</v>
      </c>
    </row>
    <row r="238" spans="1:9" x14ac:dyDescent="0.25">
      <c r="A238" s="1" t="s">
        <v>432</v>
      </c>
      <c r="B238" s="1" t="s">
        <v>413</v>
      </c>
      <c r="C238" s="1">
        <v>2</v>
      </c>
      <c r="D238" s="7">
        <v>1</v>
      </c>
      <c r="E238" t="s">
        <v>421</v>
      </c>
      <c r="F238" t="s">
        <v>276</v>
      </c>
      <c r="G238" t="s">
        <v>419</v>
      </c>
      <c r="H238" s="7" t="str">
        <f t="shared" si="6"/>
        <v xml:space="preserve">NUM_ORIRE </v>
      </c>
      <c r="I238" s="7" t="str">
        <f t="shared" si="8"/>
        <v>char(3)</v>
      </c>
    </row>
    <row r="239" spans="1:9" x14ac:dyDescent="0.25">
      <c r="A239" s="1" t="s">
        <v>432</v>
      </c>
      <c r="B239" s="1" t="s">
        <v>413</v>
      </c>
      <c r="C239" s="1">
        <v>2</v>
      </c>
      <c r="D239">
        <v>2</v>
      </c>
      <c r="E239" t="s">
        <v>255</v>
      </c>
      <c r="F239" t="s">
        <v>248</v>
      </c>
      <c r="G239" t="s">
        <v>139</v>
      </c>
      <c r="H239" s="7" t="str">
        <f t="shared" si="6"/>
        <v xml:space="preserve">NOMBRE </v>
      </c>
      <c r="I239" s="7" t="str">
        <f t="shared" si="8"/>
        <v>varchar(35)</v>
      </c>
    </row>
    <row r="240" spans="1:9" x14ac:dyDescent="0.25">
      <c r="A240" s="1" t="s">
        <v>432</v>
      </c>
      <c r="B240" s="1" t="s">
        <v>413</v>
      </c>
      <c r="C240" s="1">
        <v>2</v>
      </c>
      <c r="D240" s="7">
        <v>3</v>
      </c>
      <c r="E240" t="s">
        <v>422</v>
      </c>
      <c r="F240" t="s">
        <v>423</v>
      </c>
      <c r="G240" t="s">
        <v>418</v>
      </c>
      <c r="H240" s="7" t="str">
        <f t="shared" si="6"/>
        <v xml:space="preserve">FEE </v>
      </c>
      <c r="I240" s="7" t="str">
        <f t="shared" si="8"/>
        <v>decimal(7,2)</v>
      </c>
    </row>
    <row r="241" spans="1:9" x14ac:dyDescent="0.25">
      <c r="A241" s="1" t="s">
        <v>432</v>
      </c>
      <c r="B241" s="1" t="s">
        <v>413</v>
      </c>
      <c r="C241" s="1">
        <v>2</v>
      </c>
      <c r="D241" s="7">
        <v>4</v>
      </c>
      <c r="E241" t="s">
        <v>250</v>
      </c>
      <c r="F241" t="s">
        <v>251</v>
      </c>
      <c r="G241" t="s">
        <v>134</v>
      </c>
      <c r="H241" s="7" t="str">
        <f t="shared" si="6"/>
        <v xml:space="preserve">ULTMODI </v>
      </c>
      <c r="I241" s="7" t="str">
        <f t="shared" si="8"/>
        <v>char(15)</v>
      </c>
    </row>
    <row r="242" spans="1:9" x14ac:dyDescent="0.25">
      <c r="A242" s="1" t="s">
        <v>432</v>
      </c>
      <c r="B242" s="1" t="s">
        <v>413</v>
      </c>
      <c r="C242" s="1">
        <v>2</v>
      </c>
      <c r="D242" s="7">
        <v>5</v>
      </c>
      <c r="E242" t="s">
        <v>252</v>
      </c>
      <c r="F242" t="s">
        <v>253</v>
      </c>
      <c r="G242" t="s">
        <v>135</v>
      </c>
      <c r="H242" s="7" t="str">
        <f t="shared" si="6"/>
        <v xml:space="preserve">USUARIO </v>
      </c>
      <c r="I242" s="7" t="str">
        <f t="shared" si="8"/>
        <v>char(4)</v>
      </c>
    </row>
    <row r="243" spans="1:9" x14ac:dyDescent="0.25">
      <c r="A243" s="4" t="s">
        <v>432</v>
      </c>
      <c r="B243" s="4" t="s">
        <v>414</v>
      </c>
      <c r="C243" s="4">
        <v>2</v>
      </c>
      <c r="D243" s="5">
        <v>0</v>
      </c>
      <c r="E243" s="5" t="s">
        <v>416</v>
      </c>
      <c r="F243" s="5" t="s">
        <v>244</v>
      </c>
      <c r="G243" s="5" t="s">
        <v>416</v>
      </c>
      <c r="H243" s="5" t="str">
        <f t="shared" si="6"/>
        <v>MEDIO_RES</v>
      </c>
      <c r="I243" s="5" t="str">
        <f t="shared" si="8"/>
        <v>Tabla</v>
      </c>
    </row>
    <row r="244" spans="1:9" x14ac:dyDescent="0.25">
      <c r="A244" s="4" t="s">
        <v>432</v>
      </c>
      <c r="B244" s="4" t="s">
        <v>414</v>
      </c>
      <c r="C244" s="4">
        <v>2</v>
      </c>
      <c r="D244" s="5">
        <v>1</v>
      </c>
      <c r="E244" s="5" t="s">
        <v>261</v>
      </c>
      <c r="F244" s="5" t="s">
        <v>253</v>
      </c>
      <c r="G244" s="5" t="s">
        <v>114</v>
      </c>
      <c r="H244" s="5" t="str">
        <f t="shared" si="6"/>
        <v xml:space="preserve">CODIGO </v>
      </c>
      <c r="I244" s="5" t="str">
        <f t="shared" si="8"/>
        <v>char(4)</v>
      </c>
    </row>
    <row r="245" spans="1:9" x14ac:dyDescent="0.25">
      <c r="A245" s="4" t="s">
        <v>432</v>
      </c>
      <c r="B245" s="4" t="s">
        <v>414</v>
      </c>
      <c r="C245" s="4">
        <v>2</v>
      </c>
      <c r="D245" s="5">
        <v>2</v>
      </c>
      <c r="E245" s="5" t="s">
        <v>255</v>
      </c>
      <c r="F245" s="5" t="s">
        <v>351</v>
      </c>
      <c r="G245" s="5" t="s">
        <v>113</v>
      </c>
      <c r="H245" s="5" t="str">
        <f t="shared" si="6"/>
        <v xml:space="preserve">NOMBRE </v>
      </c>
      <c r="I245" s="5" t="str">
        <f t="shared" si="8"/>
        <v>varchar(60)</v>
      </c>
    </row>
    <row r="246" spans="1:9" x14ac:dyDescent="0.25">
      <c r="A246" s="4" t="s">
        <v>432</v>
      </c>
      <c r="B246" s="4" t="s">
        <v>414</v>
      </c>
      <c r="C246" s="4">
        <v>2</v>
      </c>
      <c r="D246" s="5">
        <v>3</v>
      </c>
      <c r="E246" s="5" t="s">
        <v>250</v>
      </c>
      <c r="F246" s="5" t="s">
        <v>251</v>
      </c>
      <c r="G246" s="5" t="s">
        <v>134</v>
      </c>
      <c r="H246" s="5" t="str">
        <f t="shared" si="6"/>
        <v xml:space="preserve">ULTMODI </v>
      </c>
      <c r="I246" s="5" t="str">
        <f t="shared" si="8"/>
        <v>char(15)</v>
      </c>
    </row>
    <row r="247" spans="1:9" x14ac:dyDescent="0.25">
      <c r="A247" s="4" t="s">
        <v>432</v>
      </c>
      <c r="B247" s="4" t="s">
        <v>414</v>
      </c>
      <c r="C247" s="4">
        <v>2</v>
      </c>
      <c r="D247" s="5">
        <v>4</v>
      </c>
      <c r="E247" s="5" t="s">
        <v>252</v>
      </c>
      <c r="F247" s="5" t="s">
        <v>253</v>
      </c>
      <c r="G247" s="5" t="s">
        <v>135</v>
      </c>
      <c r="H247" s="5" t="str">
        <f t="shared" si="6"/>
        <v xml:space="preserve">USUARIO </v>
      </c>
      <c r="I247" s="5" t="str">
        <f t="shared" si="8"/>
        <v>char(4)</v>
      </c>
    </row>
    <row r="248" spans="1:9" x14ac:dyDescent="0.25">
      <c r="A248" s="1" t="s">
        <v>432</v>
      </c>
      <c r="B248" s="1" t="s">
        <v>30</v>
      </c>
      <c r="C248" s="1">
        <v>2</v>
      </c>
      <c r="D248">
        <v>0</v>
      </c>
      <c r="E248" t="s">
        <v>70</v>
      </c>
      <c r="F248" t="s">
        <v>244</v>
      </c>
      <c r="G248" t="s">
        <v>70</v>
      </c>
      <c r="H248" s="7" t="str">
        <f t="shared" si="6"/>
        <v>MOTANU</v>
      </c>
      <c r="I248" s="7" t="str">
        <f t="shared" si="8"/>
        <v>Tabla</v>
      </c>
    </row>
    <row r="249" spans="1:9" x14ac:dyDescent="0.25">
      <c r="A249" s="1" t="s">
        <v>432</v>
      </c>
      <c r="B249" s="1" t="s">
        <v>30</v>
      </c>
      <c r="C249" s="1">
        <v>2</v>
      </c>
      <c r="D249">
        <v>1</v>
      </c>
      <c r="E249" t="s">
        <v>261</v>
      </c>
      <c r="F249" s="2" t="s">
        <v>253</v>
      </c>
      <c r="G249" t="s">
        <v>114</v>
      </c>
      <c r="H249" s="7" t="str">
        <f t="shared" si="6"/>
        <v xml:space="preserve">CODIGO </v>
      </c>
      <c r="I249" s="7" t="str">
        <f t="shared" si="8"/>
        <v>char(4)</v>
      </c>
    </row>
    <row r="250" spans="1:9" x14ac:dyDescent="0.25">
      <c r="A250" s="1" t="s">
        <v>432</v>
      </c>
      <c r="B250" s="1" t="s">
        <v>30</v>
      </c>
      <c r="C250" s="1">
        <v>2</v>
      </c>
      <c r="D250">
        <v>2</v>
      </c>
      <c r="E250" t="s">
        <v>255</v>
      </c>
      <c r="F250" s="2" t="s">
        <v>351</v>
      </c>
      <c r="G250" t="s">
        <v>113</v>
      </c>
      <c r="H250" s="7" t="str">
        <f t="shared" si="6"/>
        <v xml:space="preserve">NOMBRE </v>
      </c>
      <c r="I250" s="7" t="str">
        <f t="shared" si="8"/>
        <v>varchar(60)</v>
      </c>
    </row>
    <row r="251" spans="1:9" x14ac:dyDescent="0.25">
      <c r="A251" s="1" t="s">
        <v>432</v>
      </c>
      <c r="B251" s="1" t="s">
        <v>30</v>
      </c>
      <c r="C251" s="1">
        <v>2</v>
      </c>
      <c r="D251">
        <v>3</v>
      </c>
      <c r="E251" t="s">
        <v>250</v>
      </c>
      <c r="F251" s="2" t="s">
        <v>251</v>
      </c>
      <c r="G251" t="s">
        <v>134</v>
      </c>
      <c r="H251" s="7" t="str">
        <f t="shared" si="6"/>
        <v xml:space="preserve">ULTMODI </v>
      </c>
      <c r="I251" s="7" t="str">
        <f t="shared" si="8"/>
        <v>char(15)</v>
      </c>
    </row>
    <row r="252" spans="1:9" x14ac:dyDescent="0.25">
      <c r="A252" s="1" t="s">
        <v>432</v>
      </c>
      <c r="B252" s="1" t="s">
        <v>30</v>
      </c>
      <c r="C252" s="1">
        <v>2</v>
      </c>
      <c r="D252">
        <v>4</v>
      </c>
      <c r="E252" t="s">
        <v>252</v>
      </c>
      <c r="F252" s="2" t="s">
        <v>253</v>
      </c>
      <c r="G252" t="s">
        <v>135</v>
      </c>
      <c r="H252" s="7" t="str">
        <f t="shared" si="6"/>
        <v xml:space="preserve">USUARIO </v>
      </c>
      <c r="I252" s="7" t="str">
        <f t="shared" si="8"/>
        <v>char(4)</v>
      </c>
    </row>
    <row r="253" spans="1:9" x14ac:dyDescent="0.25">
      <c r="A253" s="4" t="s">
        <v>432</v>
      </c>
      <c r="B253" s="4" t="s">
        <v>415</v>
      </c>
      <c r="C253" s="4">
        <v>2</v>
      </c>
      <c r="D253" s="5">
        <v>0</v>
      </c>
      <c r="E253" s="5" t="s">
        <v>417</v>
      </c>
      <c r="F253" s="11" t="s">
        <v>244</v>
      </c>
      <c r="G253" s="5" t="s">
        <v>417</v>
      </c>
      <c r="H253" s="5" t="str">
        <f t="shared" si="6"/>
        <v>MOPETI</v>
      </c>
      <c r="I253" s="5" t="str">
        <f t="shared" si="8"/>
        <v>Tabla</v>
      </c>
    </row>
    <row r="254" spans="1:9" x14ac:dyDescent="0.25">
      <c r="A254" s="4" t="s">
        <v>432</v>
      </c>
      <c r="B254" s="4" t="s">
        <v>415</v>
      </c>
      <c r="C254" s="4">
        <v>2</v>
      </c>
      <c r="D254" s="5">
        <v>1</v>
      </c>
      <c r="E254" s="11" t="s">
        <v>261</v>
      </c>
      <c r="F254" s="5" t="s">
        <v>253</v>
      </c>
      <c r="G254" s="11" t="s">
        <v>114</v>
      </c>
      <c r="H254" s="5" t="str">
        <f t="shared" si="6"/>
        <v xml:space="preserve">CODIGO </v>
      </c>
      <c r="I254" s="5" t="str">
        <f t="shared" si="8"/>
        <v>char(4)</v>
      </c>
    </row>
    <row r="255" spans="1:9" x14ac:dyDescent="0.25">
      <c r="A255" s="4" t="s">
        <v>432</v>
      </c>
      <c r="B255" s="4" t="s">
        <v>415</v>
      </c>
      <c r="C255" s="4">
        <v>2</v>
      </c>
      <c r="D255" s="5">
        <v>2</v>
      </c>
      <c r="E255" s="5" t="s">
        <v>255</v>
      </c>
      <c r="F255" s="11" t="s">
        <v>248</v>
      </c>
      <c r="G255" s="5" t="s">
        <v>139</v>
      </c>
      <c r="H255" s="5" t="str">
        <f t="shared" si="6"/>
        <v xml:space="preserve">NOMBRE </v>
      </c>
      <c r="I255" s="5" t="str">
        <f t="shared" si="8"/>
        <v>varchar(35)</v>
      </c>
    </row>
    <row r="256" spans="1:9" x14ac:dyDescent="0.25">
      <c r="A256" s="4" t="s">
        <v>432</v>
      </c>
      <c r="B256" s="4" t="s">
        <v>415</v>
      </c>
      <c r="C256" s="4">
        <v>2</v>
      </c>
      <c r="D256" s="5">
        <v>3</v>
      </c>
      <c r="E256" s="5" t="s">
        <v>250</v>
      </c>
      <c r="F256" s="11" t="s">
        <v>251</v>
      </c>
      <c r="G256" s="5" t="s">
        <v>134</v>
      </c>
      <c r="H256" s="5" t="str">
        <f t="shared" si="6"/>
        <v xml:space="preserve">ULTMODI </v>
      </c>
      <c r="I256" s="5" t="str">
        <f t="shared" si="8"/>
        <v>char(15)</v>
      </c>
    </row>
    <row r="257" spans="1:9" x14ac:dyDescent="0.25">
      <c r="A257" s="4" t="s">
        <v>432</v>
      </c>
      <c r="B257" s="4" t="s">
        <v>415</v>
      </c>
      <c r="C257" s="4">
        <v>2</v>
      </c>
      <c r="D257" s="5">
        <v>4</v>
      </c>
      <c r="E257" s="5" t="s">
        <v>252</v>
      </c>
      <c r="F257" s="11" t="s">
        <v>253</v>
      </c>
      <c r="G257" s="5" t="s">
        <v>135</v>
      </c>
      <c r="H257" s="5" t="str">
        <f t="shared" si="6"/>
        <v xml:space="preserve">USUARIO </v>
      </c>
      <c r="I257" s="5" t="str">
        <f t="shared" si="8"/>
        <v>char(4)</v>
      </c>
    </row>
    <row r="258" spans="1:9" x14ac:dyDescent="0.25">
      <c r="A258" s="6" t="s">
        <v>433</v>
      </c>
      <c r="B258" s="6" t="s">
        <v>22</v>
      </c>
      <c r="C258" s="6">
        <v>2</v>
      </c>
      <c r="D258" s="7">
        <v>0</v>
      </c>
      <c r="E258" s="7" t="s">
        <v>81</v>
      </c>
      <c r="F258" s="7" t="s">
        <v>244</v>
      </c>
      <c r="G258" s="7" t="s">
        <v>81</v>
      </c>
      <c r="H258" s="7" t="str">
        <f t="shared" ref="H258:H321" si="9">IF(I258="Tabla",G258,MID(G258,1,(LEN(G258)-LEN(I258))))</f>
        <v>GRUPOS_TARI</v>
      </c>
      <c r="I258" s="7" t="str">
        <f t="shared" si="8"/>
        <v>Tabla</v>
      </c>
    </row>
    <row r="259" spans="1:9" x14ac:dyDescent="0.25">
      <c r="A259" s="6" t="s">
        <v>433</v>
      </c>
      <c r="B259" s="6" t="s">
        <v>22</v>
      </c>
      <c r="C259" s="6">
        <v>2</v>
      </c>
      <c r="D259" s="7">
        <v>1</v>
      </c>
      <c r="E259" s="7" t="s">
        <v>380</v>
      </c>
      <c r="F259" s="7" t="s">
        <v>246</v>
      </c>
      <c r="G259" s="7" t="s">
        <v>121</v>
      </c>
      <c r="H259" s="7" t="str">
        <f t="shared" si="9"/>
        <v xml:space="preserve">COD_GT </v>
      </c>
      <c r="I259" s="7" t="str">
        <f t="shared" si="8"/>
        <v>char(2)</v>
      </c>
    </row>
    <row r="260" spans="1:9" x14ac:dyDescent="0.25">
      <c r="A260" s="6" t="s">
        <v>433</v>
      </c>
      <c r="B260" s="6" t="s">
        <v>22</v>
      </c>
      <c r="C260" s="6">
        <v>2</v>
      </c>
      <c r="D260" s="7">
        <v>2</v>
      </c>
      <c r="E260" s="7" t="s">
        <v>255</v>
      </c>
      <c r="F260" s="7" t="s">
        <v>266</v>
      </c>
      <c r="G260" s="7" t="s">
        <v>216</v>
      </c>
      <c r="H260" s="7" t="str">
        <f t="shared" si="9"/>
        <v xml:space="preserve">NOMBRE </v>
      </c>
      <c r="I260" s="7" t="str">
        <f t="shared" si="8"/>
        <v>varchar(50)</v>
      </c>
    </row>
    <row r="261" spans="1:9" x14ac:dyDescent="0.25">
      <c r="A261" s="6" t="s">
        <v>433</v>
      </c>
      <c r="B261" s="6" t="s">
        <v>22</v>
      </c>
      <c r="C261" s="6">
        <v>2</v>
      </c>
      <c r="D261" s="7">
        <v>3</v>
      </c>
      <c r="E261" s="7" t="s">
        <v>252</v>
      </c>
      <c r="F261" s="7" t="s">
        <v>253</v>
      </c>
      <c r="G261" s="7" t="s">
        <v>135</v>
      </c>
      <c r="H261" s="7" t="str">
        <f t="shared" si="9"/>
        <v xml:space="preserve">USUARIO </v>
      </c>
      <c r="I261" s="7" t="str">
        <f t="shared" si="8"/>
        <v>char(4)</v>
      </c>
    </row>
    <row r="262" spans="1:9" x14ac:dyDescent="0.25">
      <c r="A262" s="6" t="s">
        <v>433</v>
      </c>
      <c r="B262" s="6" t="s">
        <v>22</v>
      </c>
      <c r="C262" s="6">
        <v>2</v>
      </c>
      <c r="D262" s="7">
        <v>4</v>
      </c>
      <c r="E262" s="7" t="s">
        <v>250</v>
      </c>
      <c r="F262" s="7" t="s">
        <v>251</v>
      </c>
      <c r="G262" s="7" t="s">
        <v>134</v>
      </c>
      <c r="H262" s="7" t="str">
        <f t="shared" si="9"/>
        <v xml:space="preserve">ULTMODI </v>
      </c>
      <c r="I262" s="7" t="str">
        <f t="shared" si="8"/>
        <v>char(15)</v>
      </c>
    </row>
    <row r="263" spans="1:9" x14ac:dyDescent="0.25">
      <c r="A263" s="4" t="s">
        <v>434</v>
      </c>
      <c r="B263" s="4" t="s">
        <v>40</v>
      </c>
      <c r="C263" s="4">
        <v>2</v>
      </c>
      <c r="D263" s="5">
        <v>0</v>
      </c>
      <c r="E263" s="5" t="s">
        <v>82</v>
      </c>
      <c r="F263" s="5" t="s">
        <v>244</v>
      </c>
      <c r="G263" s="5" t="s">
        <v>82</v>
      </c>
      <c r="H263" s="5" t="str">
        <f t="shared" si="9"/>
        <v>VEHI_ACC</v>
      </c>
      <c r="I263" s="5" t="str">
        <f t="shared" si="8"/>
        <v>Tabla</v>
      </c>
    </row>
    <row r="264" spans="1:9" x14ac:dyDescent="0.25">
      <c r="A264" s="4" t="s">
        <v>434</v>
      </c>
      <c r="B264" s="4" t="s">
        <v>40</v>
      </c>
      <c r="C264" s="4">
        <v>2</v>
      </c>
      <c r="D264" s="5">
        <v>1</v>
      </c>
      <c r="E264" s="5" t="s">
        <v>381</v>
      </c>
      <c r="F264" s="5" t="s">
        <v>273</v>
      </c>
      <c r="G264" s="5" t="s">
        <v>241</v>
      </c>
      <c r="H264" s="5" t="str">
        <f t="shared" si="9"/>
        <v xml:space="preserve">COD_ACC </v>
      </c>
      <c r="I264" s="5" t="str">
        <f t="shared" si="8"/>
        <v>integer</v>
      </c>
    </row>
    <row r="265" spans="1:9" x14ac:dyDescent="0.25">
      <c r="A265" s="4" t="s">
        <v>434</v>
      </c>
      <c r="B265" s="4" t="s">
        <v>40</v>
      </c>
      <c r="C265" s="4">
        <v>2</v>
      </c>
      <c r="D265" s="5">
        <v>2</v>
      </c>
      <c r="E265" s="5" t="s">
        <v>382</v>
      </c>
      <c r="F265" s="5" t="s">
        <v>383</v>
      </c>
      <c r="G265" s="5" t="s">
        <v>122</v>
      </c>
      <c r="H265" s="5" t="str">
        <f t="shared" si="9"/>
        <v xml:space="preserve">NOM_ACC </v>
      </c>
      <c r="I265" s="5" t="str">
        <f t="shared" ref="I265:I296" si="10">IF(ISERROR(MID(G265,((SEARCH("varchar",G265))),30)),IF(ISERROR(MID(G265,((SEARCH("char",G265))),30)),IF(ISERROR(MID(G265,((SEARCH("tinyint",G265))),30)),IF(ISERROR(MID(G265,((SEARCH("decimal",G265))),30)),IF(ISERROR(MID(G265,((SEARCH("integer",G265))),30)),IF(ISERROR(MID(G265,((SEARCH("date",G265))),30)),"Tabla",MID(G265,((SEARCH("date",G265))),30)),MID(G265,((SEARCH("integer",G265))),30)),MID(G265,((SEARCH("decimal",G265))),30)),MID(G265,((SEARCH("tinyint",G265))),30)),MID(G265,((SEARCH("char",G265))),30)),MID(G265,((SEARCH("varchar",G265))),30))</f>
        <v>varchar(25)</v>
      </c>
    </row>
    <row r="266" spans="1:9" x14ac:dyDescent="0.25">
      <c r="A266" s="6" t="s">
        <v>434</v>
      </c>
      <c r="B266" s="6" t="s">
        <v>41</v>
      </c>
      <c r="C266" s="6">
        <v>2</v>
      </c>
      <c r="D266" s="7">
        <v>0</v>
      </c>
      <c r="E266" s="7" t="s">
        <v>83</v>
      </c>
      <c r="F266" s="7" t="s">
        <v>244</v>
      </c>
      <c r="G266" s="7" t="s">
        <v>83</v>
      </c>
      <c r="H266" s="7" t="str">
        <f t="shared" si="9"/>
        <v>ACTIVEHI</v>
      </c>
      <c r="I266" s="7" t="str">
        <f t="shared" si="10"/>
        <v>Tabla</v>
      </c>
    </row>
    <row r="267" spans="1:9" x14ac:dyDescent="0.25">
      <c r="A267" s="6" t="s">
        <v>434</v>
      </c>
      <c r="B267" s="6" t="s">
        <v>41</v>
      </c>
      <c r="C267" s="6">
        <v>2</v>
      </c>
      <c r="D267" s="7">
        <v>1</v>
      </c>
      <c r="E267" s="7" t="s">
        <v>384</v>
      </c>
      <c r="F267" s="7" t="s">
        <v>253</v>
      </c>
      <c r="G267" s="7" t="s">
        <v>123</v>
      </c>
      <c r="H267" s="7" t="str">
        <f t="shared" si="9"/>
        <v xml:space="preserve">NUM_ACTIVEHI </v>
      </c>
      <c r="I267" s="7" t="str">
        <f t="shared" si="10"/>
        <v>char(4)</v>
      </c>
    </row>
    <row r="268" spans="1:9" x14ac:dyDescent="0.25">
      <c r="A268" s="6" t="s">
        <v>434</v>
      </c>
      <c r="B268" s="6" t="s">
        <v>41</v>
      </c>
      <c r="C268" s="6">
        <v>2</v>
      </c>
      <c r="D268" s="7">
        <v>2</v>
      </c>
      <c r="E268" s="7" t="s">
        <v>255</v>
      </c>
      <c r="F268" s="7" t="s">
        <v>262</v>
      </c>
      <c r="G268" s="7" t="s">
        <v>124</v>
      </c>
      <c r="H268" s="7" t="str">
        <f t="shared" si="9"/>
        <v xml:space="preserve">NOMBRE </v>
      </c>
      <c r="I268" s="7" t="str">
        <f t="shared" si="10"/>
        <v>char(35)</v>
      </c>
    </row>
    <row r="269" spans="1:9" x14ac:dyDescent="0.25">
      <c r="A269" s="6" t="s">
        <v>434</v>
      </c>
      <c r="B269" s="6" t="s">
        <v>41</v>
      </c>
      <c r="C269" s="6">
        <v>2</v>
      </c>
      <c r="D269" s="7">
        <v>3</v>
      </c>
      <c r="E269" s="7" t="s">
        <v>385</v>
      </c>
      <c r="F269" s="7" t="s">
        <v>278</v>
      </c>
      <c r="G269" s="7" t="s">
        <v>217</v>
      </c>
      <c r="H269" s="7" t="str">
        <f t="shared" si="9"/>
        <v xml:space="preserve">CALCULO </v>
      </c>
      <c r="I269" s="7" t="str">
        <f t="shared" si="10"/>
        <v>char(1)</v>
      </c>
    </row>
    <row r="270" spans="1:9" x14ac:dyDescent="0.25">
      <c r="A270" s="6" t="s">
        <v>434</v>
      </c>
      <c r="B270" s="6" t="s">
        <v>41</v>
      </c>
      <c r="C270" s="6">
        <v>2</v>
      </c>
      <c r="D270" s="7">
        <v>4</v>
      </c>
      <c r="E270" s="7" t="s">
        <v>386</v>
      </c>
      <c r="F270" s="7" t="s">
        <v>336</v>
      </c>
      <c r="G270" s="7" t="s">
        <v>218</v>
      </c>
      <c r="H270" s="7" t="str">
        <f t="shared" si="9"/>
        <v xml:space="preserve">SEGURO_ANUAL </v>
      </c>
      <c r="I270" s="7" t="str">
        <f t="shared" si="10"/>
        <v>decimal(12,2)</v>
      </c>
    </row>
    <row r="271" spans="1:9" x14ac:dyDescent="0.25">
      <c r="A271" s="6" t="s">
        <v>434</v>
      </c>
      <c r="B271" s="6" t="s">
        <v>41</v>
      </c>
      <c r="C271" s="6">
        <v>2</v>
      </c>
      <c r="D271" s="7">
        <v>5</v>
      </c>
      <c r="E271" s="7" t="s">
        <v>387</v>
      </c>
      <c r="F271" s="7" t="s">
        <v>287</v>
      </c>
      <c r="G271" s="7" t="s">
        <v>219</v>
      </c>
      <c r="H271" s="7" t="str">
        <f t="shared" si="9"/>
        <v xml:space="preserve">SIGLAS_ACT </v>
      </c>
      <c r="I271" s="7" t="str">
        <f t="shared" si="10"/>
        <v>char(5)</v>
      </c>
    </row>
    <row r="272" spans="1:9" x14ac:dyDescent="0.25">
      <c r="A272" s="6" t="s">
        <v>434</v>
      </c>
      <c r="B272" s="6" t="s">
        <v>41</v>
      </c>
      <c r="C272" s="6">
        <v>2</v>
      </c>
      <c r="D272" s="7">
        <v>6</v>
      </c>
      <c r="E272" s="7" t="s">
        <v>250</v>
      </c>
      <c r="F272" s="7" t="s">
        <v>251</v>
      </c>
      <c r="G272" s="7" t="s">
        <v>134</v>
      </c>
      <c r="H272" s="7" t="str">
        <f t="shared" si="9"/>
        <v xml:space="preserve">ULTMODI </v>
      </c>
      <c r="I272" s="7" t="str">
        <f t="shared" si="10"/>
        <v>char(15)</v>
      </c>
    </row>
    <row r="273" spans="1:9" x14ac:dyDescent="0.25">
      <c r="A273" s="6" t="s">
        <v>434</v>
      </c>
      <c r="B273" s="6" t="s">
        <v>41</v>
      </c>
      <c r="C273" s="6">
        <v>2</v>
      </c>
      <c r="D273" s="7">
        <v>7</v>
      </c>
      <c r="E273" s="7" t="s">
        <v>252</v>
      </c>
      <c r="F273" s="7" t="s">
        <v>253</v>
      </c>
      <c r="G273" s="7" t="s">
        <v>135</v>
      </c>
      <c r="H273" s="7" t="str">
        <f t="shared" si="9"/>
        <v xml:space="preserve">USUARIO </v>
      </c>
      <c r="I273" s="7" t="str">
        <f t="shared" si="10"/>
        <v>char(4)</v>
      </c>
    </row>
    <row r="274" spans="1:9" x14ac:dyDescent="0.25">
      <c r="A274" s="4" t="s">
        <v>434</v>
      </c>
      <c r="B274" s="4" t="s">
        <v>42</v>
      </c>
      <c r="C274" s="4">
        <v>2</v>
      </c>
      <c r="D274" s="5">
        <v>0</v>
      </c>
      <c r="E274" s="5" t="s">
        <v>84</v>
      </c>
      <c r="F274" s="5" t="s">
        <v>244</v>
      </c>
      <c r="G274" s="5" t="s">
        <v>84</v>
      </c>
      <c r="H274" s="5" t="str">
        <f t="shared" si="9"/>
        <v>COCIN</v>
      </c>
      <c r="I274" s="5" t="str">
        <f t="shared" si="10"/>
        <v>Tabla</v>
      </c>
    </row>
    <row r="275" spans="1:9" x14ac:dyDescent="0.25">
      <c r="A275" s="4" t="s">
        <v>434</v>
      </c>
      <c r="B275" s="4" t="s">
        <v>42</v>
      </c>
      <c r="C275" s="4">
        <v>2</v>
      </c>
      <c r="D275" s="5">
        <v>1</v>
      </c>
      <c r="E275" s="5" t="s">
        <v>261</v>
      </c>
      <c r="F275" s="5" t="s">
        <v>253</v>
      </c>
      <c r="G275" s="5" t="s">
        <v>114</v>
      </c>
      <c r="H275" s="5" t="str">
        <f t="shared" si="9"/>
        <v xml:space="preserve">CODIGO </v>
      </c>
      <c r="I275" s="5" t="str">
        <f t="shared" si="10"/>
        <v>char(4)</v>
      </c>
    </row>
    <row r="276" spans="1:9" x14ac:dyDescent="0.25">
      <c r="A276" s="4" t="s">
        <v>434</v>
      </c>
      <c r="B276" s="4" t="s">
        <v>42</v>
      </c>
      <c r="C276" s="4">
        <v>2</v>
      </c>
      <c r="D276" s="5">
        <v>2</v>
      </c>
      <c r="E276" s="5" t="s">
        <v>255</v>
      </c>
      <c r="F276" s="5" t="s">
        <v>266</v>
      </c>
      <c r="G276" s="5" t="s">
        <v>216</v>
      </c>
      <c r="H276" s="5" t="str">
        <f t="shared" si="9"/>
        <v xml:space="preserve">NOMBRE </v>
      </c>
      <c r="I276" s="5" t="str">
        <f t="shared" si="10"/>
        <v>varchar(50)</v>
      </c>
    </row>
    <row r="277" spans="1:9" x14ac:dyDescent="0.25">
      <c r="A277" s="4" t="s">
        <v>434</v>
      </c>
      <c r="B277" s="4" t="s">
        <v>42</v>
      </c>
      <c r="C277" s="4">
        <v>2</v>
      </c>
      <c r="D277" s="5">
        <v>3</v>
      </c>
      <c r="E277" s="5" t="s">
        <v>378</v>
      </c>
      <c r="F277" s="5" t="s">
        <v>267</v>
      </c>
      <c r="G277" s="5" t="s">
        <v>220</v>
      </c>
      <c r="H277" s="5" t="str">
        <f t="shared" si="9"/>
        <v xml:space="preserve">CTAGASTO </v>
      </c>
      <c r="I277" s="5" t="str">
        <f t="shared" si="10"/>
        <v>varchar(15)</v>
      </c>
    </row>
    <row r="278" spans="1:9" x14ac:dyDescent="0.25">
      <c r="A278" s="4" t="s">
        <v>434</v>
      </c>
      <c r="B278" s="4" t="s">
        <v>42</v>
      </c>
      <c r="C278" s="4">
        <v>2</v>
      </c>
      <c r="D278" s="5">
        <v>4</v>
      </c>
      <c r="E278" s="5" t="s">
        <v>388</v>
      </c>
      <c r="F278" s="5" t="s">
        <v>276</v>
      </c>
      <c r="G278" s="5" t="s">
        <v>221</v>
      </c>
      <c r="H278" s="5" t="str">
        <f t="shared" si="9"/>
        <v xml:space="preserve">FAM </v>
      </c>
      <c r="I278" s="5" t="str">
        <f t="shared" si="10"/>
        <v>char(3)</v>
      </c>
    </row>
    <row r="279" spans="1:9" x14ac:dyDescent="0.25">
      <c r="A279" s="4" t="s">
        <v>434</v>
      </c>
      <c r="B279" s="4" t="s">
        <v>42</v>
      </c>
      <c r="C279" s="4">
        <v>2</v>
      </c>
      <c r="D279" s="5">
        <v>5</v>
      </c>
      <c r="E279" s="5" t="s">
        <v>389</v>
      </c>
      <c r="F279" s="5" t="s">
        <v>260</v>
      </c>
      <c r="G279" s="5" t="s">
        <v>222</v>
      </c>
      <c r="H279" s="5" t="str">
        <f t="shared" si="9"/>
        <v xml:space="preserve">MESES_GARAN_CI </v>
      </c>
      <c r="I279" s="5" t="str">
        <f t="shared" si="10"/>
        <v>tinyint</v>
      </c>
    </row>
    <row r="280" spans="1:9" x14ac:dyDescent="0.25">
      <c r="A280" s="4" t="s">
        <v>434</v>
      </c>
      <c r="B280" s="4" t="s">
        <v>42</v>
      </c>
      <c r="C280" s="4">
        <v>2</v>
      </c>
      <c r="D280" s="5">
        <v>6</v>
      </c>
      <c r="E280" s="5" t="s">
        <v>390</v>
      </c>
      <c r="F280" s="5" t="s">
        <v>273</v>
      </c>
      <c r="G280" s="5" t="s">
        <v>223</v>
      </c>
      <c r="H280" s="5" t="str">
        <f t="shared" si="9"/>
        <v xml:space="preserve">COLOR_INMO </v>
      </c>
      <c r="I280" s="5" t="str">
        <f t="shared" si="10"/>
        <v>integer</v>
      </c>
    </row>
    <row r="281" spans="1:9" x14ac:dyDescent="0.25">
      <c r="A281" s="4" t="s">
        <v>434</v>
      </c>
      <c r="B281" s="4" t="s">
        <v>42</v>
      </c>
      <c r="C281" s="4">
        <v>2</v>
      </c>
      <c r="D281" s="5">
        <v>7</v>
      </c>
      <c r="E281" s="5" t="s">
        <v>250</v>
      </c>
      <c r="F281" s="5" t="s">
        <v>251</v>
      </c>
      <c r="G281" s="5" t="s">
        <v>134</v>
      </c>
      <c r="H281" s="5" t="str">
        <f t="shared" si="9"/>
        <v xml:space="preserve">ULTMODI </v>
      </c>
      <c r="I281" s="5" t="str">
        <f t="shared" si="10"/>
        <v>char(15)</v>
      </c>
    </row>
    <row r="282" spans="1:9" x14ac:dyDescent="0.25">
      <c r="A282" s="4" t="s">
        <v>434</v>
      </c>
      <c r="B282" s="4" t="s">
        <v>42</v>
      </c>
      <c r="C282" s="4">
        <v>2</v>
      </c>
      <c r="D282" s="5">
        <v>8</v>
      </c>
      <c r="E282" s="5" t="s">
        <v>252</v>
      </c>
      <c r="F282" s="5" t="s">
        <v>253</v>
      </c>
      <c r="G282" s="5" t="s">
        <v>135</v>
      </c>
      <c r="H282" s="5" t="str">
        <f t="shared" si="9"/>
        <v xml:space="preserve">USUARIO </v>
      </c>
      <c r="I282" s="5" t="str">
        <f t="shared" si="10"/>
        <v>char(4)</v>
      </c>
    </row>
    <row r="283" spans="1:9" x14ac:dyDescent="0.25">
      <c r="A283" s="6" t="s">
        <v>434</v>
      </c>
      <c r="B283" s="6" t="s">
        <v>43</v>
      </c>
      <c r="C283" s="6">
        <v>2</v>
      </c>
      <c r="D283" s="7">
        <v>0</v>
      </c>
      <c r="E283" s="7" t="s">
        <v>85</v>
      </c>
      <c r="F283" s="7" t="s">
        <v>244</v>
      </c>
      <c r="G283" s="7" t="s">
        <v>85</v>
      </c>
      <c r="H283" s="7" t="str">
        <f t="shared" si="9"/>
        <v>COLORFL</v>
      </c>
      <c r="I283" s="7" t="str">
        <f t="shared" si="10"/>
        <v>Tabla</v>
      </c>
    </row>
    <row r="284" spans="1:9" x14ac:dyDescent="0.25">
      <c r="A284" s="6" t="s">
        <v>434</v>
      </c>
      <c r="B284" s="6" t="s">
        <v>43</v>
      </c>
      <c r="C284" s="6">
        <v>2</v>
      </c>
      <c r="D284" s="7">
        <v>1</v>
      </c>
      <c r="E284" s="7" t="s">
        <v>261</v>
      </c>
      <c r="F284" s="7" t="s">
        <v>289</v>
      </c>
      <c r="G284" s="7" t="s">
        <v>125</v>
      </c>
      <c r="H284" s="7" t="str">
        <f t="shared" si="9"/>
        <v xml:space="preserve">CODIGO </v>
      </c>
      <c r="I284" s="7" t="str">
        <f t="shared" si="10"/>
        <v>char(6)</v>
      </c>
    </row>
    <row r="285" spans="1:9" x14ac:dyDescent="0.25">
      <c r="A285" s="6" t="s">
        <v>434</v>
      </c>
      <c r="B285" s="6" t="s">
        <v>43</v>
      </c>
      <c r="C285" s="6">
        <v>2</v>
      </c>
      <c r="D285" s="7">
        <v>2</v>
      </c>
      <c r="E285" s="7" t="s">
        <v>255</v>
      </c>
      <c r="F285" s="7" t="s">
        <v>391</v>
      </c>
      <c r="G285" s="7" t="s">
        <v>224</v>
      </c>
      <c r="H285" s="7" t="str">
        <f t="shared" si="9"/>
        <v xml:space="preserve">NOMBRE </v>
      </c>
      <c r="I285" s="7" t="str">
        <f t="shared" si="10"/>
        <v>char(20)</v>
      </c>
    </row>
    <row r="286" spans="1:9" x14ac:dyDescent="0.25">
      <c r="A286" s="6" t="s">
        <v>434</v>
      </c>
      <c r="B286" s="6" t="s">
        <v>43</v>
      </c>
      <c r="C286" s="6">
        <v>2</v>
      </c>
      <c r="D286" s="7">
        <v>3</v>
      </c>
      <c r="E286" s="7" t="s">
        <v>392</v>
      </c>
      <c r="F286" s="7" t="s">
        <v>278</v>
      </c>
      <c r="G286" s="7" t="s">
        <v>225</v>
      </c>
      <c r="H286" s="7" t="str">
        <f t="shared" si="9"/>
        <v xml:space="preserve">TIPOCOLOR </v>
      </c>
      <c r="I286" s="7" t="str">
        <f t="shared" si="10"/>
        <v>char(1)</v>
      </c>
    </row>
    <row r="287" spans="1:9" x14ac:dyDescent="0.25">
      <c r="A287" s="6" t="s">
        <v>434</v>
      </c>
      <c r="B287" s="6" t="s">
        <v>43</v>
      </c>
      <c r="C287" s="6">
        <v>2</v>
      </c>
      <c r="D287" s="7">
        <v>4</v>
      </c>
      <c r="E287" s="7" t="s">
        <v>250</v>
      </c>
      <c r="F287" s="7" t="s">
        <v>251</v>
      </c>
      <c r="G287" s="7" t="s">
        <v>134</v>
      </c>
      <c r="H287" s="7" t="str">
        <f t="shared" si="9"/>
        <v xml:space="preserve">ULTMODI </v>
      </c>
      <c r="I287" s="7" t="str">
        <f t="shared" si="10"/>
        <v>char(15)</v>
      </c>
    </row>
    <row r="288" spans="1:9" x14ac:dyDescent="0.25">
      <c r="A288" s="6" t="s">
        <v>434</v>
      </c>
      <c r="B288" s="6" t="s">
        <v>43</v>
      </c>
      <c r="C288" s="6">
        <v>2</v>
      </c>
      <c r="D288" s="7">
        <v>5</v>
      </c>
      <c r="E288" s="7" t="s">
        <v>252</v>
      </c>
      <c r="F288" s="7" t="s">
        <v>253</v>
      </c>
      <c r="G288" s="7" t="s">
        <v>135</v>
      </c>
      <c r="H288" s="7" t="str">
        <f t="shared" si="9"/>
        <v xml:space="preserve">USUARIO </v>
      </c>
      <c r="I288" s="7" t="str">
        <f t="shared" si="10"/>
        <v>char(4)</v>
      </c>
    </row>
    <row r="289" spans="1:9" x14ac:dyDescent="0.25">
      <c r="A289" s="4" t="s">
        <v>434</v>
      </c>
      <c r="B289" s="4" t="s">
        <v>44</v>
      </c>
      <c r="C289" s="4">
        <v>2</v>
      </c>
      <c r="D289" s="5">
        <v>0</v>
      </c>
      <c r="E289" s="5" t="s">
        <v>86</v>
      </c>
      <c r="F289" s="5" t="s">
        <v>244</v>
      </c>
      <c r="G289" s="5" t="s">
        <v>86</v>
      </c>
      <c r="H289" s="5" t="str">
        <f t="shared" si="9"/>
        <v>VIAS</v>
      </c>
      <c r="I289" s="5" t="str">
        <f t="shared" si="10"/>
        <v>Tabla</v>
      </c>
    </row>
    <row r="290" spans="1:9" x14ac:dyDescent="0.25">
      <c r="A290" s="4" t="s">
        <v>434</v>
      </c>
      <c r="B290" s="4" t="s">
        <v>44</v>
      </c>
      <c r="C290" s="4">
        <v>2</v>
      </c>
      <c r="D290" s="5">
        <v>1</v>
      </c>
      <c r="E290" s="5" t="s">
        <v>393</v>
      </c>
      <c r="F290" s="5" t="s">
        <v>260</v>
      </c>
      <c r="G290" s="5" t="s">
        <v>126</v>
      </c>
      <c r="H290" s="5" t="str">
        <f t="shared" si="9"/>
        <v xml:space="preserve">NUM_VIA </v>
      </c>
      <c r="I290" s="5" t="str">
        <f t="shared" si="10"/>
        <v>tinyint</v>
      </c>
    </row>
    <row r="291" spans="1:9" x14ac:dyDescent="0.25">
      <c r="A291" s="4" t="s">
        <v>434</v>
      </c>
      <c r="B291" s="4" t="s">
        <v>44</v>
      </c>
      <c r="C291" s="4">
        <v>2</v>
      </c>
      <c r="D291" s="5">
        <v>2</v>
      </c>
      <c r="E291" s="5" t="s">
        <v>255</v>
      </c>
      <c r="F291" s="5" t="s">
        <v>248</v>
      </c>
      <c r="G291" s="5" t="s">
        <v>139</v>
      </c>
      <c r="H291" s="5" t="str">
        <f t="shared" si="9"/>
        <v xml:space="preserve">NOMBRE </v>
      </c>
      <c r="I291" s="5" t="str">
        <f t="shared" si="10"/>
        <v>varchar(35)</v>
      </c>
    </row>
    <row r="292" spans="1:9" x14ac:dyDescent="0.25">
      <c r="A292" s="4" t="s">
        <v>434</v>
      </c>
      <c r="B292" s="4" t="s">
        <v>44</v>
      </c>
      <c r="C292" s="4">
        <v>2</v>
      </c>
      <c r="D292" s="5">
        <v>3</v>
      </c>
      <c r="E292" s="5" t="s">
        <v>394</v>
      </c>
      <c r="F292" s="5" t="s">
        <v>296</v>
      </c>
      <c r="G292" s="5" t="s">
        <v>226</v>
      </c>
      <c r="H292" s="5" t="str">
        <f t="shared" si="9"/>
        <v xml:space="preserve">OBS1 </v>
      </c>
      <c r="I292" s="5" t="str">
        <f t="shared" si="10"/>
        <v>varchar(150)</v>
      </c>
    </row>
    <row r="293" spans="1:9" x14ac:dyDescent="0.25">
      <c r="A293" s="4" t="s">
        <v>434</v>
      </c>
      <c r="B293" s="4" t="s">
        <v>44</v>
      </c>
      <c r="C293" s="4">
        <v>2</v>
      </c>
      <c r="D293" s="5">
        <v>4</v>
      </c>
      <c r="E293" s="5" t="s">
        <v>250</v>
      </c>
      <c r="F293" s="5" t="s">
        <v>251</v>
      </c>
      <c r="G293" s="5" t="s">
        <v>134</v>
      </c>
      <c r="H293" s="5" t="str">
        <f t="shared" si="9"/>
        <v xml:space="preserve">ULTMODI </v>
      </c>
      <c r="I293" s="5" t="str">
        <f t="shared" si="10"/>
        <v>char(15)</v>
      </c>
    </row>
    <row r="294" spans="1:9" x14ac:dyDescent="0.25">
      <c r="A294" s="4" t="s">
        <v>434</v>
      </c>
      <c r="B294" s="4" t="s">
        <v>44</v>
      </c>
      <c r="C294" s="4">
        <v>2</v>
      </c>
      <c r="D294" s="5">
        <v>5</v>
      </c>
      <c r="E294" s="5" t="s">
        <v>252</v>
      </c>
      <c r="F294" s="5" t="s">
        <v>253</v>
      </c>
      <c r="G294" s="5" t="s">
        <v>135</v>
      </c>
      <c r="H294" s="5" t="str">
        <f t="shared" si="9"/>
        <v xml:space="preserve">USUARIO </v>
      </c>
      <c r="I294" s="5" t="str">
        <f t="shared" si="10"/>
        <v>char(4)</v>
      </c>
    </row>
    <row r="295" spans="1:9" x14ac:dyDescent="0.25">
      <c r="A295" s="6" t="s">
        <v>434</v>
      </c>
      <c r="B295" s="6" t="s">
        <v>45</v>
      </c>
      <c r="C295" s="6">
        <v>2</v>
      </c>
      <c r="D295" s="7">
        <v>0</v>
      </c>
      <c r="E295" s="7" t="s">
        <v>87</v>
      </c>
      <c r="F295" s="7" t="s">
        <v>244</v>
      </c>
      <c r="G295" s="7" t="s">
        <v>87</v>
      </c>
      <c r="H295" s="7" t="str">
        <f t="shared" si="9"/>
        <v>MOT_REPOSTAJE</v>
      </c>
      <c r="I295" s="7" t="str">
        <f t="shared" si="10"/>
        <v>Tabla</v>
      </c>
    </row>
    <row r="296" spans="1:9" x14ac:dyDescent="0.25">
      <c r="A296" s="6" t="s">
        <v>434</v>
      </c>
      <c r="B296" s="6" t="s">
        <v>45</v>
      </c>
      <c r="C296" s="6">
        <v>2</v>
      </c>
      <c r="D296" s="7">
        <v>1</v>
      </c>
      <c r="E296" s="7" t="s">
        <v>395</v>
      </c>
      <c r="F296" s="7" t="s">
        <v>260</v>
      </c>
      <c r="G296" s="7" t="s">
        <v>127</v>
      </c>
      <c r="H296" s="7" t="str">
        <f t="shared" si="9"/>
        <v xml:space="preserve">COD_MOT </v>
      </c>
      <c r="I296" s="7" t="str">
        <f t="shared" si="10"/>
        <v>tinyint</v>
      </c>
    </row>
    <row r="297" spans="1:9" x14ac:dyDescent="0.25">
      <c r="A297" s="6" t="s">
        <v>434</v>
      </c>
      <c r="B297" s="6" t="s">
        <v>45</v>
      </c>
      <c r="C297" s="6">
        <v>2</v>
      </c>
      <c r="D297" s="7">
        <v>2</v>
      </c>
      <c r="E297" s="7" t="s">
        <v>396</v>
      </c>
      <c r="F297" s="7" t="s">
        <v>258</v>
      </c>
      <c r="G297" s="7" t="s">
        <v>128</v>
      </c>
      <c r="H297" s="7" t="str">
        <f t="shared" si="9"/>
        <v xml:space="preserve">NOM_MOT </v>
      </c>
      <c r="I297" s="7" t="str">
        <f t="shared" ref="I297:I330" si="11">IF(ISERROR(MID(G297,((SEARCH("varchar",G297))),30)),IF(ISERROR(MID(G297,((SEARCH("char",G297))),30)),IF(ISERROR(MID(G297,((SEARCH("tinyint",G297))),30)),IF(ISERROR(MID(G297,((SEARCH("decimal",G297))),30)),IF(ISERROR(MID(G297,((SEARCH("integer",G297))),30)),IF(ISERROR(MID(G297,((SEARCH("date",G297))),30)),"Tabla",MID(G297,((SEARCH("date",G297))),30)),MID(G297,((SEARCH("integer",G297))),30)),MID(G297,((SEARCH("decimal",G297))),30)),MID(G297,((SEARCH("tinyint",G297))),30)),MID(G297,((SEARCH("char",G297))),30)),MID(G297,((SEARCH("varchar",G297))),30))</f>
        <v>char(30)</v>
      </c>
    </row>
    <row r="298" spans="1:9" x14ac:dyDescent="0.25">
      <c r="A298" s="4" t="s">
        <v>434</v>
      </c>
      <c r="B298" s="4" t="s">
        <v>46</v>
      </c>
      <c r="C298" s="4">
        <v>2</v>
      </c>
      <c r="D298" s="5">
        <v>0</v>
      </c>
      <c r="E298" s="5" t="s">
        <v>88</v>
      </c>
      <c r="F298" s="5" t="s">
        <v>244</v>
      </c>
      <c r="G298" s="5" t="s">
        <v>88</v>
      </c>
      <c r="H298" s="5" t="str">
        <f t="shared" si="9"/>
        <v>CATEGO</v>
      </c>
      <c r="I298" s="5" t="str">
        <f t="shared" si="11"/>
        <v>Tabla</v>
      </c>
    </row>
    <row r="299" spans="1:9" x14ac:dyDescent="0.25">
      <c r="A299" s="4" t="s">
        <v>434</v>
      </c>
      <c r="B299" s="4" t="s">
        <v>46</v>
      </c>
      <c r="C299" s="4">
        <v>2</v>
      </c>
      <c r="D299" s="5">
        <v>1</v>
      </c>
      <c r="E299" s="5" t="s">
        <v>261</v>
      </c>
      <c r="F299" s="5" t="s">
        <v>278</v>
      </c>
      <c r="G299" s="5" t="s">
        <v>129</v>
      </c>
      <c r="H299" s="5" t="str">
        <f t="shared" si="9"/>
        <v xml:space="preserve">CODIGO </v>
      </c>
      <c r="I299" s="5" t="str">
        <f t="shared" si="11"/>
        <v>char(1)</v>
      </c>
    </row>
    <row r="300" spans="1:9" x14ac:dyDescent="0.25">
      <c r="A300" s="4" t="s">
        <v>434</v>
      </c>
      <c r="B300" s="4" t="s">
        <v>46</v>
      </c>
      <c r="C300" s="4">
        <v>2</v>
      </c>
      <c r="D300" s="5">
        <v>2</v>
      </c>
      <c r="E300" s="5" t="s">
        <v>255</v>
      </c>
      <c r="F300" s="5" t="s">
        <v>262</v>
      </c>
      <c r="G300" s="5" t="s">
        <v>124</v>
      </c>
      <c r="H300" s="5" t="str">
        <f t="shared" si="9"/>
        <v xml:space="preserve">NOMBRE </v>
      </c>
      <c r="I300" s="5" t="str">
        <f t="shared" si="11"/>
        <v>char(35)</v>
      </c>
    </row>
    <row r="301" spans="1:9" x14ac:dyDescent="0.25">
      <c r="A301" s="4" t="s">
        <v>434</v>
      </c>
      <c r="B301" s="4" t="s">
        <v>46</v>
      </c>
      <c r="C301" s="4">
        <v>2</v>
      </c>
      <c r="D301" s="5">
        <v>3</v>
      </c>
      <c r="E301" s="5" t="s">
        <v>227</v>
      </c>
      <c r="F301" s="5" t="s">
        <v>244</v>
      </c>
      <c r="G301" s="5" t="s">
        <v>227</v>
      </c>
      <c r="H301" s="5" t="str">
        <f t="shared" si="9"/>
        <v>NUMNEU_LC smallint</v>
      </c>
      <c r="I301" s="5" t="str">
        <f t="shared" si="11"/>
        <v>Tabla</v>
      </c>
    </row>
    <row r="302" spans="1:9" x14ac:dyDescent="0.25">
      <c r="A302" s="4" t="s">
        <v>434</v>
      </c>
      <c r="B302" s="4" t="s">
        <v>46</v>
      </c>
      <c r="C302" s="4">
        <v>2</v>
      </c>
      <c r="D302" s="5">
        <v>4</v>
      </c>
      <c r="E302" s="5" t="s">
        <v>397</v>
      </c>
      <c r="F302" s="5" t="s">
        <v>260</v>
      </c>
      <c r="G302" s="5" t="s">
        <v>228</v>
      </c>
      <c r="H302" s="5" t="str">
        <f t="shared" si="9"/>
        <v xml:space="preserve">ESVEHICULO_T </v>
      </c>
      <c r="I302" s="5" t="str">
        <f t="shared" si="11"/>
        <v>tinyint</v>
      </c>
    </row>
    <row r="303" spans="1:9" x14ac:dyDescent="0.25">
      <c r="A303" s="4" t="s">
        <v>434</v>
      </c>
      <c r="B303" s="4" t="s">
        <v>46</v>
      </c>
      <c r="C303" s="4">
        <v>2</v>
      </c>
      <c r="D303" s="5">
        <v>5</v>
      </c>
      <c r="E303" s="5" t="s">
        <v>398</v>
      </c>
      <c r="F303" s="5" t="s">
        <v>260</v>
      </c>
      <c r="G303" s="5" t="s">
        <v>229</v>
      </c>
      <c r="H303" s="5" t="str">
        <f t="shared" si="9"/>
        <v xml:space="preserve">ORDEN </v>
      </c>
      <c r="I303" s="5" t="str">
        <f t="shared" si="11"/>
        <v>tinyint</v>
      </c>
    </row>
    <row r="304" spans="1:9" x14ac:dyDescent="0.25">
      <c r="A304" s="4" t="s">
        <v>434</v>
      </c>
      <c r="B304" s="4" t="s">
        <v>46</v>
      </c>
      <c r="C304" s="4">
        <v>2</v>
      </c>
      <c r="D304" s="5">
        <v>6</v>
      </c>
      <c r="E304" s="5" t="s">
        <v>399</v>
      </c>
      <c r="F304" s="5" t="s">
        <v>270</v>
      </c>
      <c r="G304" s="5" t="s">
        <v>230</v>
      </c>
      <c r="H304" s="5" t="str">
        <f t="shared" si="9"/>
        <v xml:space="preserve">NOMWEB </v>
      </c>
      <c r="I304" s="5" t="str">
        <f t="shared" si="11"/>
        <v>varchar(100)</v>
      </c>
    </row>
    <row r="305" spans="1:9" x14ac:dyDescent="0.25">
      <c r="A305" s="4" t="s">
        <v>434</v>
      </c>
      <c r="B305" s="4" t="s">
        <v>46</v>
      </c>
      <c r="C305" s="4">
        <v>2</v>
      </c>
      <c r="D305" s="5">
        <v>7</v>
      </c>
      <c r="E305" s="5" t="s">
        <v>400</v>
      </c>
      <c r="F305" s="5" t="s">
        <v>273</v>
      </c>
      <c r="G305" s="5" t="s">
        <v>231</v>
      </c>
      <c r="H305" s="5" t="str">
        <f t="shared" si="9"/>
        <v xml:space="preserve">DIAS_MARGEN </v>
      </c>
      <c r="I305" s="5" t="str">
        <f t="shared" si="11"/>
        <v>integer</v>
      </c>
    </row>
    <row r="306" spans="1:9" x14ac:dyDescent="0.25">
      <c r="A306" s="4" t="s">
        <v>434</v>
      </c>
      <c r="B306" s="4" t="s">
        <v>46</v>
      </c>
      <c r="C306" s="4">
        <v>2</v>
      </c>
      <c r="D306" s="5">
        <v>8</v>
      </c>
      <c r="E306" s="5" t="s">
        <v>401</v>
      </c>
      <c r="F306" s="5" t="s">
        <v>306</v>
      </c>
      <c r="G306" s="5" t="s">
        <v>232</v>
      </c>
      <c r="H306" s="5" t="str">
        <f t="shared" si="9"/>
        <v xml:space="preserve">INFREV </v>
      </c>
      <c r="I306" s="5" t="str">
        <f t="shared" si="11"/>
        <v>char(7)</v>
      </c>
    </row>
    <row r="307" spans="1:9" x14ac:dyDescent="0.25">
      <c r="A307" s="4" t="s">
        <v>434</v>
      </c>
      <c r="B307" s="4" t="s">
        <v>46</v>
      </c>
      <c r="C307" s="4">
        <v>2</v>
      </c>
      <c r="D307" s="5">
        <v>9</v>
      </c>
      <c r="E307" s="5" t="s">
        <v>402</v>
      </c>
      <c r="F307" s="5" t="s">
        <v>287</v>
      </c>
      <c r="G307" s="5" t="s">
        <v>233</v>
      </c>
      <c r="H307" s="5" t="str">
        <f t="shared" si="9"/>
        <v xml:space="preserve">FAMILIA </v>
      </c>
      <c r="I307" s="5" t="str">
        <f t="shared" si="11"/>
        <v>char(5)</v>
      </c>
    </row>
    <row r="308" spans="1:9" x14ac:dyDescent="0.25">
      <c r="A308" s="4" t="s">
        <v>434</v>
      </c>
      <c r="B308" s="4" t="s">
        <v>46</v>
      </c>
      <c r="C308" s="4">
        <v>2</v>
      </c>
      <c r="D308" s="5">
        <v>10</v>
      </c>
      <c r="E308" s="5" t="s">
        <v>403</v>
      </c>
      <c r="F308" s="5" t="s">
        <v>336</v>
      </c>
      <c r="G308" s="5" t="s">
        <v>234</v>
      </c>
      <c r="H308" s="5" t="str">
        <f t="shared" si="9"/>
        <v xml:space="preserve">PORSEGURO </v>
      </c>
      <c r="I308" s="5" t="str">
        <f t="shared" si="11"/>
        <v>decimal(12,2)</v>
      </c>
    </row>
    <row r="309" spans="1:9" x14ac:dyDescent="0.25">
      <c r="A309" s="4" t="s">
        <v>434</v>
      </c>
      <c r="B309" s="4" t="s">
        <v>46</v>
      </c>
      <c r="C309" s="4">
        <v>2</v>
      </c>
      <c r="D309" s="5">
        <v>11</v>
      </c>
      <c r="E309" s="5" t="s">
        <v>404</v>
      </c>
      <c r="F309" s="5" t="s">
        <v>251</v>
      </c>
      <c r="G309" s="5" t="s">
        <v>235</v>
      </c>
      <c r="H309" s="5" t="str">
        <f t="shared" si="9"/>
        <v xml:space="preserve">CTA_MO_TIPO </v>
      </c>
      <c r="I309" s="5" t="str">
        <f t="shared" si="11"/>
        <v>char(15)</v>
      </c>
    </row>
    <row r="310" spans="1:9" x14ac:dyDescent="0.25">
      <c r="A310" s="4" t="s">
        <v>434</v>
      </c>
      <c r="B310" s="4" t="s">
        <v>46</v>
      </c>
      <c r="C310" s="4">
        <v>2</v>
      </c>
      <c r="D310" s="5">
        <v>12</v>
      </c>
      <c r="E310" s="5" t="s">
        <v>405</v>
      </c>
      <c r="F310" s="5" t="s">
        <v>251</v>
      </c>
      <c r="G310" s="5" t="s">
        <v>236</v>
      </c>
      <c r="H310" s="5" t="str">
        <f t="shared" si="9"/>
        <v xml:space="preserve">CTA_REC_TIPO </v>
      </c>
      <c r="I310" s="5" t="str">
        <f t="shared" si="11"/>
        <v>char(15)</v>
      </c>
    </row>
    <row r="311" spans="1:9" x14ac:dyDescent="0.25">
      <c r="A311" s="4" t="s">
        <v>434</v>
      </c>
      <c r="B311" s="4" t="s">
        <v>46</v>
      </c>
      <c r="C311" s="4">
        <v>2</v>
      </c>
      <c r="D311" s="5">
        <v>13</v>
      </c>
      <c r="E311" s="5" t="s">
        <v>345</v>
      </c>
      <c r="F311" s="5" t="s">
        <v>273</v>
      </c>
      <c r="G311" s="5" t="s">
        <v>188</v>
      </c>
      <c r="H311" s="5" t="str">
        <f t="shared" si="9"/>
        <v xml:space="preserve">ID_SYNC </v>
      </c>
      <c r="I311" s="5" t="str">
        <f t="shared" si="11"/>
        <v>integer</v>
      </c>
    </row>
    <row r="312" spans="1:9" x14ac:dyDescent="0.25">
      <c r="A312" s="4" t="s">
        <v>434</v>
      </c>
      <c r="B312" s="4" t="s">
        <v>46</v>
      </c>
      <c r="C312" s="4">
        <v>2</v>
      </c>
      <c r="D312" s="5">
        <v>14</v>
      </c>
      <c r="E312" s="5" t="s">
        <v>250</v>
      </c>
      <c r="F312" s="5" t="s">
        <v>251</v>
      </c>
      <c r="G312" s="5" t="s">
        <v>134</v>
      </c>
      <c r="H312" s="5" t="str">
        <f t="shared" si="9"/>
        <v xml:space="preserve">ULTMODI </v>
      </c>
      <c r="I312" s="5" t="str">
        <f t="shared" si="11"/>
        <v>char(15)</v>
      </c>
    </row>
    <row r="313" spans="1:9" x14ac:dyDescent="0.25">
      <c r="A313" s="4" t="s">
        <v>434</v>
      </c>
      <c r="B313" s="4" t="s">
        <v>46</v>
      </c>
      <c r="C313" s="4">
        <v>2</v>
      </c>
      <c r="D313" s="5">
        <v>15</v>
      </c>
      <c r="E313" s="5" t="s">
        <v>252</v>
      </c>
      <c r="F313" s="5" t="s">
        <v>253</v>
      </c>
      <c r="G313" s="5" t="s">
        <v>135</v>
      </c>
      <c r="H313" s="5" t="str">
        <f t="shared" si="9"/>
        <v xml:space="preserve">USUARIO </v>
      </c>
      <c r="I313" s="5" t="str">
        <f t="shared" si="11"/>
        <v>char(4)</v>
      </c>
    </row>
    <row r="314" spans="1:9" x14ac:dyDescent="0.25">
      <c r="A314" s="6" t="s">
        <v>435</v>
      </c>
      <c r="B314" s="6" t="s">
        <v>47</v>
      </c>
      <c r="C314" s="6">
        <v>3</v>
      </c>
      <c r="D314" s="7">
        <v>0</v>
      </c>
      <c r="E314" s="7" t="s">
        <v>89</v>
      </c>
      <c r="F314" s="7" t="s">
        <v>244</v>
      </c>
      <c r="G314" s="7" t="s">
        <v>89</v>
      </c>
      <c r="H314" s="7" t="str">
        <f t="shared" si="9"/>
        <v>CASHAUX</v>
      </c>
      <c r="I314" s="7" t="str">
        <f t="shared" si="11"/>
        <v>Tabla</v>
      </c>
    </row>
    <row r="315" spans="1:9" x14ac:dyDescent="0.25">
      <c r="A315" s="6" t="s">
        <v>435</v>
      </c>
      <c r="B315" s="6" t="s">
        <v>47</v>
      </c>
      <c r="C315" s="6">
        <v>3</v>
      </c>
      <c r="D315" s="7">
        <v>1</v>
      </c>
      <c r="E315" s="7" t="s">
        <v>406</v>
      </c>
      <c r="F315" s="7" t="s">
        <v>276</v>
      </c>
      <c r="G315" s="7" t="s">
        <v>130</v>
      </c>
      <c r="H315" s="7" t="str">
        <f t="shared" si="9"/>
        <v xml:space="preserve">COD_CASH </v>
      </c>
      <c r="I315" s="7" t="str">
        <f t="shared" si="11"/>
        <v>char(3)</v>
      </c>
    </row>
    <row r="316" spans="1:9" x14ac:dyDescent="0.25">
      <c r="A316" s="6" t="s">
        <v>435</v>
      </c>
      <c r="B316" s="6" t="s">
        <v>47</v>
      </c>
      <c r="C316" s="6">
        <v>3</v>
      </c>
      <c r="D316" s="7">
        <v>2</v>
      </c>
      <c r="E316" s="7" t="s">
        <v>255</v>
      </c>
      <c r="F316" s="7" t="s">
        <v>248</v>
      </c>
      <c r="G316" s="7" t="s">
        <v>139</v>
      </c>
      <c r="H316" s="7" t="str">
        <f t="shared" si="9"/>
        <v xml:space="preserve">NOMBRE </v>
      </c>
      <c r="I316" s="7" t="str">
        <f t="shared" si="11"/>
        <v>varchar(35)</v>
      </c>
    </row>
    <row r="317" spans="1:9" x14ac:dyDescent="0.25">
      <c r="A317" s="6" t="s">
        <v>435</v>
      </c>
      <c r="B317" s="6" t="s">
        <v>47</v>
      </c>
      <c r="C317" s="6">
        <v>3</v>
      </c>
      <c r="D317" s="7">
        <v>3</v>
      </c>
      <c r="E317" s="7" t="s">
        <v>407</v>
      </c>
      <c r="F317" s="7" t="s">
        <v>408</v>
      </c>
      <c r="G317" s="7" t="s">
        <v>237</v>
      </c>
      <c r="H317" s="7" t="str">
        <f t="shared" si="9"/>
        <v xml:space="preserve">CUENTA </v>
      </c>
      <c r="I317" s="7" t="str">
        <f t="shared" si="11"/>
        <v>char(12)</v>
      </c>
    </row>
    <row r="318" spans="1:9" x14ac:dyDescent="0.25">
      <c r="A318" s="6" t="s">
        <v>435</v>
      </c>
      <c r="B318" s="6" t="s">
        <v>47</v>
      </c>
      <c r="C318" s="6">
        <v>3</v>
      </c>
      <c r="D318" s="7">
        <v>4</v>
      </c>
      <c r="E318" s="7" t="s">
        <v>409</v>
      </c>
      <c r="F318" s="7" t="s">
        <v>260</v>
      </c>
      <c r="G318" s="7" t="s">
        <v>238</v>
      </c>
      <c r="H318" s="7" t="str">
        <f t="shared" si="9"/>
        <v xml:space="preserve">MAXIMO </v>
      </c>
      <c r="I318" s="7" t="str">
        <f t="shared" si="11"/>
        <v>tinyint</v>
      </c>
    </row>
    <row r="319" spans="1:9" x14ac:dyDescent="0.25">
      <c r="A319" s="6" t="s">
        <v>435</v>
      </c>
      <c r="B319" s="6" t="s">
        <v>47</v>
      </c>
      <c r="C319" s="6">
        <v>3</v>
      </c>
      <c r="D319" s="7">
        <v>5</v>
      </c>
      <c r="E319" s="7" t="s">
        <v>250</v>
      </c>
      <c r="F319" s="7" t="s">
        <v>251</v>
      </c>
      <c r="G319" s="7" t="s">
        <v>134</v>
      </c>
      <c r="H319" s="7" t="str">
        <f t="shared" si="9"/>
        <v xml:space="preserve">ULTMODI </v>
      </c>
      <c r="I319" s="7" t="str">
        <f t="shared" si="11"/>
        <v>char(15)</v>
      </c>
    </row>
    <row r="320" spans="1:9" x14ac:dyDescent="0.25">
      <c r="A320" s="6" t="s">
        <v>435</v>
      </c>
      <c r="B320" s="6" t="s">
        <v>47</v>
      </c>
      <c r="C320" s="6">
        <v>3</v>
      </c>
      <c r="D320" s="7">
        <v>6</v>
      </c>
      <c r="E320" s="7" t="s">
        <v>252</v>
      </c>
      <c r="F320" s="7" t="s">
        <v>253</v>
      </c>
      <c r="G320" s="7" t="s">
        <v>135</v>
      </c>
      <c r="H320" s="7" t="str">
        <f t="shared" si="9"/>
        <v xml:space="preserve">USUARIO </v>
      </c>
      <c r="I320" s="7" t="str">
        <f t="shared" si="11"/>
        <v>char(4)</v>
      </c>
    </row>
    <row r="321" spans="1:9" x14ac:dyDescent="0.25">
      <c r="A321" s="4" t="s">
        <v>435</v>
      </c>
      <c r="B321" s="4" t="s">
        <v>48</v>
      </c>
      <c r="C321" s="4">
        <v>3</v>
      </c>
      <c r="D321" s="5">
        <v>0</v>
      </c>
      <c r="E321" s="5" t="s">
        <v>90</v>
      </c>
      <c r="F321" s="5" t="s">
        <v>244</v>
      </c>
      <c r="G321" s="5" t="s">
        <v>90</v>
      </c>
      <c r="H321" s="5" t="str">
        <f t="shared" si="9"/>
        <v>TIPO_POTENCIAL</v>
      </c>
      <c r="I321" s="5" t="str">
        <f t="shared" si="11"/>
        <v>Tabla</v>
      </c>
    </row>
    <row r="322" spans="1:9" x14ac:dyDescent="0.25">
      <c r="A322" s="4" t="s">
        <v>435</v>
      </c>
      <c r="B322" s="4" t="s">
        <v>48</v>
      </c>
      <c r="C322" s="4">
        <v>3</v>
      </c>
      <c r="D322" s="5">
        <v>1</v>
      </c>
      <c r="E322" s="5" t="s">
        <v>261</v>
      </c>
      <c r="F322" s="5" t="s">
        <v>273</v>
      </c>
      <c r="G322" s="5" t="s">
        <v>115</v>
      </c>
      <c r="H322" s="5" t="str">
        <f t="shared" ref="H322:H330" si="12">IF(I322="Tabla",G322,MID(G322,1,(LEN(G322)-LEN(I322))))</f>
        <v xml:space="preserve">CODIGO </v>
      </c>
      <c r="I322" s="5" t="str">
        <f t="shared" si="11"/>
        <v>integer</v>
      </c>
    </row>
    <row r="323" spans="1:9" x14ac:dyDescent="0.25">
      <c r="A323" s="4" t="s">
        <v>435</v>
      </c>
      <c r="B323" s="4" t="s">
        <v>48</v>
      </c>
      <c r="C323" s="4">
        <v>3</v>
      </c>
      <c r="D323" s="5">
        <v>2</v>
      </c>
      <c r="E323" s="5" t="s">
        <v>255</v>
      </c>
      <c r="F323" s="5" t="s">
        <v>326</v>
      </c>
      <c r="G323" s="5" t="s">
        <v>131</v>
      </c>
      <c r="H323" s="5" t="str">
        <f t="shared" si="12"/>
        <v xml:space="preserve">NOMBRE </v>
      </c>
      <c r="I323" s="5" t="str">
        <f t="shared" si="11"/>
        <v>varchar(30)</v>
      </c>
    </row>
    <row r="324" spans="1:9" x14ac:dyDescent="0.25">
      <c r="A324" s="4" t="s">
        <v>435</v>
      </c>
      <c r="B324" s="4" t="s">
        <v>48</v>
      </c>
      <c r="C324" s="4">
        <v>3</v>
      </c>
      <c r="D324" s="5">
        <v>3</v>
      </c>
      <c r="E324" s="5" t="s">
        <v>250</v>
      </c>
      <c r="F324" s="5" t="s">
        <v>251</v>
      </c>
      <c r="G324" s="5" t="s">
        <v>134</v>
      </c>
      <c r="H324" s="5" t="str">
        <f t="shared" si="12"/>
        <v xml:space="preserve">ULTMODI </v>
      </c>
      <c r="I324" s="5" t="str">
        <f t="shared" si="11"/>
        <v>char(15)</v>
      </c>
    </row>
    <row r="325" spans="1:9" x14ac:dyDescent="0.25">
      <c r="A325" s="4" t="s">
        <v>435</v>
      </c>
      <c r="B325" s="4" t="s">
        <v>48</v>
      </c>
      <c r="C325" s="4">
        <v>3</v>
      </c>
      <c r="D325" s="5">
        <v>4</v>
      </c>
      <c r="E325" s="5" t="s">
        <v>252</v>
      </c>
      <c r="F325" s="5" t="s">
        <v>253</v>
      </c>
      <c r="G325" s="5" t="s">
        <v>135</v>
      </c>
      <c r="H325" s="5" t="str">
        <f t="shared" si="12"/>
        <v xml:space="preserve">USUARIO </v>
      </c>
      <c r="I325" s="5" t="str">
        <f t="shared" si="11"/>
        <v>char(4)</v>
      </c>
    </row>
    <row r="326" spans="1:9" x14ac:dyDescent="0.25">
      <c r="A326" s="6" t="s">
        <v>435</v>
      </c>
      <c r="B326" s="6" t="s">
        <v>49</v>
      </c>
      <c r="C326" s="6">
        <v>3</v>
      </c>
      <c r="D326" s="7">
        <v>0</v>
      </c>
      <c r="E326" s="7" t="s">
        <v>91</v>
      </c>
      <c r="F326" s="7" t="s">
        <v>244</v>
      </c>
      <c r="G326" s="7" t="s">
        <v>91</v>
      </c>
      <c r="H326" s="7" t="str">
        <f t="shared" si="12"/>
        <v>FRATIPIMPR</v>
      </c>
      <c r="I326" s="7" t="str">
        <f t="shared" si="11"/>
        <v>Tabla</v>
      </c>
    </row>
    <row r="327" spans="1:9" x14ac:dyDescent="0.25">
      <c r="A327" s="6" t="s">
        <v>435</v>
      </c>
      <c r="B327" s="6" t="s">
        <v>49</v>
      </c>
      <c r="C327" s="6">
        <v>3</v>
      </c>
      <c r="D327" s="7">
        <v>1</v>
      </c>
      <c r="E327" s="7" t="s">
        <v>261</v>
      </c>
      <c r="F327" s="7" t="s">
        <v>260</v>
      </c>
      <c r="G327" s="7" t="s">
        <v>110</v>
      </c>
      <c r="H327" s="7" t="str">
        <f t="shared" si="12"/>
        <v xml:space="preserve">CODIGO </v>
      </c>
      <c r="I327" s="7" t="str">
        <f t="shared" si="11"/>
        <v>tinyint</v>
      </c>
    </row>
    <row r="328" spans="1:9" x14ac:dyDescent="0.25">
      <c r="A328" s="6" t="s">
        <v>435</v>
      </c>
      <c r="B328" s="6" t="s">
        <v>49</v>
      </c>
      <c r="C328" s="6">
        <v>3</v>
      </c>
      <c r="D328" s="7">
        <v>2</v>
      </c>
      <c r="E328" s="7" t="s">
        <v>255</v>
      </c>
      <c r="F328" s="7" t="s">
        <v>284</v>
      </c>
      <c r="G328" s="7" t="s">
        <v>239</v>
      </c>
      <c r="H328" s="7" t="str">
        <f t="shared" si="12"/>
        <v xml:space="preserve">NOMBRE </v>
      </c>
      <c r="I328" s="7" t="str">
        <f t="shared" si="11"/>
        <v>char(255)</v>
      </c>
    </row>
    <row r="329" spans="1:9" x14ac:dyDescent="0.25">
      <c r="A329" s="6" t="s">
        <v>435</v>
      </c>
      <c r="B329" s="6" t="s">
        <v>49</v>
      </c>
      <c r="C329" s="6">
        <v>3</v>
      </c>
      <c r="D329" s="7">
        <v>3</v>
      </c>
      <c r="E329" s="7" t="s">
        <v>250</v>
      </c>
      <c r="F329" s="7" t="s">
        <v>251</v>
      </c>
      <c r="G329" s="7" t="s">
        <v>134</v>
      </c>
      <c r="H329" s="7" t="str">
        <f t="shared" si="12"/>
        <v xml:space="preserve">ULTMODI </v>
      </c>
      <c r="I329" s="7" t="str">
        <f t="shared" si="11"/>
        <v>char(15)</v>
      </c>
    </row>
    <row r="330" spans="1:9" x14ac:dyDescent="0.25">
      <c r="A330" s="6" t="s">
        <v>435</v>
      </c>
      <c r="B330" s="6" t="s">
        <v>49</v>
      </c>
      <c r="C330" s="6">
        <v>3</v>
      </c>
      <c r="D330" s="7">
        <v>4</v>
      </c>
      <c r="E330" s="7" t="s">
        <v>252</v>
      </c>
      <c r="F330" s="7" t="s">
        <v>253</v>
      </c>
      <c r="G330" s="7" t="s">
        <v>135</v>
      </c>
      <c r="H330" s="7" t="str">
        <f t="shared" si="12"/>
        <v xml:space="preserve">USUARIO </v>
      </c>
      <c r="I330" s="7" t="str">
        <f t="shared" si="11"/>
        <v>char(4)</v>
      </c>
    </row>
    <row r="331" spans="1:9" x14ac:dyDescent="0.25">
      <c r="F331" s="2"/>
      <c r="G331"/>
    </row>
    <row r="333" spans="1:9" x14ac:dyDescent="0.25">
      <c r="F333" s="2"/>
      <c r="G333"/>
    </row>
    <row r="334" spans="1:9" x14ac:dyDescent="0.25">
      <c r="F334" s="2"/>
      <c r="G334"/>
    </row>
    <row r="335" spans="1:9" x14ac:dyDescent="0.25">
      <c r="F335" s="2"/>
      <c r="G335"/>
    </row>
    <row r="336" spans="1:9" x14ac:dyDescent="0.25">
      <c r="F336" s="2"/>
      <c r="G336"/>
    </row>
    <row r="337" spans="6:7" x14ac:dyDescent="0.25">
      <c r="F337" s="2"/>
      <c r="G337"/>
    </row>
    <row r="338" spans="6:7" x14ac:dyDescent="0.25">
      <c r="F338" s="2"/>
      <c r="G338"/>
    </row>
    <row r="339" spans="6:7" x14ac:dyDescent="0.25">
      <c r="F339" s="2"/>
      <c r="G339"/>
    </row>
  </sheetData>
  <autoFilter ref="A1:I330"/>
  <sortState ref="A2:I339">
    <sortCondition ref="C2:C339"/>
    <sortCondition ref="A2:A339"/>
    <sortCondition ref="B2:B339"/>
    <sortCondition ref="D2:D33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9.140625" bestFit="1" customWidth="1"/>
    <col min="2" max="2" width="18.140625" customWidth="1"/>
    <col min="3" max="4" width="5.7109375" customWidth="1"/>
    <col min="5" max="6" width="15.7109375" customWidth="1"/>
    <col min="7" max="7" width="31.42578125" customWidth="1"/>
    <col min="8" max="9" width="15.7109375" customWidth="1"/>
    <col min="10" max="10" width="28.28515625" bestFit="1" customWidth="1"/>
    <col min="11" max="11" width="25" bestFit="1" customWidth="1"/>
    <col min="12" max="12" width="26.42578125" bestFit="1" customWidth="1"/>
    <col min="13" max="13" width="26.7109375" bestFit="1" customWidth="1"/>
    <col min="14" max="14" width="30.140625" bestFit="1" customWidth="1"/>
    <col min="15" max="15" width="30.85546875" bestFit="1" customWidth="1"/>
    <col min="16" max="16" width="25.42578125" bestFit="1" customWidth="1"/>
    <col min="17" max="21" width="25" bestFit="1" customWidth="1"/>
    <col min="22" max="22" width="25.28515625" bestFit="1" customWidth="1"/>
    <col min="23" max="23" width="24.7109375" bestFit="1" customWidth="1"/>
    <col min="24" max="24" width="31" bestFit="1" customWidth="1"/>
    <col min="25" max="25" width="29" bestFit="1" customWidth="1"/>
    <col min="26" max="26" width="26" bestFit="1" customWidth="1"/>
    <col min="27" max="27" width="25.5703125" bestFit="1" customWidth="1"/>
    <col min="28" max="28" width="27.42578125" bestFit="1" customWidth="1"/>
    <col min="29" max="29" width="28.7109375" bestFit="1" customWidth="1"/>
    <col min="30" max="30" width="29.7109375" bestFit="1" customWidth="1"/>
    <col min="31" max="31" width="20.85546875" bestFit="1" customWidth="1"/>
    <col min="32" max="32" width="15.42578125" bestFit="1" customWidth="1"/>
    <col min="33" max="33" width="18.7109375" bestFit="1" customWidth="1"/>
    <col min="34" max="34" width="30.42578125" bestFit="1" customWidth="1"/>
    <col min="35" max="35" width="28.140625" bestFit="1" customWidth="1"/>
    <col min="36" max="36" width="28.7109375" bestFit="1" customWidth="1"/>
    <col min="37" max="37" width="33.140625" bestFit="1" customWidth="1"/>
    <col min="38" max="38" width="28.28515625" bestFit="1" customWidth="1"/>
    <col min="39" max="39" width="30.85546875" bestFit="1" customWidth="1"/>
    <col min="40" max="40" width="29.5703125" bestFit="1" customWidth="1"/>
    <col min="41" max="41" width="33" bestFit="1" customWidth="1"/>
    <col min="42" max="42" width="27.140625" bestFit="1" customWidth="1"/>
    <col min="43" max="43" width="31.5703125" bestFit="1" customWidth="1"/>
    <col min="44" max="44" width="28" bestFit="1" customWidth="1"/>
    <col min="45" max="45" width="29" bestFit="1" customWidth="1"/>
    <col min="46" max="46" width="30.140625" bestFit="1" customWidth="1"/>
    <col min="47" max="47" width="37.42578125" bestFit="1" customWidth="1"/>
    <col min="48" max="48" width="29.28515625" bestFit="1" customWidth="1"/>
    <col min="49" max="49" width="29.5703125" bestFit="1" customWidth="1"/>
    <col min="50" max="50" width="33.28515625" bestFit="1" customWidth="1"/>
    <col min="51" max="51" width="35" bestFit="1" customWidth="1"/>
    <col min="52" max="52" width="37.5703125" bestFit="1" customWidth="1"/>
    <col min="53" max="53" width="38.7109375" bestFit="1" customWidth="1"/>
    <col min="54" max="54" width="31.5703125" bestFit="1" customWidth="1"/>
    <col min="55" max="55" width="37.5703125" bestFit="1" customWidth="1"/>
    <col min="56" max="56" width="30.7109375" bestFit="1" customWidth="1"/>
    <col min="57" max="57" width="34.140625" bestFit="1" customWidth="1"/>
    <col min="58" max="58" width="35.140625" bestFit="1" customWidth="1"/>
    <col min="59" max="59" width="36.85546875" bestFit="1" customWidth="1"/>
    <col min="60" max="60" width="30.7109375" bestFit="1" customWidth="1"/>
    <col min="61" max="61" width="29.28515625" bestFit="1" customWidth="1"/>
    <col min="62" max="62" width="34.85546875" bestFit="1" customWidth="1"/>
    <col min="63" max="63" width="32.42578125" bestFit="1" customWidth="1"/>
    <col min="64" max="64" width="30.85546875" bestFit="1" customWidth="1"/>
    <col min="65" max="65" width="34.85546875" bestFit="1" customWidth="1"/>
    <col min="66" max="66" width="37.5703125" bestFit="1" customWidth="1"/>
    <col min="67" max="67" width="29" bestFit="1" customWidth="1"/>
    <col min="68" max="68" width="31.5703125" bestFit="1" customWidth="1"/>
    <col min="69" max="69" width="40.140625" bestFit="1" customWidth="1"/>
    <col min="70" max="70" width="32.5703125" bestFit="1" customWidth="1"/>
    <col min="71" max="71" width="33.28515625" bestFit="1" customWidth="1"/>
    <col min="72" max="72" width="35.85546875" bestFit="1" customWidth="1"/>
    <col min="73" max="73" width="31" bestFit="1" customWidth="1"/>
    <col min="74" max="74" width="26.42578125" bestFit="1" customWidth="1"/>
    <col min="75" max="75" width="30.42578125" bestFit="1" customWidth="1"/>
    <col min="76" max="76" width="28.42578125" bestFit="1" customWidth="1"/>
    <col min="77" max="77" width="24.140625" bestFit="1" customWidth="1"/>
    <col min="78" max="79" width="27.42578125" bestFit="1" customWidth="1"/>
    <col min="80" max="80" width="24" bestFit="1" customWidth="1"/>
    <col min="81" max="81" width="26.85546875" bestFit="1" customWidth="1"/>
    <col min="82" max="82" width="23.140625" bestFit="1" customWidth="1"/>
    <col min="83" max="83" width="21.7109375" bestFit="1" customWidth="1"/>
    <col min="84" max="84" width="30.140625" bestFit="1" customWidth="1"/>
    <col min="85" max="85" width="27.140625" bestFit="1" customWidth="1"/>
    <col min="86" max="86" width="21.5703125" bestFit="1" customWidth="1"/>
    <col min="87" max="87" width="22.5703125" bestFit="1" customWidth="1"/>
    <col min="88" max="88" width="21.85546875" bestFit="1" customWidth="1"/>
    <col min="89" max="89" width="22.42578125" bestFit="1" customWidth="1"/>
    <col min="90" max="90" width="26.140625" bestFit="1" customWidth="1"/>
    <col min="91" max="91" width="17.42578125" bestFit="1" customWidth="1"/>
    <col min="92" max="92" width="20.7109375" bestFit="1" customWidth="1"/>
    <col min="93" max="93" width="20.85546875" bestFit="1" customWidth="1"/>
    <col min="94" max="94" width="17.5703125" bestFit="1" customWidth="1"/>
    <col min="95" max="95" width="16.85546875" bestFit="1" customWidth="1"/>
    <col min="96" max="96" width="37.140625" bestFit="1" customWidth="1"/>
    <col min="97" max="97" width="23.42578125" bestFit="1" customWidth="1"/>
    <col min="98" max="98" width="19.85546875" bestFit="1" customWidth="1"/>
    <col min="99" max="99" width="21.28515625" bestFit="1" customWidth="1"/>
    <col min="100" max="100" width="31.140625" bestFit="1" customWidth="1"/>
    <col min="101" max="101" width="20.42578125" bestFit="1" customWidth="1"/>
    <col min="102" max="102" width="19.7109375" bestFit="1" customWidth="1"/>
    <col min="103" max="103" width="22" bestFit="1" customWidth="1"/>
    <col min="104" max="104" width="25.7109375" bestFit="1" customWidth="1"/>
    <col min="105" max="105" width="25.85546875" bestFit="1" customWidth="1"/>
    <col min="106" max="106" width="20" bestFit="1" customWidth="1"/>
    <col min="107" max="107" width="21.28515625" bestFit="1" customWidth="1"/>
    <col min="108" max="108" width="29.42578125" bestFit="1" customWidth="1"/>
    <col min="109" max="109" width="21.7109375" bestFit="1" customWidth="1"/>
    <col min="110" max="110" width="25.5703125" bestFit="1" customWidth="1"/>
    <col min="111" max="111" width="30.85546875" bestFit="1" customWidth="1"/>
    <col min="112" max="112" width="26.42578125" bestFit="1" customWidth="1"/>
    <col min="113" max="113" width="28.85546875" bestFit="1" customWidth="1"/>
    <col min="114" max="114" width="28.140625" bestFit="1" customWidth="1"/>
    <col min="115" max="115" width="27.85546875" bestFit="1" customWidth="1"/>
    <col min="116" max="116" width="22.42578125" bestFit="1" customWidth="1"/>
    <col min="117" max="118" width="23.42578125" bestFit="1" customWidth="1"/>
    <col min="119" max="119" width="22.42578125" bestFit="1" customWidth="1"/>
    <col min="120" max="120" width="26.85546875" bestFit="1" customWidth="1"/>
    <col min="121" max="121" width="22.42578125" bestFit="1" customWidth="1"/>
    <col min="122" max="122" width="30.5703125" bestFit="1" customWidth="1"/>
    <col min="123" max="123" width="25.140625" bestFit="1" customWidth="1"/>
    <col min="124" max="125" width="26.140625" bestFit="1" customWidth="1"/>
    <col min="126" max="126" width="29.5703125" bestFit="1" customWidth="1"/>
    <col min="127" max="130" width="25.140625" bestFit="1" customWidth="1"/>
    <col min="131" max="131" width="30.5703125" bestFit="1" customWidth="1"/>
    <col min="132" max="132" width="29.5703125" bestFit="1" customWidth="1"/>
    <col min="133" max="133" width="25.140625" bestFit="1" customWidth="1"/>
    <col min="134" max="134" width="36.7109375" bestFit="1" customWidth="1"/>
    <col min="135" max="135" width="29.42578125" bestFit="1" customWidth="1"/>
    <col min="136" max="136" width="29.140625" bestFit="1" customWidth="1"/>
    <col min="137" max="137" width="27.140625" bestFit="1" customWidth="1"/>
    <col min="138" max="138" width="24.28515625" bestFit="1" customWidth="1"/>
    <col min="139" max="139" width="23.85546875" bestFit="1" customWidth="1"/>
    <col min="140" max="140" width="31.85546875" bestFit="1" customWidth="1"/>
    <col min="141" max="141" width="29.42578125" bestFit="1" customWidth="1"/>
    <col min="142" max="142" width="30.85546875" bestFit="1" customWidth="1"/>
    <col min="143" max="143" width="27.7109375" bestFit="1" customWidth="1"/>
    <col min="144" max="144" width="30.140625" bestFit="1" customWidth="1"/>
    <col min="145" max="145" width="32.28515625" bestFit="1" customWidth="1"/>
    <col min="146" max="146" width="26.42578125" bestFit="1" customWidth="1"/>
    <col min="147" max="147" width="28.7109375" bestFit="1" customWidth="1"/>
    <col min="148" max="148" width="26" bestFit="1" customWidth="1"/>
    <col min="149" max="149" width="28" bestFit="1" customWidth="1"/>
    <col min="150" max="150" width="22.7109375" bestFit="1" customWidth="1"/>
    <col min="151" max="151" width="30.7109375" bestFit="1" customWidth="1"/>
    <col min="152" max="152" width="20.7109375" bestFit="1" customWidth="1"/>
    <col min="153" max="153" width="19.28515625" bestFit="1" customWidth="1"/>
    <col min="154" max="154" width="21.7109375" bestFit="1" customWidth="1"/>
    <col min="155" max="155" width="17.28515625" bestFit="1" customWidth="1"/>
    <col min="156" max="156" width="20.42578125" bestFit="1" customWidth="1"/>
    <col min="157" max="157" width="24.7109375" bestFit="1" customWidth="1"/>
    <col min="158" max="158" width="22.7109375" bestFit="1" customWidth="1"/>
    <col min="159" max="159" width="18.85546875" bestFit="1" customWidth="1"/>
    <col min="160" max="160" width="23" bestFit="1" customWidth="1"/>
    <col min="161" max="161" width="24.42578125" bestFit="1" customWidth="1"/>
    <col min="162" max="162" width="28.7109375" bestFit="1" customWidth="1"/>
    <col min="163" max="163" width="30.5703125" bestFit="1" customWidth="1"/>
    <col min="164" max="164" width="37.42578125" bestFit="1" customWidth="1"/>
    <col min="165" max="165" width="21.42578125" bestFit="1" customWidth="1"/>
    <col min="166" max="166" width="20.28515625" bestFit="1" customWidth="1"/>
    <col min="167" max="167" width="26.5703125" bestFit="1" customWidth="1"/>
    <col min="168" max="168" width="21.5703125" bestFit="1" customWidth="1"/>
    <col min="169" max="169" width="24.7109375" bestFit="1" customWidth="1"/>
    <col min="170" max="170" width="41.42578125" bestFit="1" customWidth="1"/>
    <col min="171" max="171" width="31.140625" bestFit="1" customWidth="1"/>
    <col min="172" max="172" width="20.5703125" bestFit="1" customWidth="1"/>
    <col min="173" max="173" width="34.28515625" bestFit="1" customWidth="1"/>
    <col min="174" max="174" width="23.85546875" bestFit="1" customWidth="1"/>
    <col min="175" max="175" width="24" bestFit="1" customWidth="1"/>
    <col min="176" max="176" width="33.140625" bestFit="1" customWidth="1"/>
    <col min="177" max="178" width="22.5703125" bestFit="1" customWidth="1"/>
    <col min="179" max="179" width="19.85546875" bestFit="1" customWidth="1"/>
    <col min="180" max="180" width="21.42578125" bestFit="1" customWidth="1"/>
    <col min="181" max="181" width="17.140625" bestFit="1" customWidth="1"/>
    <col min="182" max="182" width="23.5703125" bestFit="1" customWidth="1"/>
    <col min="183" max="183" width="20.7109375" bestFit="1" customWidth="1"/>
    <col min="184" max="184" width="28.5703125" bestFit="1" customWidth="1"/>
    <col min="185" max="185" width="22.85546875" bestFit="1" customWidth="1"/>
    <col min="186" max="186" width="25.5703125" bestFit="1" customWidth="1"/>
    <col min="187" max="187" width="20.28515625" bestFit="1" customWidth="1"/>
    <col min="188" max="188" width="22.7109375" bestFit="1" customWidth="1"/>
    <col min="189" max="189" width="21" bestFit="1" customWidth="1"/>
    <col min="190" max="190" width="21.7109375" bestFit="1" customWidth="1"/>
    <col min="191" max="191" width="36.42578125" bestFit="1" customWidth="1"/>
    <col min="192" max="192" width="25.28515625" bestFit="1" customWidth="1"/>
    <col min="193" max="193" width="25.140625" bestFit="1" customWidth="1"/>
    <col min="194" max="194" width="21.7109375" bestFit="1" customWidth="1"/>
    <col min="195" max="195" width="28.5703125" bestFit="1" customWidth="1"/>
    <col min="196" max="196" width="11" customWidth="1"/>
    <col min="197" max="197" width="12.5703125" bestFit="1" customWidth="1"/>
  </cols>
  <sheetData>
    <row r="1" spans="1:9" x14ac:dyDescent="0.25">
      <c r="A1" s="1" t="s">
        <v>9</v>
      </c>
      <c r="B1" s="1" t="s">
        <v>10</v>
      </c>
      <c r="C1" s="1" t="s">
        <v>23</v>
      </c>
      <c r="D1" t="s">
        <v>12</v>
      </c>
      <c r="E1" t="s">
        <v>242</v>
      </c>
      <c r="F1" t="s">
        <v>243</v>
      </c>
      <c r="G1" s="2" t="s">
        <v>11</v>
      </c>
      <c r="H1" s="1" t="s">
        <v>411</v>
      </c>
      <c r="I1" s="1" t="s">
        <v>412</v>
      </c>
    </row>
    <row r="2" spans="1:9" x14ac:dyDescent="0.25">
      <c r="A2" s="5" t="s">
        <v>436</v>
      </c>
      <c r="B2" s="5" t="s">
        <v>437</v>
      </c>
      <c r="C2" s="5">
        <v>1</v>
      </c>
      <c r="D2" s="5">
        <v>0</v>
      </c>
      <c r="E2" s="5" t="s">
        <v>437</v>
      </c>
      <c r="F2" s="5" t="s">
        <v>244</v>
      </c>
      <c r="G2" s="5" t="s">
        <v>437</v>
      </c>
      <c r="H2" s="5" t="str">
        <f t="shared" ref="H2:H25" si="0">IF(I2="Tabla",G2,MID(G2,1,(LEN(G2)-LEN(I2))))</f>
        <v>GRUPOS</v>
      </c>
      <c r="I2" s="5" t="str">
        <f t="shared" ref="I2:I25" si="1">IF(ISERROR(MID(G2,((SEARCH("varchar",G2))),30)),IF(ISERROR(MID(G2,((SEARCH("char",G2))),30)),IF(ISERROR(MID(G2,((SEARCH("tinyint",G2))),30)),IF(ISERROR(MID(G2,((SEARCH("decimal",G2))),30)),IF(ISERROR(MID(G2,((SEARCH("integer",G2))),30)),IF(ISERROR(MID(G2,((SEARCH("date",G2))),30)),"Tabla",MID(G2,((SEARCH("date",G2))),30)),MID(G2,((SEARCH("integer",G2))),30)),MID(G2,((SEARCH("decimal",G2))),30)),MID(G2,((SEARCH("tinyint",G2))),30)),MID(G2,((SEARCH("char",G2))),30)),MID(G2,((SEARCH("varchar",G2))),30))</f>
        <v>Tabla</v>
      </c>
    </row>
    <row r="3" spans="1:9" s="3" customFormat="1" x14ac:dyDescent="0.25">
      <c r="A3" s="13" t="s">
        <v>436</v>
      </c>
      <c r="B3" s="13" t="s">
        <v>437</v>
      </c>
      <c r="C3" s="13">
        <v>1</v>
      </c>
      <c r="D3" s="13">
        <v>1</v>
      </c>
      <c r="E3" s="13" t="s">
        <v>261</v>
      </c>
      <c r="F3" s="13" t="s">
        <v>289</v>
      </c>
      <c r="G3" s="13" t="s">
        <v>125</v>
      </c>
      <c r="H3" s="13" t="str">
        <f t="shared" si="0"/>
        <v xml:space="preserve">CODIGO </v>
      </c>
      <c r="I3" s="13" t="str">
        <f t="shared" si="1"/>
        <v>char(6)</v>
      </c>
    </row>
    <row r="4" spans="1:9" s="3" customFormat="1" x14ac:dyDescent="0.25">
      <c r="A4" s="13" t="s">
        <v>436</v>
      </c>
      <c r="B4" s="13" t="s">
        <v>437</v>
      </c>
      <c r="C4" s="13">
        <v>1</v>
      </c>
      <c r="D4" s="13">
        <v>2</v>
      </c>
      <c r="E4" s="13" t="s">
        <v>252</v>
      </c>
      <c r="F4" s="13" t="s">
        <v>253</v>
      </c>
      <c r="G4" s="13" t="s">
        <v>135</v>
      </c>
      <c r="H4" s="13" t="str">
        <f t="shared" si="0"/>
        <v xml:space="preserve">USUARIO </v>
      </c>
      <c r="I4" s="13" t="str">
        <f t="shared" si="1"/>
        <v>char(4)</v>
      </c>
    </row>
    <row r="5" spans="1:9" s="3" customFormat="1" x14ac:dyDescent="0.25">
      <c r="A5" s="13" t="s">
        <v>436</v>
      </c>
      <c r="B5" s="13" t="s">
        <v>437</v>
      </c>
      <c r="C5" s="13">
        <v>1</v>
      </c>
      <c r="D5" s="13">
        <v>3</v>
      </c>
      <c r="E5" s="13" t="s">
        <v>250</v>
      </c>
      <c r="F5" s="13" t="s">
        <v>251</v>
      </c>
      <c r="G5" s="13" t="s">
        <v>134</v>
      </c>
      <c r="H5" s="13" t="str">
        <f t="shared" si="0"/>
        <v xml:space="preserve">ULTMODI </v>
      </c>
      <c r="I5" s="13" t="str">
        <f t="shared" si="1"/>
        <v>char(15)</v>
      </c>
    </row>
    <row r="6" spans="1:9" s="3" customFormat="1" x14ac:dyDescent="0.25">
      <c r="A6" s="13" t="s">
        <v>436</v>
      </c>
      <c r="B6" s="13" t="s">
        <v>437</v>
      </c>
      <c r="C6" s="13">
        <v>1</v>
      </c>
      <c r="D6" s="13">
        <v>4</v>
      </c>
      <c r="E6" s="13" t="s">
        <v>459</v>
      </c>
      <c r="F6" s="13" t="s">
        <v>287</v>
      </c>
      <c r="G6" s="13" t="s">
        <v>438</v>
      </c>
      <c r="H6" s="13" t="str">
        <f t="shared" si="0"/>
        <v xml:space="preserve">CRS </v>
      </c>
      <c r="I6" s="13" t="str">
        <f t="shared" si="1"/>
        <v>char(5)</v>
      </c>
    </row>
    <row r="7" spans="1:9" s="3" customFormat="1" x14ac:dyDescent="0.25">
      <c r="A7" s="13" t="s">
        <v>436</v>
      </c>
      <c r="B7" s="13" t="s">
        <v>437</v>
      </c>
      <c r="C7" s="13">
        <v>1</v>
      </c>
      <c r="D7" s="13">
        <v>5</v>
      </c>
      <c r="E7" s="13" t="s">
        <v>255</v>
      </c>
      <c r="F7" s="13" t="s">
        <v>262</v>
      </c>
      <c r="G7" s="13" t="s">
        <v>124</v>
      </c>
      <c r="H7" s="13" t="str">
        <f t="shared" si="0"/>
        <v xml:space="preserve">NOMBRE </v>
      </c>
      <c r="I7" s="13" t="str">
        <f t="shared" si="1"/>
        <v>char(35)</v>
      </c>
    </row>
    <row r="8" spans="1:9" s="3" customFormat="1" x14ac:dyDescent="0.25">
      <c r="A8" s="13" t="s">
        <v>436</v>
      </c>
      <c r="B8" s="13" t="s">
        <v>437</v>
      </c>
      <c r="C8" s="13">
        <v>1</v>
      </c>
      <c r="D8" s="13">
        <v>6</v>
      </c>
      <c r="E8" s="13" t="s">
        <v>460</v>
      </c>
      <c r="F8" s="13" t="s">
        <v>344</v>
      </c>
      <c r="G8" s="13" t="s">
        <v>439</v>
      </c>
      <c r="H8" s="13" t="str">
        <f t="shared" si="0"/>
        <v xml:space="preserve">FBAJA_GH </v>
      </c>
      <c r="I8" s="13" t="str">
        <f t="shared" si="1"/>
        <v>date</v>
      </c>
    </row>
    <row r="9" spans="1:9" s="3" customFormat="1" x14ac:dyDescent="0.25">
      <c r="A9" s="13" t="s">
        <v>436</v>
      </c>
      <c r="B9" s="13" t="s">
        <v>437</v>
      </c>
      <c r="C9" s="13">
        <v>1</v>
      </c>
      <c r="D9" s="13">
        <v>7</v>
      </c>
      <c r="E9" s="13" t="s">
        <v>461</v>
      </c>
      <c r="F9" s="13" t="s">
        <v>260</v>
      </c>
      <c r="G9" s="13" t="s">
        <v>440</v>
      </c>
      <c r="H9" s="13" t="str">
        <f t="shared" si="0"/>
        <v xml:space="preserve">HORAS_FRIGO_GR </v>
      </c>
      <c r="I9" s="13" t="str">
        <f t="shared" si="1"/>
        <v>tinyint</v>
      </c>
    </row>
    <row r="10" spans="1:9" s="3" customFormat="1" x14ac:dyDescent="0.25">
      <c r="A10" s="13" t="s">
        <v>436</v>
      </c>
      <c r="B10" s="13" t="s">
        <v>437</v>
      </c>
      <c r="C10" s="13">
        <v>1</v>
      </c>
      <c r="D10" s="13">
        <v>8</v>
      </c>
      <c r="E10" s="13" t="s">
        <v>462</v>
      </c>
      <c r="F10" s="13" t="s">
        <v>350</v>
      </c>
      <c r="G10" s="13" t="s">
        <v>441</v>
      </c>
      <c r="H10" s="13" t="str">
        <f t="shared" si="0"/>
        <v xml:space="preserve">MODELOS </v>
      </c>
      <c r="I10" s="13" t="str">
        <f t="shared" si="1"/>
        <v>varchar(5000)</v>
      </c>
    </row>
    <row r="11" spans="1:9" s="3" customFormat="1" x14ac:dyDescent="0.25">
      <c r="A11" s="13" t="s">
        <v>436</v>
      </c>
      <c r="B11" s="13" t="s">
        <v>437</v>
      </c>
      <c r="C11" s="13">
        <v>1</v>
      </c>
      <c r="D11" s="13">
        <v>9</v>
      </c>
      <c r="E11" s="13" t="s">
        <v>463</v>
      </c>
      <c r="F11" s="13" t="s">
        <v>278</v>
      </c>
      <c r="G11" s="13" t="s">
        <v>442</v>
      </c>
      <c r="H11" s="13" t="str">
        <f t="shared" si="0"/>
        <v xml:space="preserve">CATEGO </v>
      </c>
      <c r="I11" s="13" t="str">
        <f t="shared" si="1"/>
        <v>char(1)</v>
      </c>
    </row>
    <row r="12" spans="1:9" s="3" customFormat="1" x14ac:dyDescent="0.25">
      <c r="A12" s="13" t="s">
        <v>436</v>
      </c>
      <c r="B12" s="13" t="s">
        <v>437</v>
      </c>
      <c r="C12" s="13">
        <v>1</v>
      </c>
      <c r="D12" s="13">
        <v>8</v>
      </c>
      <c r="E12" s="13" t="s">
        <v>481</v>
      </c>
      <c r="F12" s="13" t="s">
        <v>296</v>
      </c>
      <c r="G12" s="13" t="s">
        <v>226</v>
      </c>
      <c r="H12" s="13" t="str">
        <f t="shared" ref="H12" si="2">IF(I12="Tabla",G12,MID(G12,1,(LEN(G12)-LEN(I12))))</f>
        <v xml:space="preserve">OBS1 </v>
      </c>
      <c r="I12" s="13" t="str">
        <f t="shared" ref="I12" si="3">IF(ISERROR(MID(G12,((SEARCH("varchar",G12))),30)),IF(ISERROR(MID(G12,((SEARCH("char",G12))),30)),IF(ISERROR(MID(G12,((SEARCH("tinyint",G12))),30)),IF(ISERROR(MID(G12,((SEARCH("decimal",G12))),30)),IF(ISERROR(MID(G12,((SEARCH("integer",G12))),30)),IF(ISERROR(MID(G12,((SEARCH("date",G12))),30)),"Tabla",MID(G12,((SEARCH("date",G12))),30)),MID(G12,((SEARCH("integer",G12))),30)),MID(G12,((SEARCH("decimal",G12))),30)),MID(G12,((SEARCH("tinyint",G12))),30)),MID(G12,((SEARCH("char",G12))),30)),MID(G12,((SEARCH("varchar",G12))),30))</f>
        <v>varchar(150)</v>
      </c>
    </row>
    <row r="13" spans="1:9" x14ac:dyDescent="0.25">
      <c r="A13" s="5" t="s">
        <v>436</v>
      </c>
      <c r="B13" s="5" t="s">
        <v>437</v>
      </c>
      <c r="C13" s="5">
        <v>1</v>
      </c>
      <c r="D13" s="5">
        <v>10</v>
      </c>
      <c r="E13" s="5" t="s">
        <v>464</v>
      </c>
      <c r="F13" s="5" t="s">
        <v>465</v>
      </c>
      <c r="G13" s="13" t="s">
        <v>443</v>
      </c>
      <c r="H13" s="13" t="str">
        <f t="shared" si="0"/>
        <v xml:space="preserve">CDW </v>
      </c>
      <c r="I13" s="13" t="str">
        <f t="shared" si="1"/>
        <v>decimal(11,2)</v>
      </c>
    </row>
    <row r="14" spans="1:9" x14ac:dyDescent="0.25">
      <c r="A14" s="5" t="s">
        <v>436</v>
      </c>
      <c r="B14" s="5" t="s">
        <v>437</v>
      </c>
      <c r="C14" s="5">
        <v>1</v>
      </c>
      <c r="D14" s="5">
        <v>11</v>
      </c>
      <c r="E14" s="5" t="s">
        <v>466</v>
      </c>
      <c r="F14" s="5" t="s">
        <v>465</v>
      </c>
      <c r="G14" s="13" t="s">
        <v>444</v>
      </c>
      <c r="H14" s="13" t="str">
        <f t="shared" si="0"/>
        <v xml:space="preserve">SCDW </v>
      </c>
      <c r="I14" s="13" t="str">
        <f t="shared" si="1"/>
        <v>decimal(11,2)</v>
      </c>
    </row>
    <row r="15" spans="1:9" x14ac:dyDescent="0.25">
      <c r="A15" s="5" t="s">
        <v>436</v>
      </c>
      <c r="B15" s="5" t="s">
        <v>437</v>
      </c>
      <c r="C15" s="5">
        <v>1</v>
      </c>
      <c r="D15" s="5">
        <v>12</v>
      </c>
      <c r="E15" s="5" t="s">
        <v>467</v>
      </c>
      <c r="F15" s="5" t="s">
        <v>336</v>
      </c>
      <c r="G15" s="13" t="s">
        <v>445</v>
      </c>
      <c r="H15" s="13" t="str">
        <f t="shared" si="0"/>
        <v xml:space="preserve">FIANZA_DEPOSITO </v>
      </c>
      <c r="I15" s="13" t="str">
        <f t="shared" si="1"/>
        <v>decimal(12,2)</v>
      </c>
    </row>
    <row r="16" spans="1:9" x14ac:dyDescent="0.25">
      <c r="A16" s="5" t="s">
        <v>436</v>
      </c>
      <c r="B16" s="5" t="s">
        <v>437</v>
      </c>
      <c r="C16" s="5">
        <v>1</v>
      </c>
      <c r="D16" s="5">
        <v>13</v>
      </c>
      <c r="E16" s="5" t="s">
        <v>468</v>
      </c>
      <c r="F16" s="5" t="s">
        <v>465</v>
      </c>
      <c r="G16" s="13" t="s">
        <v>446</v>
      </c>
      <c r="H16" s="13" t="str">
        <f t="shared" si="0"/>
        <v xml:space="preserve">TP </v>
      </c>
      <c r="I16" s="13" t="str">
        <f t="shared" si="1"/>
        <v>decimal(11,2)</v>
      </c>
    </row>
    <row r="17" spans="1:9" x14ac:dyDescent="0.25">
      <c r="A17" s="5" t="s">
        <v>436</v>
      </c>
      <c r="B17" s="5" t="s">
        <v>437</v>
      </c>
      <c r="C17" s="5">
        <v>1</v>
      </c>
      <c r="D17" s="5">
        <v>14</v>
      </c>
      <c r="E17" s="5" t="s">
        <v>469</v>
      </c>
      <c r="F17" s="5" t="s">
        <v>465</v>
      </c>
      <c r="G17" s="13" t="s">
        <v>447</v>
      </c>
      <c r="H17" s="13" t="str">
        <f t="shared" si="0"/>
        <v xml:space="preserve">FRANQUICIA </v>
      </c>
      <c r="I17" s="13" t="str">
        <f t="shared" si="1"/>
        <v>decimal(11,2)</v>
      </c>
    </row>
    <row r="18" spans="1:9" x14ac:dyDescent="0.25">
      <c r="A18" s="5" t="s">
        <v>436</v>
      </c>
      <c r="B18" s="5" t="s">
        <v>437</v>
      </c>
      <c r="C18" s="5">
        <v>1</v>
      </c>
      <c r="D18" s="5">
        <v>15</v>
      </c>
      <c r="E18" s="5" t="s">
        <v>470</v>
      </c>
      <c r="F18" s="5" t="s">
        <v>465</v>
      </c>
      <c r="G18" s="13" t="s">
        <v>448</v>
      </c>
      <c r="H18" s="13" t="str">
        <f t="shared" si="0"/>
        <v xml:space="preserve">PAI </v>
      </c>
      <c r="I18" s="13" t="str">
        <f t="shared" si="1"/>
        <v>decimal(11,2)</v>
      </c>
    </row>
    <row r="19" spans="1:9" x14ac:dyDescent="0.25">
      <c r="A19" s="5" t="s">
        <v>436</v>
      </c>
      <c r="B19" s="5" t="s">
        <v>437</v>
      </c>
      <c r="C19" s="5">
        <v>1</v>
      </c>
      <c r="D19" s="5">
        <v>16</v>
      </c>
      <c r="E19" s="5" t="s">
        <v>471</v>
      </c>
      <c r="F19" s="5" t="s">
        <v>336</v>
      </c>
      <c r="G19" s="13" t="s">
        <v>449</v>
      </c>
      <c r="H19" s="13" t="str">
        <f t="shared" si="0"/>
        <v xml:space="preserve">CESION </v>
      </c>
      <c r="I19" s="13" t="str">
        <f t="shared" si="1"/>
        <v>decimal(12,2)</v>
      </c>
    </row>
    <row r="20" spans="1:9" x14ac:dyDescent="0.25">
      <c r="A20" s="5" t="s">
        <v>436</v>
      </c>
      <c r="B20" s="5" t="s">
        <v>437</v>
      </c>
      <c r="C20" s="5">
        <v>1</v>
      </c>
      <c r="D20" s="5">
        <v>17</v>
      </c>
      <c r="E20" s="5" t="s">
        <v>472</v>
      </c>
      <c r="F20" s="5" t="s">
        <v>273</v>
      </c>
      <c r="G20" s="13" t="s">
        <v>450</v>
      </c>
      <c r="H20" s="13" t="str">
        <f t="shared" si="0"/>
        <v xml:space="preserve">MESES_ITV </v>
      </c>
      <c r="I20" s="13" t="str">
        <f t="shared" si="1"/>
        <v>integer</v>
      </c>
    </row>
    <row r="21" spans="1:9" s="3" customFormat="1" x14ac:dyDescent="0.25">
      <c r="A21" s="13" t="s">
        <v>436</v>
      </c>
      <c r="B21" s="13" t="s">
        <v>437</v>
      </c>
      <c r="C21" s="13">
        <v>1</v>
      </c>
      <c r="D21" s="13">
        <v>18</v>
      </c>
      <c r="E21" s="13" t="s">
        <v>479</v>
      </c>
      <c r="F21" s="13" t="s">
        <v>260</v>
      </c>
      <c r="G21" s="13" t="s">
        <v>477</v>
      </c>
      <c r="H21" s="13" t="str">
        <f t="shared" ref="H21:H22" si="4">IF(I21="Tabla",G21,MID(G21,1,(LEN(G21)-LEN(I21))))</f>
        <v xml:space="preserve">FSOR </v>
      </c>
      <c r="I21" s="13" t="str">
        <f t="shared" ref="I21:I22" si="5">IF(ISERROR(MID(G21,((SEARCH("varchar",G21))),30)),IF(ISERROR(MID(G21,((SEARCH("char",G21))),30)),IF(ISERROR(MID(G21,((SEARCH("tinyint",G21))),30)),IF(ISERROR(MID(G21,((SEARCH("decimal",G21))),30)),IF(ISERROR(MID(G21,((SEARCH("integer",G21))),30)),IF(ISERROR(MID(G21,((SEARCH("date",G21))),30)),"Tabla",MID(G21,((SEARCH("date",G21))),30)),MID(G21,((SEARCH("integer",G21))),30)),MID(G21,((SEARCH("decimal",G21))),30)),MID(G21,((SEARCH("tinyint",G21))),30)),MID(G21,((SEARCH("char",G21))),30)),MID(G21,((SEARCH("varchar",G21))),30))</f>
        <v>tinyint</v>
      </c>
    </row>
    <row r="22" spans="1:9" s="3" customFormat="1" x14ac:dyDescent="0.25">
      <c r="A22" s="13" t="s">
        <v>436</v>
      </c>
      <c r="B22" s="13" t="s">
        <v>437</v>
      </c>
      <c r="C22" s="13">
        <v>1</v>
      </c>
      <c r="D22" s="13">
        <v>19</v>
      </c>
      <c r="E22" s="13" t="s">
        <v>480</v>
      </c>
      <c r="F22" s="13" t="s">
        <v>260</v>
      </c>
      <c r="G22" s="13" t="s">
        <v>478</v>
      </c>
      <c r="H22" s="13" t="str">
        <f t="shared" si="4"/>
        <v xml:space="preserve">FSOR_AERO </v>
      </c>
      <c r="I22" s="13" t="str">
        <f t="shared" si="5"/>
        <v>tinyint</v>
      </c>
    </row>
    <row r="23" spans="1:9" x14ac:dyDescent="0.25">
      <c r="A23" s="5" t="s">
        <v>436</v>
      </c>
      <c r="B23" s="5" t="s">
        <v>437</v>
      </c>
      <c r="C23" s="5">
        <v>1</v>
      </c>
      <c r="D23" s="5">
        <v>20</v>
      </c>
      <c r="E23" s="5" t="s">
        <v>473</v>
      </c>
      <c r="F23" s="5" t="s">
        <v>260</v>
      </c>
      <c r="G23" s="5" t="s">
        <v>451</v>
      </c>
      <c r="H23" s="5" t="str">
        <f t="shared" si="0"/>
        <v xml:space="preserve">EDADMINI </v>
      </c>
      <c r="I23" s="5" t="str">
        <f t="shared" si="1"/>
        <v>tinyint</v>
      </c>
    </row>
    <row r="24" spans="1:9" x14ac:dyDescent="0.25">
      <c r="A24" s="5" t="s">
        <v>436</v>
      </c>
      <c r="B24" s="5" t="s">
        <v>437</v>
      </c>
      <c r="C24" s="5">
        <v>1</v>
      </c>
      <c r="D24" s="5">
        <v>21</v>
      </c>
      <c r="E24" s="5" t="s">
        <v>474</v>
      </c>
      <c r="F24" s="5" t="s">
        <v>260</v>
      </c>
      <c r="G24" s="5" t="s">
        <v>452</v>
      </c>
      <c r="H24" s="5" t="str">
        <f t="shared" si="0"/>
        <v xml:space="preserve">EdadMinAviso </v>
      </c>
      <c r="I24" s="5" t="str">
        <f t="shared" si="1"/>
        <v>tinyint</v>
      </c>
    </row>
    <row r="25" spans="1:9" x14ac:dyDescent="0.25">
      <c r="A25" s="5" t="s">
        <v>436</v>
      </c>
      <c r="B25" s="5" t="s">
        <v>437</v>
      </c>
      <c r="C25" s="5">
        <v>1</v>
      </c>
      <c r="D25" s="5">
        <v>22</v>
      </c>
      <c r="E25" s="5" t="s">
        <v>475</v>
      </c>
      <c r="F25" s="5" t="s">
        <v>260</v>
      </c>
      <c r="G25" s="5" t="s">
        <v>453</v>
      </c>
      <c r="H25" s="5" t="str">
        <f t="shared" si="0"/>
        <v xml:space="preserve">ANTIGUIMINI </v>
      </c>
      <c r="I25" s="5" t="str">
        <f t="shared" si="1"/>
        <v>tinyint</v>
      </c>
    </row>
    <row r="26" spans="1:9" x14ac:dyDescent="0.25">
      <c r="A26" s="7" t="s">
        <v>436</v>
      </c>
      <c r="B26" s="7" t="s">
        <v>88</v>
      </c>
      <c r="C26" s="7">
        <v>2</v>
      </c>
      <c r="D26" s="7">
        <v>0</v>
      </c>
      <c r="E26" s="7" t="s">
        <v>88</v>
      </c>
      <c r="F26" s="7" t="s">
        <v>244</v>
      </c>
      <c r="G26" s="7" t="s">
        <v>88</v>
      </c>
      <c r="H26" s="7" t="str">
        <f t="shared" ref="H26:H28" si="6">IF(I26="Tabla",G26,MID(G26,1,(LEN(G26)-LEN(I26))))</f>
        <v>CATEGO</v>
      </c>
      <c r="I26" s="7" t="str">
        <f t="shared" ref="I26:I28" si="7">IF(ISERROR(MID(G26,((SEARCH("varchar",G26))),30)),IF(ISERROR(MID(G26,((SEARCH("char",G26))),30)),IF(ISERROR(MID(G26,((SEARCH("tinyint",G26))),30)),IF(ISERROR(MID(G26,((SEARCH("decimal",G26))),30)),IF(ISERROR(MID(G26,((SEARCH("integer",G26))),30)),IF(ISERROR(MID(G26,((SEARCH("date",G26))),30)),"Tabla",MID(G26,((SEARCH("date",G26))),30)),MID(G26,((SEARCH("integer",G26))),30)),MID(G26,((SEARCH("decimal",G26))),30)),MID(G26,((SEARCH("tinyint",G26))),30)),MID(G26,((SEARCH("char",G26))),30)),MID(G26,((SEARCH("varchar",G26))),30))</f>
        <v>Tabla</v>
      </c>
    </row>
    <row r="27" spans="1:9" x14ac:dyDescent="0.25">
      <c r="A27" s="7" t="s">
        <v>436</v>
      </c>
      <c r="B27" s="7" t="s">
        <v>88</v>
      </c>
      <c r="C27" s="7">
        <v>2</v>
      </c>
      <c r="D27" s="7">
        <v>1</v>
      </c>
      <c r="E27" s="7" t="s">
        <v>261</v>
      </c>
      <c r="F27" s="7" t="s">
        <v>278</v>
      </c>
      <c r="G27" s="7" t="s">
        <v>129</v>
      </c>
      <c r="H27" s="7" t="str">
        <f t="shared" si="6"/>
        <v xml:space="preserve">CODIGO </v>
      </c>
      <c r="I27" s="7" t="str">
        <f t="shared" si="7"/>
        <v>char(1)</v>
      </c>
    </row>
    <row r="28" spans="1:9" x14ac:dyDescent="0.25">
      <c r="A28" s="7" t="s">
        <v>436</v>
      </c>
      <c r="B28" s="7" t="s">
        <v>88</v>
      </c>
      <c r="C28" s="7">
        <v>2</v>
      </c>
      <c r="D28" s="7">
        <v>2</v>
      </c>
      <c r="E28" s="7" t="s">
        <v>255</v>
      </c>
      <c r="F28" s="7" t="s">
        <v>262</v>
      </c>
      <c r="G28" s="7" t="s">
        <v>124</v>
      </c>
      <c r="H28" s="7" t="str">
        <f t="shared" si="6"/>
        <v xml:space="preserve">NOMBRE </v>
      </c>
      <c r="I28" s="7" t="str">
        <f t="shared" si="7"/>
        <v>char(35)</v>
      </c>
    </row>
    <row r="29" spans="1:9" x14ac:dyDescent="0.25">
      <c r="A29" s="5" t="s">
        <v>436</v>
      </c>
      <c r="B29" s="5" t="s">
        <v>454</v>
      </c>
      <c r="C29" s="5">
        <v>3</v>
      </c>
      <c r="D29" s="5">
        <v>0</v>
      </c>
      <c r="E29" s="5" t="s">
        <v>454</v>
      </c>
      <c r="F29" s="5" t="s">
        <v>244</v>
      </c>
      <c r="G29" s="5" t="s">
        <v>454</v>
      </c>
      <c r="H29" s="5" t="str">
        <f t="shared" ref="H29:H32" si="8">IF(I29="Tabla",G29,MID(G29,1,(LEN(G29)-LEN(I29))))</f>
        <v>PRECIOS_GRUPO</v>
      </c>
      <c r="I29" s="5" t="str">
        <f t="shared" ref="I29:I32" si="9">IF(ISERROR(MID(G29,((SEARCH("varchar",G29))),30)),IF(ISERROR(MID(G29,((SEARCH("char",G29))),30)),IF(ISERROR(MID(G29,((SEARCH("tinyint",G29))),30)),IF(ISERROR(MID(G29,((SEARCH("decimal",G29))),30)),IF(ISERROR(MID(G29,((SEARCH("integer",G29))),30)),IF(ISERROR(MID(G29,((SEARCH("date",G29))),30)),"Tabla",MID(G29,((SEARCH("date",G29))),30)),MID(G29,((SEARCH("integer",G29))),30)),MID(G29,((SEARCH("decimal",G29))),30)),MID(G29,((SEARCH("tinyint",G29))),30)),MID(G29,((SEARCH("char",G29))),30)),MID(G29,((SEARCH("varchar",G29))),30))</f>
        <v>Tabla</v>
      </c>
    </row>
    <row r="30" spans="1:9" x14ac:dyDescent="0.25">
      <c r="A30" s="5" t="s">
        <v>436</v>
      </c>
      <c r="B30" s="5" t="s">
        <v>454</v>
      </c>
      <c r="C30" s="5">
        <v>3</v>
      </c>
      <c r="D30" s="5">
        <v>1</v>
      </c>
      <c r="E30" s="5" t="s">
        <v>277</v>
      </c>
      <c r="F30" s="5" t="s">
        <v>253</v>
      </c>
      <c r="G30" s="5" t="s">
        <v>455</v>
      </c>
      <c r="H30" s="5" t="str">
        <f t="shared" si="8"/>
        <v xml:space="preserve">GRUPO </v>
      </c>
      <c r="I30" s="5" t="str">
        <f t="shared" si="9"/>
        <v>char(4)</v>
      </c>
    </row>
    <row r="31" spans="1:9" x14ac:dyDescent="0.25">
      <c r="A31" s="5" t="s">
        <v>436</v>
      </c>
      <c r="B31" s="5" t="s">
        <v>454</v>
      </c>
      <c r="C31" s="5">
        <v>3</v>
      </c>
      <c r="D31" s="5">
        <v>2</v>
      </c>
      <c r="E31" s="5" t="s">
        <v>476</v>
      </c>
      <c r="F31" s="5" t="s">
        <v>273</v>
      </c>
      <c r="G31" s="5" t="s">
        <v>456</v>
      </c>
      <c r="H31" s="5" t="str">
        <f t="shared" si="8"/>
        <v xml:space="preserve">CONCEPTO </v>
      </c>
      <c r="I31" s="5" t="str">
        <f t="shared" si="9"/>
        <v>integer</v>
      </c>
    </row>
    <row r="32" spans="1:9" x14ac:dyDescent="0.25">
      <c r="A32" s="5" t="s">
        <v>436</v>
      </c>
      <c r="B32" s="5" t="s">
        <v>454</v>
      </c>
      <c r="C32" s="5">
        <v>3</v>
      </c>
      <c r="D32" s="5">
        <v>3</v>
      </c>
      <c r="E32" s="5" t="s">
        <v>327</v>
      </c>
      <c r="F32" s="5" t="s">
        <v>336</v>
      </c>
      <c r="G32" s="5" t="s">
        <v>457</v>
      </c>
      <c r="H32" s="5" t="str">
        <f t="shared" si="8"/>
        <v xml:space="preserve">PRECIO </v>
      </c>
      <c r="I32" s="5" t="str">
        <f t="shared" si="9"/>
        <v>decimal(12,2)</v>
      </c>
    </row>
    <row r="33" spans="1:9" x14ac:dyDescent="0.25">
      <c r="A33" s="7" t="s">
        <v>436</v>
      </c>
      <c r="B33" s="7" t="s">
        <v>458</v>
      </c>
      <c r="C33" s="7">
        <v>4</v>
      </c>
      <c r="D33" s="7">
        <v>0</v>
      </c>
      <c r="E33" s="7" t="s">
        <v>458</v>
      </c>
      <c r="F33" s="7" t="s">
        <v>244</v>
      </c>
      <c r="G33" s="7" t="s">
        <v>458</v>
      </c>
      <c r="H33" s="7" t="str">
        <f t="shared" ref="H33:H35" si="10">IF(I33="Tabla",G33,MID(G33,1,(LEN(G33)-LEN(I33))))</f>
        <v>CONCEP_FACTUR</v>
      </c>
      <c r="I33" s="7" t="str">
        <f t="shared" ref="I33:I35" si="11">IF(ISERROR(MID(G33,((SEARCH("varchar",G33))),30)),IF(ISERROR(MID(G33,((SEARCH("char",G33))),30)),IF(ISERROR(MID(G33,((SEARCH("tinyint",G33))),30)),IF(ISERROR(MID(G33,((SEARCH("decimal",G33))),30)),IF(ISERROR(MID(G33,((SEARCH("integer",G33))),30)),IF(ISERROR(MID(G33,((SEARCH("date",G33))),30)),"Tabla",MID(G33,((SEARCH("date",G33))),30)),MID(G33,((SEARCH("integer",G33))),30)),MID(G33,((SEARCH("decimal",G33))),30)),MID(G33,((SEARCH("tinyint",G33))),30)),MID(G33,((SEARCH("char",G33))),30)),MID(G33,((SEARCH("varchar",G33))),30))</f>
        <v>Tabla</v>
      </c>
    </row>
    <row r="34" spans="1:9" x14ac:dyDescent="0.25">
      <c r="A34" s="7" t="s">
        <v>436</v>
      </c>
      <c r="B34" s="7" t="s">
        <v>458</v>
      </c>
      <c r="C34" s="7">
        <v>4</v>
      </c>
      <c r="D34" s="7">
        <v>1</v>
      </c>
      <c r="E34" s="7" t="s">
        <v>261</v>
      </c>
      <c r="F34" s="7" t="s">
        <v>273</v>
      </c>
      <c r="G34" s="7" t="s">
        <v>115</v>
      </c>
      <c r="H34" s="7" t="str">
        <f t="shared" si="10"/>
        <v xml:space="preserve">CODIGO </v>
      </c>
      <c r="I34" s="7" t="str">
        <f t="shared" si="11"/>
        <v>integer</v>
      </c>
    </row>
    <row r="35" spans="1:9" x14ac:dyDescent="0.25">
      <c r="A35" s="7" t="s">
        <v>436</v>
      </c>
      <c r="B35" s="7" t="s">
        <v>458</v>
      </c>
      <c r="C35" s="7">
        <v>4</v>
      </c>
      <c r="D35" s="7">
        <v>2</v>
      </c>
      <c r="E35" s="7" t="s">
        <v>255</v>
      </c>
      <c r="F35" s="7" t="s">
        <v>270</v>
      </c>
      <c r="G35" s="7" t="s">
        <v>118</v>
      </c>
      <c r="H35" s="7" t="str">
        <f t="shared" si="10"/>
        <v xml:space="preserve">NOMBRE </v>
      </c>
      <c r="I35" s="7" t="str">
        <f t="shared" si="11"/>
        <v>varchar(100)</v>
      </c>
    </row>
  </sheetData>
  <autoFilter ref="A1:I1"/>
  <sortState ref="E37:E115">
    <sortCondition ref="E3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5"/>
  <sheetViews>
    <sheetView workbookViewId="0">
      <pane ySplit="1" topLeftCell="A2" activePane="bottomLeft" state="frozen"/>
      <selection pane="bottomLeft" activeCell="A417" sqref="A417"/>
    </sheetView>
  </sheetViews>
  <sheetFormatPr baseColWidth="10" defaultRowHeight="15" x14ac:dyDescent="0.25"/>
  <cols>
    <col min="6" max="6" width="13.85546875" bestFit="1" customWidth="1"/>
    <col min="8" max="8" width="35.5703125" bestFit="1" customWidth="1"/>
    <col min="9" max="9" width="29.140625" bestFit="1" customWidth="1"/>
  </cols>
  <sheetData>
    <row r="1" spans="1:10" x14ac:dyDescent="0.25">
      <c r="A1" s="1" t="s">
        <v>9</v>
      </c>
      <c r="B1" s="1" t="s">
        <v>10</v>
      </c>
      <c r="C1" s="1" t="s">
        <v>23</v>
      </c>
      <c r="D1" t="s">
        <v>12</v>
      </c>
      <c r="E1" t="s">
        <v>242</v>
      </c>
      <c r="F1" t="s">
        <v>243</v>
      </c>
      <c r="G1" s="2" t="s">
        <v>11</v>
      </c>
      <c r="H1" s="1" t="s">
        <v>411</v>
      </c>
      <c r="I1" s="1" t="s">
        <v>412</v>
      </c>
    </row>
    <row r="2" spans="1:10" x14ac:dyDescent="0.25">
      <c r="A2" t="s">
        <v>484</v>
      </c>
      <c r="B2" t="s">
        <v>484</v>
      </c>
      <c r="C2">
        <v>1</v>
      </c>
      <c r="D2">
        <v>0</v>
      </c>
      <c r="E2" t="s">
        <v>1164</v>
      </c>
      <c r="F2" t="s">
        <v>244</v>
      </c>
      <c r="G2" t="s">
        <v>1164</v>
      </c>
      <c r="H2" s="5" t="str">
        <f>IF(I2="Tabla",G2,MID(G2,1,(LEN(G2)-LEN(I2))))</f>
        <v>TABLA</v>
      </c>
      <c r="I2" s="5" t="str">
        <f>IF(ISERROR(MID(G2,((SEARCH("varchar",G2))),30)),IF(ISERROR(MID(G2,((SEARCH("char",G2))),30)),IF(ISERROR(MID(G2,((SEARCH("tinyint",G2))),30)),IF(ISERROR(MID(G2,((SEARCH("decimal",G2))),30)),IF(ISERROR(MID(G2,((SEARCH("integer",G2))),30)),IF(ISERROR(MID(G2,((SEARCH("date",G2))),30)),"Tabla",MID(G2,((SEARCH("date",G2))),30)),MID(G2,((SEARCH("integer",G2))),30)),MID(G2,((SEARCH("decimal",G2))),30)),MID(G2,((SEARCH("tinyint",G2))),30)),MID(G2,((SEARCH("char",G2))),30)),MID(G2,((SEARCH("varchar",G2))),30))</f>
        <v>Tabla</v>
      </c>
      <c r="J2" t="str">
        <f>IF(A2="VEHICULO1","       VEH1."&amp;H2&amp;" AS 'VEH1."&amp;H2&amp;"', ","       VEH2."&amp;H2&amp;" AS 'VEH2."&amp;H2&amp;"', ")</f>
        <v xml:space="preserve">       VEH1.TABLA AS 'VEH1.TABLA', </v>
      </c>
    </row>
    <row r="3" spans="1:10" x14ac:dyDescent="0.25">
      <c r="A3" t="s">
        <v>484</v>
      </c>
      <c r="B3" t="s">
        <v>484</v>
      </c>
      <c r="C3">
        <v>1</v>
      </c>
      <c r="D3">
        <v>1</v>
      </c>
      <c r="E3" t="s">
        <v>1166</v>
      </c>
      <c r="F3" t="s">
        <v>306</v>
      </c>
      <c r="G3" t="s">
        <v>485</v>
      </c>
      <c r="H3" s="5" t="str">
        <f t="shared" ref="H3:H66" si="0">IF(I3="Tabla",G3,MID(G3,1,(LEN(G3)-LEN(I3))))</f>
        <v xml:space="preserve">CODIINT </v>
      </c>
      <c r="I3" s="5" t="str">
        <f t="shared" ref="I3:I66" si="1">IF(ISERROR(MID(G3,((SEARCH("varchar",G3))),30)),IF(ISERROR(MID(G3,((SEARCH("char",G3))),30)),IF(ISERROR(MID(G3,((SEARCH("tinyint",G3))),30)),IF(ISERROR(MID(G3,((SEARCH("decimal",G3))),30)),IF(ISERROR(MID(G3,((SEARCH("integer",G3))),30)),IF(ISERROR(MID(G3,((SEARCH("date",G3))),30)),"Tabla",MID(G3,((SEARCH("date",G3))),30)),MID(G3,((SEARCH("integer",G3))),30)),MID(G3,((SEARCH("decimal",G3))),30)),MID(G3,((SEARCH("tinyint",G3))),30)),MID(G3,((SEARCH("char",G3))),30)),MID(G3,((SEARCH("varchar",G3))),30))</f>
        <v>char(7)</v>
      </c>
      <c r="J3" t="str">
        <f t="shared" ref="J3:J66" si="2">IF(A3="VEHICULO1","       VEH1."&amp;H3&amp;" AS 'VEH1."&amp;H3&amp;"', ","       VEH2."&amp;H3&amp;" AS 'VEH2."&amp;H3&amp;"', ")</f>
        <v xml:space="preserve">       VEH1.CODIINT  AS 'VEH1.CODIINT ', </v>
      </c>
    </row>
    <row r="4" spans="1:10" x14ac:dyDescent="0.25">
      <c r="A4" t="s">
        <v>484</v>
      </c>
      <c r="B4" t="s">
        <v>484</v>
      </c>
      <c r="C4">
        <v>1</v>
      </c>
      <c r="D4">
        <v>2</v>
      </c>
      <c r="E4" t="s">
        <v>1167</v>
      </c>
      <c r="F4" t="s">
        <v>329</v>
      </c>
      <c r="G4" t="s">
        <v>486</v>
      </c>
      <c r="H4" s="5" t="str">
        <f t="shared" si="0"/>
        <v xml:space="preserve">MATRICULA </v>
      </c>
      <c r="I4" s="5" t="str">
        <f t="shared" si="1"/>
        <v>char(10)</v>
      </c>
      <c r="J4" t="str">
        <f t="shared" si="2"/>
        <v xml:space="preserve">       VEH1.MATRICULA  AS 'VEH1.MATRICULA ', </v>
      </c>
    </row>
    <row r="5" spans="1:10" x14ac:dyDescent="0.25">
      <c r="A5" t="s">
        <v>484</v>
      </c>
      <c r="B5" t="s">
        <v>484</v>
      </c>
      <c r="C5">
        <v>1</v>
      </c>
      <c r="D5">
        <v>3</v>
      </c>
      <c r="E5" t="s">
        <v>324</v>
      </c>
      <c r="F5" t="s">
        <v>1168</v>
      </c>
      <c r="G5" t="s">
        <v>487</v>
      </c>
      <c r="H5" s="5" t="str">
        <f t="shared" si="0"/>
        <v xml:space="preserve">MARCA </v>
      </c>
      <c r="I5" s="5" t="str">
        <f t="shared" si="1"/>
        <v>varchar(34)</v>
      </c>
      <c r="J5" t="str">
        <f t="shared" si="2"/>
        <v xml:space="preserve">       VEH1.MARCA  AS 'VEH1.MARCA ', </v>
      </c>
    </row>
    <row r="6" spans="1:10" x14ac:dyDescent="0.25">
      <c r="A6" t="s">
        <v>484</v>
      </c>
      <c r="B6" t="s">
        <v>484</v>
      </c>
      <c r="C6">
        <v>1</v>
      </c>
      <c r="D6">
        <v>4</v>
      </c>
      <c r="E6" t="s">
        <v>1169</v>
      </c>
      <c r="F6" t="s">
        <v>266</v>
      </c>
      <c r="G6" t="s">
        <v>488</v>
      </c>
      <c r="H6" s="5" t="str">
        <f t="shared" si="0"/>
        <v xml:space="preserve">MODELO </v>
      </c>
      <c r="I6" s="5" t="str">
        <f t="shared" si="1"/>
        <v>varchar(50)</v>
      </c>
      <c r="J6" t="str">
        <f t="shared" si="2"/>
        <v xml:space="preserve">       VEH1.MODELO  AS 'VEH1.MODELO ', </v>
      </c>
    </row>
    <row r="7" spans="1:10" x14ac:dyDescent="0.25">
      <c r="A7" t="s">
        <v>484</v>
      </c>
      <c r="B7" t="s">
        <v>484</v>
      </c>
      <c r="C7">
        <v>1</v>
      </c>
      <c r="D7">
        <v>5</v>
      </c>
      <c r="E7" t="s">
        <v>277</v>
      </c>
      <c r="F7" t="s">
        <v>289</v>
      </c>
      <c r="G7" t="s">
        <v>489</v>
      </c>
      <c r="H7" s="5" t="str">
        <f t="shared" si="0"/>
        <v xml:space="preserve">GRUPO </v>
      </c>
      <c r="I7" s="5" t="str">
        <f t="shared" si="1"/>
        <v>char(6)</v>
      </c>
      <c r="J7" t="str">
        <f t="shared" si="2"/>
        <v xml:space="preserve">       VEH1.GRUPO  AS 'VEH1.GRUPO ', </v>
      </c>
    </row>
    <row r="8" spans="1:10" x14ac:dyDescent="0.25">
      <c r="A8" t="s">
        <v>484</v>
      </c>
      <c r="B8" t="s">
        <v>484</v>
      </c>
      <c r="C8">
        <v>1</v>
      </c>
      <c r="D8">
        <v>6</v>
      </c>
      <c r="E8" t="s">
        <v>1170</v>
      </c>
      <c r="F8" t="s">
        <v>253</v>
      </c>
      <c r="G8" t="s">
        <v>490</v>
      </c>
      <c r="H8" s="5" t="str">
        <f t="shared" si="0"/>
        <v xml:space="preserve">ACTIVIDAD </v>
      </c>
      <c r="I8" s="5" t="str">
        <f t="shared" si="1"/>
        <v>char(4)</v>
      </c>
      <c r="J8" t="str">
        <f t="shared" si="2"/>
        <v xml:space="preserve">       VEH1.ACTIVIDAD  AS 'VEH1.ACTIVIDAD ', </v>
      </c>
    </row>
    <row r="9" spans="1:10" x14ac:dyDescent="0.25">
      <c r="A9" t="s">
        <v>484</v>
      </c>
      <c r="B9" t="s">
        <v>484</v>
      </c>
      <c r="C9">
        <v>1</v>
      </c>
      <c r="D9">
        <v>7</v>
      </c>
      <c r="E9" t="s">
        <v>252</v>
      </c>
      <c r="F9" t="s">
        <v>253</v>
      </c>
      <c r="G9" t="s">
        <v>135</v>
      </c>
      <c r="H9" s="5" t="str">
        <f t="shared" si="0"/>
        <v xml:space="preserve">USUARIO </v>
      </c>
      <c r="I9" s="5" t="str">
        <f t="shared" si="1"/>
        <v>char(4)</v>
      </c>
      <c r="J9" t="str">
        <f t="shared" si="2"/>
        <v xml:space="preserve">       VEH1.USUARIO  AS 'VEH1.USUARIO ', </v>
      </c>
    </row>
    <row r="10" spans="1:10" x14ac:dyDescent="0.25">
      <c r="A10" t="s">
        <v>484</v>
      </c>
      <c r="B10" t="s">
        <v>484</v>
      </c>
      <c r="C10">
        <v>1</v>
      </c>
      <c r="D10">
        <v>8</v>
      </c>
      <c r="E10" t="s">
        <v>1171</v>
      </c>
      <c r="F10" t="s">
        <v>289</v>
      </c>
      <c r="G10" t="s">
        <v>491</v>
      </c>
      <c r="H10" s="5" t="str">
        <f t="shared" si="0"/>
        <v xml:space="preserve">COLOR </v>
      </c>
      <c r="I10" s="5" t="str">
        <f t="shared" si="1"/>
        <v>char(6)</v>
      </c>
      <c r="J10" t="str">
        <f t="shared" si="2"/>
        <v xml:space="preserve">       VEH1.COLOR  AS 'VEH1.COLOR ', </v>
      </c>
    </row>
    <row r="11" spans="1:10" x14ac:dyDescent="0.25">
      <c r="A11" t="s">
        <v>484</v>
      </c>
      <c r="B11" t="s">
        <v>484</v>
      </c>
      <c r="C11">
        <v>1</v>
      </c>
      <c r="D11">
        <v>9</v>
      </c>
      <c r="E11" t="s">
        <v>1172</v>
      </c>
      <c r="F11" t="s">
        <v>253</v>
      </c>
      <c r="G11" t="s">
        <v>492</v>
      </c>
      <c r="H11" s="5" t="str">
        <f t="shared" si="0"/>
        <v xml:space="preserve">MAR </v>
      </c>
      <c r="I11" s="5" t="str">
        <f t="shared" si="1"/>
        <v>char(4)</v>
      </c>
      <c r="J11" t="str">
        <f t="shared" si="2"/>
        <v xml:space="preserve">       VEH1.MAR  AS 'VEH1.MAR ', </v>
      </c>
    </row>
    <row r="12" spans="1:10" x14ac:dyDescent="0.25">
      <c r="A12" t="s">
        <v>484</v>
      </c>
      <c r="B12" t="s">
        <v>484</v>
      </c>
      <c r="C12">
        <v>1</v>
      </c>
      <c r="D12">
        <v>10</v>
      </c>
      <c r="E12" t="s">
        <v>1173</v>
      </c>
      <c r="F12" t="s">
        <v>276</v>
      </c>
      <c r="G12" t="s">
        <v>493</v>
      </c>
      <c r="H12" s="5" t="str">
        <f t="shared" si="0"/>
        <v xml:space="preserve">MO1 </v>
      </c>
      <c r="I12" s="5" t="str">
        <f t="shared" si="1"/>
        <v>char(3)</v>
      </c>
      <c r="J12" t="str">
        <f t="shared" si="2"/>
        <v xml:space="preserve">       VEH1.MO1  AS 'VEH1.MO1 ', </v>
      </c>
    </row>
    <row r="13" spans="1:10" x14ac:dyDescent="0.25">
      <c r="A13" t="s">
        <v>484</v>
      </c>
      <c r="B13" t="s">
        <v>484</v>
      </c>
      <c r="C13">
        <v>1</v>
      </c>
      <c r="D13">
        <v>11</v>
      </c>
      <c r="E13" t="s">
        <v>1174</v>
      </c>
      <c r="F13" t="s">
        <v>246</v>
      </c>
      <c r="G13" t="s">
        <v>494</v>
      </c>
      <c r="H13" s="5" t="str">
        <f t="shared" si="0"/>
        <v xml:space="preserve">MO2 </v>
      </c>
      <c r="I13" s="5" t="str">
        <f t="shared" si="1"/>
        <v>char(2)</v>
      </c>
      <c r="J13" t="str">
        <f t="shared" si="2"/>
        <v xml:space="preserve">       VEH1.MO2  AS 'VEH1.MO2 ', </v>
      </c>
    </row>
    <row r="14" spans="1:10" x14ac:dyDescent="0.25">
      <c r="A14" t="s">
        <v>484</v>
      </c>
      <c r="B14" t="s">
        <v>484</v>
      </c>
      <c r="C14">
        <v>1</v>
      </c>
      <c r="D14">
        <v>12</v>
      </c>
      <c r="E14" t="s">
        <v>1175</v>
      </c>
      <c r="F14" t="s">
        <v>306</v>
      </c>
      <c r="G14" t="s">
        <v>495</v>
      </c>
      <c r="H14" s="5" t="str">
        <f t="shared" si="0"/>
        <v xml:space="preserve">CIALEAS </v>
      </c>
      <c r="I14" s="5" t="str">
        <f t="shared" si="1"/>
        <v>char(7)</v>
      </c>
      <c r="J14" t="str">
        <f t="shared" si="2"/>
        <v xml:space="preserve">       VEH1.CIALEAS  AS 'VEH1.CIALEAS ', </v>
      </c>
    </row>
    <row r="15" spans="1:10" x14ac:dyDescent="0.25">
      <c r="A15" t="s">
        <v>484</v>
      </c>
      <c r="B15" t="s">
        <v>484</v>
      </c>
      <c r="C15">
        <v>1</v>
      </c>
      <c r="D15">
        <v>13</v>
      </c>
      <c r="E15" t="s">
        <v>1176</v>
      </c>
      <c r="F15" t="s">
        <v>306</v>
      </c>
      <c r="G15" t="s">
        <v>496</v>
      </c>
      <c r="H15" s="5" t="str">
        <f t="shared" si="0"/>
        <v xml:space="preserve">CIASEGU </v>
      </c>
      <c r="I15" s="5" t="str">
        <f t="shared" si="1"/>
        <v>char(7)</v>
      </c>
      <c r="J15" t="str">
        <f t="shared" si="2"/>
        <v xml:space="preserve">       VEH1.CIASEGU  AS 'VEH1.CIASEGU ', </v>
      </c>
    </row>
    <row r="16" spans="1:10" x14ac:dyDescent="0.25">
      <c r="A16" t="s">
        <v>484</v>
      </c>
      <c r="B16" t="s">
        <v>484</v>
      </c>
      <c r="C16">
        <v>1</v>
      </c>
      <c r="D16">
        <v>14</v>
      </c>
      <c r="E16" t="s">
        <v>1177</v>
      </c>
      <c r="F16" t="s">
        <v>1178</v>
      </c>
      <c r="G16" t="s">
        <v>497</v>
      </c>
      <c r="H16" s="5" t="str">
        <f t="shared" si="0"/>
        <v xml:space="preserve">TIPOSEGU </v>
      </c>
      <c r="I16" s="5" t="str">
        <f t="shared" si="1"/>
        <v>varchar(1500)</v>
      </c>
      <c r="J16" t="str">
        <f t="shared" si="2"/>
        <v xml:space="preserve">       VEH1.TIPOSEGU  AS 'VEH1.TIPOSEGU ', </v>
      </c>
    </row>
    <row r="17" spans="1:10" x14ac:dyDescent="0.25">
      <c r="A17" t="s">
        <v>484</v>
      </c>
      <c r="B17" t="s">
        <v>484</v>
      </c>
      <c r="C17">
        <v>1</v>
      </c>
      <c r="D17">
        <v>15</v>
      </c>
      <c r="E17" t="s">
        <v>394</v>
      </c>
      <c r="F17" t="s">
        <v>1179</v>
      </c>
      <c r="G17" t="s">
        <v>498</v>
      </c>
      <c r="H17" s="5" t="str">
        <f t="shared" si="0"/>
        <v xml:space="preserve">OBS1 </v>
      </c>
      <c r="I17" s="5" t="str">
        <f t="shared" si="1"/>
        <v>varchar(2000)</v>
      </c>
      <c r="J17" t="str">
        <f t="shared" si="2"/>
        <v xml:space="preserve">       VEH1.OBS1  AS 'VEH1.OBS1 ', </v>
      </c>
    </row>
    <row r="18" spans="1:10" x14ac:dyDescent="0.25">
      <c r="A18" t="s">
        <v>484</v>
      </c>
      <c r="B18" t="s">
        <v>484</v>
      </c>
      <c r="C18">
        <v>1</v>
      </c>
      <c r="D18">
        <v>16</v>
      </c>
      <c r="E18" t="s">
        <v>1180</v>
      </c>
      <c r="F18" t="s">
        <v>266</v>
      </c>
      <c r="G18" t="s">
        <v>499</v>
      </c>
      <c r="H18" s="5" t="str">
        <f t="shared" si="0"/>
        <v xml:space="preserve">COMPRAFRA </v>
      </c>
      <c r="I18" s="5" t="str">
        <f t="shared" si="1"/>
        <v>varchar(50)</v>
      </c>
      <c r="J18" t="str">
        <f t="shared" si="2"/>
        <v xml:space="preserve">       VEH1.COMPRAFRA  AS 'VEH1.COMPRAFRA ', </v>
      </c>
    </row>
    <row r="19" spans="1:10" x14ac:dyDescent="0.25">
      <c r="A19" t="s">
        <v>484</v>
      </c>
      <c r="B19" t="s">
        <v>484</v>
      </c>
      <c r="C19">
        <v>1</v>
      </c>
      <c r="D19">
        <v>17</v>
      </c>
      <c r="E19" t="s">
        <v>1181</v>
      </c>
      <c r="F19" t="s">
        <v>306</v>
      </c>
      <c r="G19" t="s">
        <v>500</v>
      </c>
      <c r="H19" s="5" t="str">
        <f t="shared" si="0"/>
        <v xml:space="preserve">PROVEEDOR </v>
      </c>
      <c r="I19" s="5" t="str">
        <f t="shared" si="1"/>
        <v>char(7)</v>
      </c>
      <c r="J19" t="str">
        <f t="shared" si="2"/>
        <v xml:space="preserve">       VEH1.PROVEEDOR  AS 'VEH1.PROVEEDOR ', </v>
      </c>
    </row>
    <row r="20" spans="1:10" x14ac:dyDescent="0.25">
      <c r="A20" t="s">
        <v>484</v>
      </c>
      <c r="B20" t="s">
        <v>484</v>
      </c>
      <c r="C20">
        <v>1</v>
      </c>
      <c r="D20">
        <v>18</v>
      </c>
      <c r="E20" t="s">
        <v>1182</v>
      </c>
      <c r="F20" t="s">
        <v>296</v>
      </c>
      <c r="G20" t="s">
        <v>501</v>
      </c>
      <c r="H20" s="5" t="str">
        <f t="shared" si="0"/>
        <v xml:space="preserve">FINANCIA </v>
      </c>
      <c r="I20" s="5" t="str">
        <f t="shared" si="1"/>
        <v>varchar(150)</v>
      </c>
      <c r="J20" t="str">
        <f t="shared" si="2"/>
        <v xml:space="preserve">       VEH1.FINANCIA  AS 'VEH1.FINANCIA ', </v>
      </c>
    </row>
    <row r="21" spans="1:10" x14ac:dyDescent="0.25">
      <c r="A21" t="s">
        <v>484</v>
      </c>
      <c r="B21" t="s">
        <v>484</v>
      </c>
      <c r="C21">
        <v>1</v>
      </c>
      <c r="D21">
        <v>19</v>
      </c>
      <c r="E21" t="s">
        <v>1183</v>
      </c>
      <c r="F21" t="s">
        <v>306</v>
      </c>
      <c r="G21" t="s">
        <v>502</v>
      </c>
      <c r="H21" s="5" t="str">
        <f t="shared" si="0"/>
        <v xml:space="preserve">PROPIE </v>
      </c>
      <c r="I21" s="5" t="str">
        <f t="shared" si="1"/>
        <v>char(7)</v>
      </c>
      <c r="J21" t="str">
        <f t="shared" si="2"/>
        <v xml:space="preserve">       VEH1.PROPIE  AS 'VEH1.PROPIE ', </v>
      </c>
    </row>
    <row r="22" spans="1:10" x14ac:dyDescent="0.25">
      <c r="A22" t="s">
        <v>484</v>
      </c>
      <c r="B22" t="s">
        <v>484</v>
      </c>
      <c r="C22">
        <v>1</v>
      </c>
      <c r="D22">
        <v>20</v>
      </c>
      <c r="E22" t="s">
        <v>1184</v>
      </c>
      <c r="F22" t="s">
        <v>306</v>
      </c>
      <c r="G22" t="s">
        <v>503</v>
      </c>
      <c r="H22" s="5" t="str">
        <f t="shared" si="0"/>
        <v xml:space="preserve">CIAADA </v>
      </c>
      <c r="I22" s="5" t="str">
        <f t="shared" si="1"/>
        <v>char(7)</v>
      </c>
      <c r="J22" t="str">
        <f t="shared" si="2"/>
        <v xml:space="preserve">       VEH1.CIAADA  AS 'VEH1.CIAADA ', </v>
      </c>
    </row>
    <row r="23" spans="1:10" x14ac:dyDescent="0.25">
      <c r="A23" t="s">
        <v>484</v>
      </c>
      <c r="B23" t="s">
        <v>484</v>
      </c>
      <c r="C23">
        <v>1</v>
      </c>
      <c r="D23">
        <v>21</v>
      </c>
      <c r="E23" t="s">
        <v>1185</v>
      </c>
      <c r="F23" t="s">
        <v>246</v>
      </c>
      <c r="G23" t="s">
        <v>504</v>
      </c>
      <c r="H23" s="5" t="str">
        <f t="shared" si="0"/>
        <v xml:space="preserve">SUBLICEN </v>
      </c>
      <c r="I23" s="5" t="str">
        <f t="shared" si="1"/>
        <v>char(2)</v>
      </c>
      <c r="J23" t="str">
        <f t="shared" si="2"/>
        <v xml:space="preserve">       VEH1.SUBLICEN  AS 'VEH1.SUBLICEN ', </v>
      </c>
    </row>
    <row r="24" spans="1:10" x14ac:dyDescent="0.25">
      <c r="A24" t="s">
        <v>484</v>
      </c>
      <c r="B24" t="s">
        <v>484</v>
      </c>
      <c r="C24">
        <v>1</v>
      </c>
      <c r="D24">
        <v>22</v>
      </c>
      <c r="E24" t="s">
        <v>1186</v>
      </c>
      <c r="F24" t="s">
        <v>253</v>
      </c>
      <c r="G24" t="s">
        <v>505</v>
      </c>
      <c r="H24" s="5" t="str">
        <f t="shared" si="0"/>
        <v xml:space="preserve">COINMO </v>
      </c>
      <c r="I24" s="5" t="str">
        <f t="shared" si="1"/>
        <v>char(4)</v>
      </c>
      <c r="J24" t="str">
        <f t="shared" si="2"/>
        <v xml:space="preserve">       VEH1.COINMO  AS 'VEH1.COINMO ', </v>
      </c>
    </row>
    <row r="25" spans="1:10" x14ac:dyDescent="0.25">
      <c r="A25" t="s">
        <v>484</v>
      </c>
      <c r="B25" t="s">
        <v>484</v>
      </c>
      <c r="C25">
        <v>1</v>
      </c>
      <c r="D25">
        <v>23</v>
      </c>
      <c r="E25" t="s">
        <v>1187</v>
      </c>
      <c r="F25" t="s">
        <v>258</v>
      </c>
      <c r="G25" t="s">
        <v>506</v>
      </c>
      <c r="H25" s="5" t="str">
        <f t="shared" si="0"/>
        <v xml:space="preserve">BASTIDOR </v>
      </c>
      <c r="I25" s="5" t="str">
        <f t="shared" si="1"/>
        <v>char(30)</v>
      </c>
      <c r="J25" t="str">
        <f t="shared" si="2"/>
        <v xml:space="preserve">       VEH1.BASTIDOR  AS 'VEH1.BASTIDOR ', </v>
      </c>
    </row>
    <row r="26" spans="1:10" x14ac:dyDescent="0.25">
      <c r="A26" t="s">
        <v>484</v>
      </c>
      <c r="B26" t="s">
        <v>484</v>
      </c>
      <c r="C26">
        <v>1</v>
      </c>
      <c r="D26">
        <v>24</v>
      </c>
      <c r="E26" t="s">
        <v>250</v>
      </c>
      <c r="F26" t="s">
        <v>251</v>
      </c>
      <c r="G26" t="s">
        <v>134</v>
      </c>
      <c r="H26" s="5" t="str">
        <f t="shared" si="0"/>
        <v xml:space="preserve">ULTMODI </v>
      </c>
      <c r="I26" s="5" t="str">
        <f t="shared" si="1"/>
        <v>char(15)</v>
      </c>
      <c r="J26" t="str">
        <f t="shared" si="2"/>
        <v xml:space="preserve">       VEH1.ULTMODI  AS 'VEH1.ULTMODI ', </v>
      </c>
    </row>
    <row r="27" spans="1:10" x14ac:dyDescent="0.25">
      <c r="A27" t="s">
        <v>484</v>
      </c>
      <c r="B27" t="s">
        <v>484</v>
      </c>
      <c r="C27">
        <v>1</v>
      </c>
      <c r="D27">
        <v>25</v>
      </c>
      <c r="E27" t="s">
        <v>355</v>
      </c>
      <c r="F27" t="s">
        <v>306</v>
      </c>
      <c r="G27" t="s">
        <v>117</v>
      </c>
      <c r="H27" s="5" t="str">
        <f t="shared" si="0"/>
        <v xml:space="preserve">CLIENTE </v>
      </c>
      <c r="I27" s="5" t="str">
        <f t="shared" si="1"/>
        <v>char(7)</v>
      </c>
      <c r="J27" t="str">
        <f t="shared" si="2"/>
        <v xml:space="preserve">       VEH1.CLIENTE  AS 'VEH1.CLIENTE ', </v>
      </c>
    </row>
    <row r="28" spans="1:10" x14ac:dyDescent="0.25">
      <c r="A28" t="s">
        <v>484</v>
      </c>
      <c r="B28" t="s">
        <v>484</v>
      </c>
      <c r="C28">
        <v>1</v>
      </c>
      <c r="D28">
        <v>26</v>
      </c>
      <c r="E28" t="s">
        <v>1188</v>
      </c>
      <c r="F28" t="s">
        <v>344</v>
      </c>
      <c r="G28" t="s">
        <v>507</v>
      </c>
      <c r="H28" s="5" t="str">
        <f t="shared" si="0"/>
        <v xml:space="preserve">FECHADEV </v>
      </c>
      <c r="I28" s="5" t="str">
        <f t="shared" si="1"/>
        <v>date</v>
      </c>
      <c r="J28" t="str">
        <f t="shared" si="2"/>
        <v xml:space="preserve">       VEH1.FECHADEV  AS 'VEH1.FECHADEV ', </v>
      </c>
    </row>
    <row r="29" spans="1:10" x14ac:dyDescent="0.25">
      <c r="A29" t="s">
        <v>484</v>
      </c>
      <c r="B29" t="s">
        <v>484</v>
      </c>
      <c r="C29">
        <v>1</v>
      </c>
      <c r="D29">
        <v>27</v>
      </c>
      <c r="E29" t="s">
        <v>1189</v>
      </c>
      <c r="F29" t="s">
        <v>260</v>
      </c>
      <c r="G29" t="s">
        <v>508</v>
      </c>
      <c r="H29" s="5" t="str">
        <f t="shared" si="0"/>
        <v xml:space="preserve">SITUACION </v>
      </c>
      <c r="I29" s="5" t="str">
        <f t="shared" si="1"/>
        <v>tinyint</v>
      </c>
      <c r="J29" t="str">
        <f t="shared" si="2"/>
        <v xml:space="preserve">       VEH1.SITUACION  AS 'VEH1.SITUACION ', </v>
      </c>
    </row>
    <row r="30" spans="1:10" x14ac:dyDescent="0.25">
      <c r="A30" t="s">
        <v>484</v>
      </c>
      <c r="B30" t="s">
        <v>484</v>
      </c>
      <c r="C30">
        <v>1</v>
      </c>
      <c r="D30">
        <v>28</v>
      </c>
      <c r="E30" t="s">
        <v>1190</v>
      </c>
      <c r="F30" t="s">
        <v>306</v>
      </c>
      <c r="G30" t="s">
        <v>509</v>
      </c>
      <c r="H30" s="5" t="str">
        <f t="shared" si="0"/>
        <v xml:space="preserve">AGENTE </v>
      </c>
      <c r="I30" s="5" t="str">
        <f t="shared" si="1"/>
        <v>char(7)</v>
      </c>
      <c r="J30" t="str">
        <f t="shared" si="2"/>
        <v xml:space="preserve">       VEH1.AGENTE  AS 'VEH1.AGENTE ', </v>
      </c>
    </row>
    <row r="31" spans="1:10" x14ac:dyDescent="0.25">
      <c r="A31" t="s">
        <v>484</v>
      </c>
      <c r="B31" t="s">
        <v>484</v>
      </c>
      <c r="C31">
        <v>1</v>
      </c>
      <c r="D31">
        <v>29</v>
      </c>
      <c r="E31" t="s">
        <v>1191</v>
      </c>
      <c r="F31" t="s">
        <v>296</v>
      </c>
      <c r="G31" t="s">
        <v>510</v>
      </c>
      <c r="H31" s="5" t="str">
        <f t="shared" si="0"/>
        <v xml:space="preserve">OPCIONES </v>
      </c>
      <c r="I31" s="5" t="str">
        <f t="shared" si="1"/>
        <v>varchar(150)</v>
      </c>
      <c r="J31" t="str">
        <f t="shared" si="2"/>
        <v xml:space="preserve">       VEH1.OPCIONES  AS 'VEH1.OPCIONES ', </v>
      </c>
    </row>
    <row r="32" spans="1:10" x14ac:dyDescent="0.25">
      <c r="A32" t="s">
        <v>484</v>
      </c>
      <c r="B32" t="s">
        <v>484</v>
      </c>
      <c r="C32">
        <v>1</v>
      </c>
      <c r="D32">
        <v>30</v>
      </c>
      <c r="E32" t="s">
        <v>1192</v>
      </c>
      <c r="F32" t="s">
        <v>342</v>
      </c>
      <c r="G32" t="s">
        <v>511</v>
      </c>
      <c r="H32" s="5" t="str">
        <f t="shared" si="0"/>
        <v xml:space="preserve">UBICA </v>
      </c>
      <c r="I32" s="5" t="str">
        <f t="shared" si="1"/>
        <v>varchar(255)</v>
      </c>
      <c r="J32" t="str">
        <f t="shared" si="2"/>
        <v xml:space="preserve">       VEH1.UBICA  AS 'VEH1.UBICA ', </v>
      </c>
    </row>
    <row r="33" spans="1:10" x14ac:dyDescent="0.25">
      <c r="A33" t="s">
        <v>484</v>
      </c>
      <c r="B33" t="s">
        <v>484</v>
      </c>
      <c r="C33">
        <v>1</v>
      </c>
      <c r="D33">
        <v>31</v>
      </c>
      <c r="E33" t="s">
        <v>1193</v>
      </c>
      <c r="F33" t="s">
        <v>344</v>
      </c>
      <c r="G33" t="s">
        <v>512</v>
      </c>
      <c r="H33" s="5" t="str">
        <f t="shared" si="0"/>
        <v xml:space="preserve">FFRA </v>
      </c>
      <c r="I33" s="5" t="str">
        <f t="shared" si="1"/>
        <v>date</v>
      </c>
      <c r="J33" t="str">
        <f t="shared" si="2"/>
        <v xml:space="preserve">       VEH1.FFRA  AS 'VEH1.FFRA ', </v>
      </c>
    </row>
    <row r="34" spans="1:10" x14ac:dyDescent="0.25">
      <c r="A34" t="s">
        <v>484</v>
      </c>
      <c r="B34" t="s">
        <v>484</v>
      </c>
      <c r="C34">
        <v>1</v>
      </c>
      <c r="D34">
        <v>32</v>
      </c>
      <c r="E34" t="s">
        <v>1194</v>
      </c>
      <c r="F34" t="s">
        <v>344</v>
      </c>
      <c r="G34" t="s">
        <v>513</v>
      </c>
      <c r="H34" s="5" t="str">
        <f t="shared" si="0"/>
        <v xml:space="preserve">FTRANS </v>
      </c>
      <c r="I34" s="5" t="str">
        <f t="shared" si="1"/>
        <v>date</v>
      </c>
      <c r="J34" t="str">
        <f t="shared" si="2"/>
        <v xml:space="preserve">       VEH1.FTRANS  AS 'VEH1.FTRANS ', </v>
      </c>
    </row>
    <row r="35" spans="1:10" x14ac:dyDescent="0.25">
      <c r="A35" t="s">
        <v>484</v>
      </c>
      <c r="B35" t="s">
        <v>484</v>
      </c>
      <c r="C35">
        <v>1</v>
      </c>
      <c r="D35">
        <v>33</v>
      </c>
      <c r="E35" t="s">
        <v>1195</v>
      </c>
      <c r="F35" t="s">
        <v>465</v>
      </c>
      <c r="G35" t="s">
        <v>514</v>
      </c>
      <c r="H35" s="5" t="str">
        <f t="shared" si="0"/>
        <v xml:space="preserve">IMPUESTO </v>
      </c>
      <c r="I35" s="5" t="str">
        <f t="shared" si="1"/>
        <v>decimal(11,2)</v>
      </c>
      <c r="J35" t="str">
        <f t="shared" si="2"/>
        <v xml:space="preserve">       VEH1.IMPUESTO  AS 'VEH1.IMPUESTO ', </v>
      </c>
    </row>
    <row r="36" spans="1:10" x14ac:dyDescent="0.25">
      <c r="A36" t="s">
        <v>484</v>
      </c>
      <c r="B36" t="s">
        <v>484</v>
      </c>
      <c r="C36">
        <v>1</v>
      </c>
      <c r="D36">
        <v>34</v>
      </c>
      <c r="E36" t="s">
        <v>1196</v>
      </c>
      <c r="F36" t="s">
        <v>344</v>
      </c>
      <c r="G36" t="s">
        <v>515</v>
      </c>
      <c r="H36" s="5" t="str">
        <f t="shared" si="0"/>
        <v xml:space="preserve">FPAGO1 </v>
      </c>
      <c r="I36" s="5" t="str">
        <f t="shared" si="1"/>
        <v>date</v>
      </c>
      <c r="J36" t="str">
        <f t="shared" si="2"/>
        <v xml:space="preserve">       VEH1.FPAGO1  AS 'VEH1.FPAGO1 ', </v>
      </c>
    </row>
    <row r="37" spans="1:10" x14ac:dyDescent="0.25">
      <c r="A37" t="s">
        <v>484</v>
      </c>
      <c r="B37" t="s">
        <v>484</v>
      </c>
      <c r="C37">
        <v>1</v>
      </c>
      <c r="D37">
        <v>35</v>
      </c>
      <c r="E37" t="s">
        <v>1197</v>
      </c>
      <c r="F37" t="s">
        <v>344</v>
      </c>
      <c r="G37" t="s">
        <v>516</v>
      </c>
      <c r="H37" s="5" t="str">
        <f t="shared" si="0"/>
        <v xml:space="preserve">FPAGO2 </v>
      </c>
      <c r="I37" s="5" t="str">
        <f t="shared" si="1"/>
        <v>date</v>
      </c>
      <c r="J37" t="str">
        <f t="shared" si="2"/>
        <v xml:space="preserve">       VEH1.FPAGO2  AS 'VEH1.FPAGO2 ', </v>
      </c>
    </row>
    <row r="38" spans="1:10" x14ac:dyDescent="0.25">
      <c r="A38" t="s">
        <v>484</v>
      </c>
      <c r="B38" t="s">
        <v>484</v>
      </c>
      <c r="C38">
        <v>1</v>
      </c>
      <c r="D38">
        <v>36</v>
      </c>
      <c r="E38" t="s">
        <v>1198</v>
      </c>
      <c r="F38" t="s">
        <v>344</v>
      </c>
      <c r="G38" t="s">
        <v>517</v>
      </c>
      <c r="H38" s="5" t="str">
        <f t="shared" si="0"/>
        <v xml:space="preserve">FPAGO3 </v>
      </c>
      <c r="I38" s="5" t="str">
        <f t="shared" si="1"/>
        <v>date</v>
      </c>
      <c r="J38" t="str">
        <f t="shared" si="2"/>
        <v xml:space="preserve">       VEH1.FPAGO3  AS 'VEH1.FPAGO3 ', </v>
      </c>
    </row>
    <row r="39" spans="1:10" x14ac:dyDescent="0.25">
      <c r="A39" t="s">
        <v>484</v>
      </c>
      <c r="B39" t="s">
        <v>484</v>
      </c>
      <c r="C39">
        <v>1</v>
      </c>
      <c r="D39">
        <v>37</v>
      </c>
      <c r="E39" t="s">
        <v>1199</v>
      </c>
      <c r="F39" t="s">
        <v>344</v>
      </c>
      <c r="G39" t="s">
        <v>518</v>
      </c>
      <c r="H39" s="5" t="str">
        <f t="shared" si="0"/>
        <v xml:space="preserve">FPAGO4 </v>
      </c>
      <c r="I39" s="5" t="str">
        <f t="shared" si="1"/>
        <v>date</v>
      </c>
      <c r="J39" t="str">
        <f t="shared" si="2"/>
        <v xml:space="preserve">       VEH1.FPAGO4  AS 'VEH1.FPAGO4 ', </v>
      </c>
    </row>
    <row r="40" spans="1:10" x14ac:dyDescent="0.25">
      <c r="A40" t="s">
        <v>484</v>
      </c>
      <c r="B40" t="s">
        <v>484</v>
      </c>
      <c r="C40">
        <v>1</v>
      </c>
      <c r="D40">
        <v>38</v>
      </c>
      <c r="E40" t="s">
        <v>1200</v>
      </c>
      <c r="F40" t="s">
        <v>260</v>
      </c>
      <c r="G40" t="s">
        <v>519</v>
      </c>
      <c r="H40" s="5" t="str">
        <f t="shared" si="0"/>
        <v xml:space="preserve">PAGADO1 </v>
      </c>
      <c r="I40" s="5" t="str">
        <f t="shared" si="1"/>
        <v>tinyint</v>
      </c>
      <c r="J40" t="str">
        <f t="shared" si="2"/>
        <v xml:space="preserve">       VEH1.PAGADO1  AS 'VEH1.PAGADO1 ', </v>
      </c>
    </row>
    <row r="41" spans="1:10" x14ac:dyDescent="0.25">
      <c r="A41" t="s">
        <v>484</v>
      </c>
      <c r="B41" t="s">
        <v>484</v>
      </c>
      <c r="C41">
        <v>1</v>
      </c>
      <c r="D41">
        <v>39</v>
      </c>
      <c r="E41" t="s">
        <v>1201</v>
      </c>
      <c r="F41" t="s">
        <v>260</v>
      </c>
      <c r="G41" t="s">
        <v>520</v>
      </c>
      <c r="H41" s="5" t="str">
        <f t="shared" si="0"/>
        <v xml:space="preserve">PAGADO2 </v>
      </c>
      <c r="I41" s="5" t="str">
        <f t="shared" si="1"/>
        <v>tinyint</v>
      </c>
      <c r="J41" t="str">
        <f t="shared" si="2"/>
        <v xml:space="preserve">       VEH1.PAGADO2  AS 'VEH1.PAGADO2 ', </v>
      </c>
    </row>
    <row r="42" spans="1:10" x14ac:dyDescent="0.25">
      <c r="A42" t="s">
        <v>484</v>
      </c>
      <c r="B42" t="s">
        <v>484</v>
      </c>
      <c r="C42">
        <v>1</v>
      </c>
      <c r="D42">
        <v>40</v>
      </c>
      <c r="E42" t="s">
        <v>1202</v>
      </c>
      <c r="F42" t="s">
        <v>260</v>
      </c>
      <c r="G42" t="s">
        <v>521</v>
      </c>
      <c r="H42" s="5" t="str">
        <f t="shared" si="0"/>
        <v xml:space="preserve">PAGADO3 </v>
      </c>
      <c r="I42" s="5" t="str">
        <f t="shared" si="1"/>
        <v>tinyint</v>
      </c>
      <c r="J42" t="str">
        <f t="shared" si="2"/>
        <v xml:space="preserve">       VEH1.PAGADO3  AS 'VEH1.PAGADO3 ', </v>
      </c>
    </row>
    <row r="43" spans="1:10" x14ac:dyDescent="0.25">
      <c r="A43" t="s">
        <v>484</v>
      </c>
      <c r="B43" t="s">
        <v>484</v>
      </c>
      <c r="C43">
        <v>1</v>
      </c>
      <c r="D43">
        <v>41</v>
      </c>
      <c r="E43" t="s">
        <v>1203</v>
      </c>
      <c r="F43" t="s">
        <v>260</v>
      </c>
      <c r="G43" t="s">
        <v>522</v>
      </c>
      <c r="H43" s="5" t="str">
        <f t="shared" si="0"/>
        <v xml:space="preserve">PAGADO4 </v>
      </c>
      <c r="I43" s="5" t="str">
        <f t="shared" si="1"/>
        <v>tinyint</v>
      </c>
      <c r="J43" t="str">
        <f t="shared" si="2"/>
        <v xml:space="preserve">       VEH1.PAGADO4  AS 'VEH1.PAGADO4 ', </v>
      </c>
    </row>
    <row r="44" spans="1:10" x14ac:dyDescent="0.25">
      <c r="A44" t="s">
        <v>484</v>
      </c>
      <c r="B44" t="s">
        <v>484</v>
      </c>
      <c r="C44">
        <v>1</v>
      </c>
      <c r="D44">
        <v>42</v>
      </c>
      <c r="E44" t="s">
        <v>1204</v>
      </c>
      <c r="F44" t="s">
        <v>276</v>
      </c>
      <c r="G44" t="s">
        <v>523</v>
      </c>
      <c r="H44" s="5" t="str">
        <f t="shared" si="0"/>
        <v xml:space="preserve">MONEDA </v>
      </c>
      <c r="I44" s="5" t="str">
        <f t="shared" si="1"/>
        <v>char(3)</v>
      </c>
      <c r="J44" t="str">
        <f t="shared" si="2"/>
        <v xml:space="preserve">       VEH1.MONEDA  AS 'VEH1.MONEDA ', </v>
      </c>
    </row>
    <row r="45" spans="1:10" x14ac:dyDescent="0.25">
      <c r="A45" t="s">
        <v>484</v>
      </c>
      <c r="B45" t="s">
        <v>484</v>
      </c>
      <c r="C45">
        <v>1</v>
      </c>
      <c r="D45">
        <v>43</v>
      </c>
      <c r="E45" t="s">
        <v>1205</v>
      </c>
      <c r="F45" t="s">
        <v>465</v>
      </c>
      <c r="G45" t="s">
        <v>524</v>
      </c>
      <c r="H45" s="5" t="str">
        <f t="shared" si="0"/>
        <v xml:space="preserve">IMPSEG1 </v>
      </c>
      <c r="I45" s="5" t="str">
        <f t="shared" si="1"/>
        <v>decimal(11,2)</v>
      </c>
      <c r="J45" t="str">
        <f t="shared" si="2"/>
        <v xml:space="preserve">       VEH1.IMPSEG1  AS 'VEH1.IMPSEG1 ', </v>
      </c>
    </row>
    <row r="46" spans="1:10" x14ac:dyDescent="0.25">
      <c r="A46" t="s">
        <v>484</v>
      </c>
      <c r="B46" t="s">
        <v>484</v>
      </c>
      <c r="C46">
        <v>1</v>
      </c>
      <c r="D46">
        <v>44</v>
      </c>
      <c r="E46" t="s">
        <v>1206</v>
      </c>
      <c r="F46" t="s">
        <v>465</v>
      </c>
      <c r="G46" t="s">
        <v>525</v>
      </c>
      <c r="H46" s="5" t="str">
        <f t="shared" si="0"/>
        <v xml:space="preserve">IMPSEG2 </v>
      </c>
      <c r="I46" s="5" t="str">
        <f t="shared" si="1"/>
        <v>decimal(11,2)</v>
      </c>
      <c r="J46" t="str">
        <f t="shared" si="2"/>
        <v xml:space="preserve">       VEH1.IMPSEG2  AS 'VEH1.IMPSEG2 ', </v>
      </c>
    </row>
    <row r="47" spans="1:10" x14ac:dyDescent="0.25">
      <c r="A47" t="s">
        <v>484</v>
      </c>
      <c r="B47" t="s">
        <v>484</v>
      </c>
      <c r="C47">
        <v>1</v>
      </c>
      <c r="D47">
        <v>45</v>
      </c>
      <c r="E47" t="s">
        <v>1207</v>
      </c>
      <c r="F47" t="s">
        <v>465</v>
      </c>
      <c r="G47" t="s">
        <v>526</v>
      </c>
      <c r="H47" s="5" t="str">
        <f t="shared" si="0"/>
        <v xml:space="preserve">IMPSEG3 </v>
      </c>
      <c r="I47" s="5" t="str">
        <f t="shared" si="1"/>
        <v>decimal(11,2)</v>
      </c>
      <c r="J47" t="str">
        <f t="shared" si="2"/>
        <v xml:space="preserve">       VEH1.IMPSEG3  AS 'VEH1.IMPSEG3 ', </v>
      </c>
    </row>
    <row r="48" spans="1:10" x14ac:dyDescent="0.25">
      <c r="A48" t="s">
        <v>484</v>
      </c>
      <c r="B48" t="s">
        <v>484</v>
      </c>
      <c r="C48">
        <v>1</v>
      </c>
      <c r="D48">
        <v>46</v>
      </c>
      <c r="E48" t="s">
        <v>1208</v>
      </c>
      <c r="F48" t="s">
        <v>465</v>
      </c>
      <c r="G48" t="s">
        <v>527</v>
      </c>
      <c r="H48" s="5" t="str">
        <f t="shared" si="0"/>
        <v xml:space="preserve">IMPSEG4 </v>
      </c>
      <c r="I48" s="5" t="str">
        <f t="shared" si="1"/>
        <v>decimal(11,2)</v>
      </c>
      <c r="J48" t="str">
        <f t="shared" si="2"/>
        <v xml:space="preserve">       VEH1.IMPSEG4  AS 'VEH1.IMPSEG4 ', </v>
      </c>
    </row>
    <row r="49" spans="1:10" x14ac:dyDescent="0.25">
      <c r="A49" t="s">
        <v>484</v>
      </c>
      <c r="B49" t="s">
        <v>484</v>
      </c>
      <c r="C49">
        <v>1</v>
      </c>
      <c r="D49">
        <v>47</v>
      </c>
      <c r="E49" t="s">
        <v>1209</v>
      </c>
      <c r="F49" t="s">
        <v>1210</v>
      </c>
      <c r="G49" t="s">
        <v>528</v>
      </c>
      <c r="H49" s="5" t="str">
        <f t="shared" si="0"/>
        <v xml:space="preserve">LOPCIONES long </v>
      </c>
      <c r="I49" s="5" t="str">
        <f t="shared" si="1"/>
        <v>varchar</v>
      </c>
      <c r="J49" t="str">
        <f t="shared" si="2"/>
        <v xml:space="preserve">       VEH1.LOPCIONES long  AS 'VEH1.LOPCIONES long ', </v>
      </c>
    </row>
    <row r="50" spans="1:10" x14ac:dyDescent="0.25">
      <c r="A50" t="s">
        <v>484</v>
      </c>
      <c r="B50" t="s">
        <v>484</v>
      </c>
      <c r="C50">
        <v>1</v>
      </c>
      <c r="D50">
        <v>48</v>
      </c>
      <c r="E50" t="s">
        <v>1211</v>
      </c>
      <c r="F50" t="s">
        <v>1179</v>
      </c>
      <c r="G50" t="s">
        <v>529</v>
      </c>
      <c r="H50" s="5" t="str">
        <f t="shared" si="0"/>
        <v xml:space="preserve">LEXTRAS </v>
      </c>
      <c r="I50" s="5" t="str">
        <f t="shared" si="1"/>
        <v>varchar(2000)</v>
      </c>
      <c r="J50" t="str">
        <f t="shared" si="2"/>
        <v xml:space="preserve">       VEH1.LEXTRAS  AS 'VEH1.LEXTRAS ', </v>
      </c>
    </row>
    <row r="51" spans="1:10" x14ac:dyDescent="0.25">
      <c r="A51" t="s">
        <v>484</v>
      </c>
      <c r="B51" t="s">
        <v>484</v>
      </c>
      <c r="C51">
        <v>1</v>
      </c>
      <c r="D51">
        <v>49</v>
      </c>
      <c r="E51" t="s">
        <v>1212</v>
      </c>
      <c r="F51" t="s">
        <v>273</v>
      </c>
      <c r="G51" t="s">
        <v>530</v>
      </c>
      <c r="H51" s="5" t="str">
        <f t="shared" si="0"/>
        <v xml:space="preserve">ERRORES </v>
      </c>
      <c r="I51" s="5" t="str">
        <f t="shared" si="1"/>
        <v>integer</v>
      </c>
      <c r="J51" t="str">
        <f t="shared" si="2"/>
        <v xml:space="preserve">       VEH1.ERRORES  AS 'VEH1.ERRORES ', </v>
      </c>
    </row>
    <row r="52" spans="1:10" x14ac:dyDescent="0.25">
      <c r="A52" t="s">
        <v>484</v>
      </c>
      <c r="B52" t="s">
        <v>484</v>
      </c>
      <c r="C52">
        <v>1</v>
      </c>
      <c r="D52">
        <v>50</v>
      </c>
      <c r="E52" t="s">
        <v>1213</v>
      </c>
      <c r="F52" t="s">
        <v>329</v>
      </c>
      <c r="G52" t="s">
        <v>531</v>
      </c>
      <c r="H52" s="5" t="str">
        <f t="shared" si="0"/>
        <v xml:space="preserve">ULT_TRANS </v>
      </c>
      <c r="I52" s="5" t="str">
        <f t="shared" si="1"/>
        <v>char(10)</v>
      </c>
      <c r="J52" t="str">
        <f t="shared" si="2"/>
        <v xml:space="preserve">       VEH1.ULT_TRANS  AS 'VEH1.ULT_TRANS ', </v>
      </c>
    </row>
    <row r="53" spans="1:10" x14ac:dyDescent="0.25">
      <c r="A53" t="s">
        <v>484</v>
      </c>
      <c r="B53" t="s">
        <v>484</v>
      </c>
      <c r="C53">
        <v>1</v>
      </c>
      <c r="D53">
        <v>51</v>
      </c>
      <c r="E53" t="s">
        <v>1214</v>
      </c>
      <c r="F53" t="s">
        <v>465</v>
      </c>
      <c r="G53" t="s">
        <v>532</v>
      </c>
      <c r="H53" s="5" t="str">
        <f t="shared" si="0"/>
        <v xml:space="preserve">CUOTA </v>
      </c>
      <c r="I53" s="5" t="str">
        <f t="shared" si="1"/>
        <v>decimal(11,2)</v>
      </c>
      <c r="J53" t="str">
        <f t="shared" si="2"/>
        <v xml:space="preserve">       VEH1.CUOTA  AS 'VEH1.CUOTA ', </v>
      </c>
    </row>
    <row r="54" spans="1:10" x14ac:dyDescent="0.25">
      <c r="A54" t="s">
        <v>484</v>
      </c>
      <c r="B54" t="s">
        <v>484</v>
      </c>
      <c r="C54">
        <v>1</v>
      </c>
      <c r="D54">
        <v>52</v>
      </c>
      <c r="E54" t="s">
        <v>1215</v>
      </c>
      <c r="F54" t="s">
        <v>278</v>
      </c>
      <c r="G54" t="s">
        <v>533</v>
      </c>
      <c r="H54" s="5" t="str">
        <f t="shared" si="0"/>
        <v xml:space="preserve">RECIBO_V1 </v>
      </c>
      <c r="I54" s="5" t="str">
        <f t="shared" si="1"/>
        <v>char(1)</v>
      </c>
      <c r="J54" t="str">
        <f t="shared" si="2"/>
        <v xml:space="preserve">       VEH1.RECIBO_V1  AS 'VEH1.RECIBO_V1 ', </v>
      </c>
    </row>
    <row r="55" spans="1:10" x14ac:dyDescent="0.25">
      <c r="A55" t="s">
        <v>484</v>
      </c>
      <c r="B55" t="s">
        <v>484</v>
      </c>
      <c r="C55">
        <v>1</v>
      </c>
      <c r="D55">
        <v>53</v>
      </c>
      <c r="E55" t="s">
        <v>1216</v>
      </c>
      <c r="F55" t="s">
        <v>260</v>
      </c>
      <c r="G55" t="s">
        <v>534</v>
      </c>
      <c r="H55" s="5" t="str">
        <f t="shared" si="0"/>
        <v xml:space="preserve">NUMPLAZAS </v>
      </c>
      <c r="I55" s="5" t="str">
        <f t="shared" si="1"/>
        <v>tinyint</v>
      </c>
      <c r="J55" t="str">
        <f t="shared" si="2"/>
        <v xml:space="preserve">       VEH1.NUMPLAZAS  AS 'VEH1.NUMPLAZAS ', </v>
      </c>
    </row>
    <row r="56" spans="1:10" x14ac:dyDescent="0.25">
      <c r="A56" t="s">
        <v>484</v>
      </c>
      <c r="B56" t="s">
        <v>484</v>
      </c>
      <c r="C56">
        <v>1</v>
      </c>
      <c r="D56">
        <v>54</v>
      </c>
      <c r="E56" t="s">
        <v>1217</v>
      </c>
      <c r="F56" t="s">
        <v>266</v>
      </c>
      <c r="G56" t="s">
        <v>535</v>
      </c>
      <c r="H56" s="5" t="str">
        <f t="shared" si="0"/>
        <v xml:space="preserve">VERSION </v>
      </c>
      <c r="I56" s="5" t="str">
        <f t="shared" si="1"/>
        <v>varchar(50)</v>
      </c>
      <c r="J56" t="str">
        <f t="shared" si="2"/>
        <v xml:space="preserve">       VEH1.VERSION  AS 'VEH1.VERSION ', </v>
      </c>
    </row>
    <row r="57" spans="1:10" x14ac:dyDescent="0.25">
      <c r="A57" t="s">
        <v>484</v>
      </c>
      <c r="B57" t="s">
        <v>484</v>
      </c>
      <c r="C57">
        <v>1</v>
      </c>
      <c r="D57">
        <v>55</v>
      </c>
      <c r="E57" t="s">
        <v>1218</v>
      </c>
      <c r="F57" t="s">
        <v>329</v>
      </c>
      <c r="G57" t="s">
        <v>536</v>
      </c>
      <c r="H57" s="5" t="str">
        <f t="shared" si="0"/>
        <v xml:space="preserve">CILINDRADA </v>
      </c>
      <c r="I57" s="5" t="str">
        <f t="shared" si="1"/>
        <v>char(10)</v>
      </c>
      <c r="J57" t="str">
        <f t="shared" si="2"/>
        <v xml:space="preserve">       VEH1.CILINDRADA  AS 'VEH1.CILINDRADA ', </v>
      </c>
    </row>
    <row r="58" spans="1:10" x14ac:dyDescent="0.25">
      <c r="A58" t="s">
        <v>484</v>
      </c>
      <c r="B58" t="s">
        <v>484</v>
      </c>
      <c r="C58">
        <v>1</v>
      </c>
      <c r="D58">
        <v>56</v>
      </c>
      <c r="E58" t="s">
        <v>392</v>
      </c>
      <c r="F58" t="s">
        <v>278</v>
      </c>
      <c r="G58" t="s">
        <v>225</v>
      </c>
      <c r="H58" s="5" t="str">
        <f t="shared" si="0"/>
        <v xml:space="preserve">TIPOCOLOR </v>
      </c>
      <c r="I58" s="5" t="str">
        <f t="shared" si="1"/>
        <v>char(1)</v>
      </c>
      <c r="J58" t="str">
        <f t="shared" si="2"/>
        <v xml:space="preserve">       VEH1.TIPOCOLOR  AS 'VEH1.TIPOCOLOR ', </v>
      </c>
    </row>
    <row r="59" spans="1:10" x14ac:dyDescent="0.25">
      <c r="A59" t="s">
        <v>484</v>
      </c>
      <c r="B59" t="s">
        <v>484</v>
      </c>
      <c r="C59">
        <v>1</v>
      </c>
      <c r="D59">
        <v>57</v>
      </c>
      <c r="E59" t="s">
        <v>1219</v>
      </c>
      <c r="F59" t="s">
        <v>278</v>
      </c>
      <c r="G59" t="s">
        <v>537</v>
      </c>
      <c r="H59" s="5" t="str">
        <f t="shared" si="0"/>
        <v xml:space="preserve">NUMPUERTAS </v>
      </c>
      <c r="I59" s="5" t="str">
        <f t="shared" si="1"/>
        <v>char(1)</v>
      </c>
      <c r="J59" t="str">
        <f t="shared" si="2"/>
        <v xml:space="preserve">       VEH1.NUMPUERTAS  AS 'VEH1.NUMPUERTAS ', </v>
      </c>
    </row>
    <row r="60" spans="1:10" x14ac:dyDescent="0.25">
      <c r="A60" t="s">
        <v>484</v>
      </c>
      <c r="B60" t="s">
        <v>484</v>
      </c>
      <c r="C60">
        <v>1</v>
      </c>
      <c r="D60">
        <v>58</v>
      </c>
      <c r="E60" t="s">
        <v>1220</v>
      </c>
      <c r="F60" t="s">
        <v>270</v>
      </c>
      <c r="G60" t="s">
        <v>538</v>
      </c>
      <c r="H60" s="5" t="str">
        <f t="shared" si="0"/>
        <v xml:space="preserve">VENGO </v>
      </c>
      <c r="I60" s="5" t="str">
        <f t="shared" si="1"/>
        <v>varchar(100)</v>
      </c>
      <c r="J60" t="str">
        <f t="shared" si="2"/>
        <v xml:space="preserve">       VEH1.VENGO  AS 'VEH1.VENGO ', </v>
      </c>
    </row>
    <row r="61" spans="1:10" x14ac:dyDescent="0.25">
      <c r="A61" t="s">
        <v>484</v>
      </c>
      <c r="B61" t="s">
        <v>484</v>
      </c>
      <c r="C61">
        <v>1</v>
      </c>
      <c r="D61">
        <v>59</v>
      </c>
      <c r="E61" t="s">
        <v>1221</v>
      </c>
      <c r="F61" t="s">
        <v>296</v>
      </c>
      <c r="G61" t="s">
        <v>539</v>
      </c>
      <c r="H61" s="5" t="str">
        <f t="shared" si="0"/>
        <v xml:space="preserve">RUTAFOTO </v>
      </c>
      <c r="I61" s="5" t="str">
        <f t="shared" si="1"/>
        <v>varchar(150)</v>
      </c>
      <c r="J61" t="str">
        <f t="shared" si="2"/>
        <v xml:space="preserve">       VEH1.RUTAFOTO  AS 'VEH1.RUTAFOTO ', </v>
      </c>
    </row>
    <row r="62" spans="1:10" x14ac:dyDescent="0.25">
      <c r="A62" t="s">
        <v>484</v>
      </c>
      <c r="B62" t="s">
        <v>484</v>
      </c>
      <c r="C62">
        <v>1</v>
      </c>
      <c r="D62">
        <v>60</v>
      </c>
      <c r="E62" t="s">
        <v>1222</v>
      </c>
      <c r="F62" t="s">
        <v>336</v>
      </c>
      <c r="G62" t="s">
        <v>1165</v>
      </c>
      <c r="H62" s="5" t="str">
        <f t="shared" si="0"/>
        <v xml:space="preserve">METROS_CUB </v>
      </c>
      <c r="I62" s="5" t="str">
        <f t="shared" si="1"/>
        <v>decimal(12,2)</v>
      </c>
      <c r="J62" t="str">
        <f t="shared" si="2"/>
        <v xml:space="preserve">       VEH1.METROS_CUB  AS 'VEH1.METROS_CUB ', </v>
      </c>
    </row>
    <row r="63" spans="1:10" x14ac:dyDescent="0.25">
      <c r="A63" t="s">
        <v>484</v>
      </c>
      <c r="B63" t="s">
        <v>484</v>
      </c>
      <c r="C63">
        <v>1</v>
      </c>
      <c r="D63">
        <v>61</v>
      </c>
      <c r="E63" t="s">
        <v>1223</v>
      </c>
      <c r="F63" t="s">
        <v>323</v>
      </c>
      <c r="G63" t="s">
        <v>540</v>
      </c>
      <c r="H63" s="5" t="str">
        <f t="shared" si="0"/>
        <v xml:space="preserve">MEDIDAS </v>
      </c>
      <c r="I63" s="5" t="str">
        <f t="shared" si="1"/>
        <v>varchar(20)</v>
      </c>
      <c r="J63" t="str">
        <f t="shared" si="2"/>
        <v xml:space="preserve">       VEH1.MEDIDAS  AS 'VEH1.MEDIDAS ', </v>
      </c>
    </row>
    <row r="64" spans="1:10" x14ac:dyDescent="0.25">
      <c r="A64" t="s">
        <v>484</v>
      </c>
      <c r="B64" t="s">
        <v>484</v>
      </c>
      <c r="C64">
        <v>1</v>
      </c>
      <c r="D64">
        <v>62</v>
      </c>
      <c r="E64" t="s">
        <v>1224</v>
      </c>
      <c r="F64" t="s">
        <v>344</v>
      </c>
      <c r="G64" t="s">
        <v>541</v>
      </c>
      <c r="H64" s="5" t="str">
        <f t="shared" si="0"/>
        <v xml:space="preserve">FINGARAN </v>
      </c>
      <c r="I64" s="5" t="str">
        <f t="shared" si="1"/>
        <v>date</v>
      </c>
      <c r="J64" t="str">
        <f t="shared" si="2"/>
        <v xml:space="preserve">       VEH1.FINGARAN  AS 'VEH1.FINGARAN ', </v>
      </c>
    </row>
    <row r="65" spans="1:10" x14ac:dyDescent="0.25">
      <c r="A65" t="s">
        <v>484</v>
      </c>
      <c r="B65" t="s">
        <v>484</v>
      </c>
      <c r="C65">
        <v>1</v>
      </c>
      <c r="D65">
        <v>63</v>
      </c>
      <c r="E65" t="s">
        <v>1225</v>
      </c>
      <c r="F65" t="s">
        <v>1226</v>
      </c>
      <c r="G65" t="s">
        <v>542</v>
      </c>
      <c r="H65" s="5" t="str">
        <f t="shared" si="0"/>
        <v xml:space="preserve">DANOS </v>
      </c>
      <c r="I65" s="5" t="str">
        <f t="shared" si="1"/>
        <v>varchar(512)</v>
      </c>
      <c r="J65" t="str">
        <f t="shared" si="2"/>
        <v xml:space="preserve">       VEH1.DANOS  AS 'VEH1.DANOS ', </v>
      </c>
    </row>
    <row r="66" spans="1:10" x14ac:dyDescent="0.25">
      <c r="A66" t="s">
        <v>484</v>
      </c>
      <c r="B66" t="s">
        <v>484</v>
      </c>
      <c r="C66">
        <v>1</v>
      </c>
      <c r="D66">
        <v>64</v>
      </c>
      <c r="E66" t="s">
        <v>1227</v>
      </c>
      <c r="F66" t="s">
        <v>379</v>
      </c>
      <c r="G66" t="s">
        <v>543</v>
      </c>
      <c r="H66" s="5" t="str">
        <f t="shared" si="0"/>
        <v xml:space="preserve">PROD_VENTA </v>
      </c>
      <c r="I66" s="5" t="str">
        <f t="shared" si="1"/>
        <v>char(14)</v>
      </c>
      <c r="J66" t="str">
        <f t="shared" si="2"/>
        <v xml:space="preserve">       VEH1.PROD_VENTA  AS 'VEH1.PROD_VENTA ', </v>
      </c>
    </row>
    <row r="67" spans="1:10" x14ac:dyDescent="0.25">
      <c r="A67" t="s">
        <v>484</v>
      </c>
      <c r="B67" t="s">
        <v>484</v>
      </c>
      <c r="C67">
        <v>1</v>
      </c>
      <c r="D67">
        <v>65</v>
      </c>
      <c r="E67" t="s">
        <v>544</v>
      </c>
      <c r="F67" t="s">
        <v>244</v>
      </c>
      <c r="G67" t="s">
        <v>544</v>
      </c>
      <c r="H67" s="5" t="str">
        <f t="shared" ref="H67:H130" si="3">IF(I67="Tabla",G67,MID(G67,1,(LEN(G67)-LEN(I67))))</f>
        <v>PVP double</v>
      </c>
      <c r="I67" s="5" t="str">
        <f t="shared" ref="I67:I130" si="4">IF(ISERROR(MID(G67,((SEARCH("varchar",G67))),30)),IF(ISERROR(MID(G67,((SEARCH("char",G67))),30)),IF(ISERROR(MID(G67,((SEARCH("tinyint",G67))),30)),IF(ISERROR(MID(G67,((SEARCH("decimal",G67))),30)),IF(ISERROR(MID(G67,((SEARCH("integer",G67))),30)),IF(ISERROR(MID(G67,((SEARCH("date",G67))),30)),"Tabla",MID(G67,((SEARCH("date",G67))),30)),MID(G67,((SEARCH("integer",G67))),30)),MID(G67,((SEARCH("decimal",G67))),30)),MID(G67,((SEARCH("tinyint",G67))),30)),MID(G67,((SEARCH("char",G67))),30)),MID(G67,((SEARCH("varchar",G67))),30))</f>
        <v>Tabla</v>
      </c>
      <c r="J67" t="str">
        <f t="shared" ref="J67:J130" si="5">IF(A67="VEHICULO1","       VEH1."&amp;H67&amp;" AS 'VEH1."&amp;H67&amp;"', ","       VEH2."&amp;H67&amp;" AS 'VEH2."&amp;H67&amp;"', ")</f>
        <v xml:space="preserve">       VEH1.PVP double AS 'VEH1.PVP double', </v>
      </c>
    </row>
    <row r="68" spans="1:10" x14ac:dyDescent="0.25">
      <c r="A68" t="s">
        <v>484</v>
      </c>
      <c r="B68" t="s">
        <v>484</v>
      </c>
      <c r="C68">
        <v>1</v>
      </c>
      <c r="D68">
        <v>66</v>
      </c>
      <c r="E68" t="s">
        <v>1228</v>
      </c>
      <c r="F68" t="s">
        <v>273</v>
      </c>
      <c r="G68" t="s">
        <v>545</v>
      </c>
      <c r="H68" s="5" t="str">
        <f t="shared" si="3"/>
        <v xml:space="preserve">MANTE_DEFECTO_V1 </v>
      </c>
      <c r="I68" s="5" t="str">
        <f t="shared" si="4"/>
        <v>integer</v>
      </c>
      <c r="J68" t="str">
        <f t="shared" si="5"/>
        <v xml:space="preserve">       VEH1.MANTE_DEFECTO_V1  AS 'VEH1.MANTE_DEFECTO_V1 ', </v>
      </c>
    </row>
    <row r="69" spans="1:10" x14ac:dyDescent="0.25">
      <c r="A69" t="s">
        <v>484</v>
      </c>
      <c r="B69" t="s">
        <v>484</v>
      </c>
      <c r="C69">
        <v>1</v>
      </c>
      <c r="D69">
        <v>67</v>
      </c>
      <c r="E69" t="s">
        <v>1229</v>
      </c>
      <c r="F69" t="s">
        <v>306</v>
      </c>
      <c r="G69" t="s">
        <v>546</v>
      </c>
      <c r="H69" s="5" t="str">
        <f t="shared" si="3"/>
        <v xml:space="preserve">CIASEGU2 </v>
      </c>
      <c r="I69" s="5" t="str">
        <f t="shared" si="4"/>
        <v>char(7)</v>
      </c>
      <c r="J69" t="str">
        <f t="shared" si="5"/>
        <v xml:space="preserve">       VEH1.CIASEGU2  AS 'VEH1.CIASEGU2 ', </v>
      </c>
    </row>
    <row r="70" spans="1:10" x14ac:dyDescent="0.25">
      <c r="A70" t="s">
        <v>484</v>
      </c>
      <c r="B70" t="s">
        <v>484</v>
      </c>
      <c r="C70">
        <v>1</v>
      </c>
      <c r="D70">
        <v>68</v>
      </c>
      <c r="E70" t="s">
        <v>1230</v>
      </c>
      <c r="F70" t="s">
        <v>306</v>
      </c>
      <c r="G70" t="s">
        <v>547</v>
      </c>
      <c r="H70" s="5" t="str">
        <f t="shared" si="3"/>
        <v xml:space="preserve">AGENTE2 </v>
      </c>
      <c r="I70" s="5" t="str">
        <f t="shared" si="4"/>
        <v>char(7)</v>
      </c>
      <c r="J70" t="str">
        <f t="shared" si="5"/>
        <v xml:space="preserve">       VEH1.AGENTE2  AS 'VEH1.AGENTE2 ', </v>
      </c>
    </row>
    <row r="71" spans="1:10" x14ac:dyDescent="0.25">
      <c r="A71" t="s">
        <v>484</v>
      </c>
      <c r="B71" t="s">
        <v>484</v>
      </c>
      <c r="C71">
        <v>1</v>
      </c>
      <c r="D71">
        <v>69</v>
      </c>
      <c r="E71" t="s">
        <v>1231</v>
      </c>
      <c r="F71" t="s">
        <v>306</v>
      </c>
      <c r="G71" t="s">
        <v>548</v>
      </c>
      <c r="H71" s="5" t="str">
        <f t="shared" si="3"/>
        <v xml:space="preserve">CIAADA3 </v>
      </c>
      <c r="I71" s="5" t="str">
        <f t="shared" si="4"/>
        <v>char(7)</v>
      </c>
      <c r="J71" t="str">
        <f t="shared" si="5"/>
        <v xml:space="preserve">       VEH1.CIAADA3  AS 'VEH1.CIAADA3 ', </v>
      </c>
    </row>
    <row r="72" spans="1:10" x14ac:dyDescent="0.25">
      <c r="A72" t="s">
        <v>484</v>
      </c>
      <c r="B72" t="s">
        <v>484</v>
      </c>
      <c r="C72">
        <v>1</v>
      </c>
      <c r="D72">
        <v>70</v>
      </c>
      <c r="E72" t="s">
        <v>1232</v>
      </c>
      <c r="F72" t="s">
        <v>344</v>
      </c>
      <c r="G72" t="s">
        <v>549</v>
      </c>
      <c r="H72" s="5" t="str">
        <f t="shared" si="3"/>
        <v xml:space="preserve">PSERV_FINI_V1 </v>
      </c>
      <c r="I72" s="5" t="str">
        <f t="shared" si="4"/>
        <v>date</v>
      </c>
      <c r="J72" t="str">
        <f t="shared" si="5"/>
        <v xml:space="preserve">       VEH1.PSERV_FINI_V1  AS 'VEH1.PSERV_FINI_V1 ', </v>
      </c>
    </row>
    <row r="73" spans="1:10" x14ac:dyDescent="0.25">
      <c r="A73" t="s">
        <v>484</v>
      </c>
      <c r="B73" t="s">
        <v>484</v>
      </c>
      <c r="C73">
        <v>1</v>
      </c>
      <c r="D73">
        <v>71</v>
      </c>
      <c r="E73" t="s">
        <v>1233</v>
      </c>
      <c r="F73" t="s">
        <v>344</v>
      </c>
      <c r="G73" t="s">
        <v>550</v>
      </c>
      <c r="H73" s="5" t="str">
        <f t="shared" si="3"/>
        <v xml:space="preserve">PSERV_FFIN_V1 </v>
      </c>
      <c r="I73" s="5" t="str">
        <f t="shared" si="4"/>
        <v>date</v>
      </c>
      <c r="J73" t="str">
        <f t="shared" si="5"/>
        <v xml:space="preserve">       VEH1.PSERV_FFIN_V1  AS 'VEH1.PSERV_FFIN_V1 ', </v>
      </c>
    </row>
    <row r="74" spans="1:10" x14ac:dyDescent="0.25">
      <c r="A74" t="s">
        <v>484</v>
      </c>
      <c r="B74" t="s">
        <v>484</v>
      </c>
      <c r="C74">
        <v>1</v>
      </c>
      <c r="D74">
        <v>72</v>
      </c>
      <c r="E74" t="s">
        <v>1234</v>
      </c>
      <c r="F74" t="s">
        <v>344</v>
      </c>
      <c r="G74" t="s">
        <v>551</v>
      </c>
      <c r="H74" s="5" t="str">
        <f t="shared" si="3"/>
        <v xml:space="preserve">GAEXT_FINI_V1 </v>
      </c>
      <c r="I74" s="5" t="str">
        <f t="shared" si="4"/>
        <v>date</v>
      </c>
      <c r="J74" t="str">
        <f t="shared" si="5"/>
        <v xml:space="preserve">       VEH1.GAEXT_FINI_V1  AS 'VEH1.GAEXT_FINI_V1 ', </v>
      </c>
    </row>
    <row r="75" spans="1:10" x14ac:dyDescent="0.25">
      <c r="A75" t="s">
        <v>484</v>
      </c>
      <c r="B75" t="s">
        <v>484</v>
      </c>
      <c r="C75">
        <v>1</v>
      </c>
      <c r="D75">
        <v>73</v>
      </c>
      <c r="E75" t="s">
        <v>1235</v>
      </c>
      <c r="F75" t="s">
        <v>344</v>
      </c>
      <c r="G75" t="s">
        <v>552</v>
      </c>
      <c r="H75" s="5" t="str">
        <f t="shared" si="3"/>
        <v xml:space="preserve">GAEXT_FFIN_V1 </v>
      </c>
      <c r="I75" s="5" t="str">
        <f t="shared" si="4"/>
        <v>date</v>
      </c>
      <c r="J75" t="str">
        <f t="shared" si="5"/>
        <v xml:space="preserve">       VEH1.GAEXT_FFIN_V1  AS 'VEH1.GAEXT_FFIN_V1 ', </v>
      </c>
    </row>
    <row r="76" spans="1:10" x14ac:dyDescent="0.25">
      <c r="A76" t="s">
        <v>484</v>
      </c>
      <c r="B76" t="s">
        <v>484</v>
      </c>
      <c r="C76">
        <v>1</v>
      </c>
      <c r="D76">
        <v>74</v>
      </c>
      <c r="E76" t="s">
        <v>1236</v>
      </c>
      <c r="F76" t="s">
        <v>273</v>
      </c>
      <c r="G76" t="s">
        <v>553</v>
      </c>
      <c r="H76" s="5" t="str">
        <f t="shared" si="3"/>
        <v xml:space="preserve">GAEXT_KM_V1 </v>
      </c>
      <c r="I76" s="5" t="str">
        <f t="shared" si="4"/>
        <v>integer</v>
      </c>
      <c r="J76" t="str">
        <f t="shared" si="5"/>
        <v xml:space="preserve">       VEH1.GAEXT_KM_V1  AS 'VEH1.GAEXT_KM_V1 ', </v>
      </c>
    </row>
    <row r="77" spans="1:10" x14ac:dyDescent="0.25">
      <c r="A77" t="s">
        <v>484</v>
      </c>
      <c r="B77" t="s">
        <v>484</v>
      </c>
      <c r="C77">
        <v>1</v>
      </c>
      <c r="D77">
        <v>75</v>
      </c>
      <c r="E77" t="s">
        <v>1237</v>
      </c>
      <c r="F77" t="s">
        <v>306</v>
      </c>
      <c r="G77" t="s">
        <v>554</v>
      </c>
      <c r="H77" s="5" t="str">
        <f t="shared" si="3"/>
        <v xml:space="preserve">CLIPROPIE </v>
      </c>
      <c r="I77" s="5" t="str">
        <f t="shared" si="4"/>
        <v>char(7)</v>
      </c>
      <c r="J77" t="str">
        <f t="shared" si="5"/>
        <v xml:space="preserve">       VEH1.CLIPROPIE  AS 'VEH1.CLIPROPIE ', </v>
      </c>
    </row>
    <row r="78" spans="1:10" x14ac:dyDescent="0.25">
      <c r="A78" t="s">
        <v>484</v>
      </c>
      <c r="B78" t="s">
        <v>484</v>
      </c>
      <c r="C78">
        <v>1</v>
      </c>
      <c r="D78">
        <v>76</v>
      </c>
      <c r="E78" t="s">
        <v>555</v>
      </c>
      <c r="F78" t="s">
        <v>244</v>
      </c>
      <c r="G78" t="s">
        <v>555</v>
      </c>
      <c r="H78" s="5" t="str">
        <f t="shared" si="3"/>
        <v>KMRESTA double</v>
      </c>
      <c r="I78" s="5" t="str">
        <f t="shared" si="4"/>
        <v>Tabla</v>
      </c>
      <c r="J78" t="str">
        <f t="shared" si="5"/>
        <v xml:space="preserve">       VEH1.KMRESTA double AS 'VEH1.KMRESTA double', </v>
      </c>
    </row>
    <row r="79" spans="1:10" x14ac:dyDescent="0.25">
      <c r="A79" t="s">
        <v>484</v>
      </c>
      <c r="B79" t="s">
        <v>484</v>
      </c>
      <c r="C79">
        <v>1</v>
      </c>
      <c r="D79">
        <v>77</v>
      </c>
      <c r="E79" t="s">
        <v>1238</v>
      </c>
      <c r="F79" t="s">
        <v>306</v>
      </c>
      <c r="G79" t="s">
        <v>556</v>
      </c>
      <c r="H79" s="5" t="str">
        <f t="shared" si="3"/>
        <v xml:space="preserve">CIAADA2 </v>
      </c>
      <c r="I79" s="5" t="str">
        <f t="shared" si="4"/>
        <v>char(7)</v>
      </c>
      <c r="J79" t="str">
        <f t="shared" si="5"/>
        <v xml:space="preserve">       VEH1.CIAADA2  AS 'VEH1.CIAADA2 ', </v>
      </c>
    </row>
    <row r="80" spans="1:10" x14ac:dyDescent="0.25">
      <c r="A80" t="s">
        <v>484</v>
      </c>
      <c r="B80" t="s">
        <v>484</v>
      </c>
      <c r="C80">
        <v>1</v>
      </c>
      <c r="D80">
        <v>78</v>
      </c>
      <c r="E80" t="s">
        <v>1239</v>
      </c>
      <c r="F80" t="s">
        <v>391</v>
      </c>
      <c r="G80" t="s">
        <v>557</v>
      </c>
      <c r="H80" s="5" t="str">
        <f t="shared" si="3"/>
        <v xml:space="preserve">ADA2 </v>
      </c>
      <c r="I80" s="5" t="str">
        <f t="shared" si="4"/>
        <v>char(20)</v>
      </c>
      <c r="J80" t="str">
        <f t="shared" si="5"/>
        <v xml:space="preserve">       VEH1.ADA2  AS 'VEH1.ADA2 ', </v>
      </c>
    </row>
    <row r="81" spans="1:10" x14ac:dyDescent="0.25">
      <c r="A81" t="s">
        <v>484</v>
      </c>
      <c r="B81" t="s">
        <v>484</v>
      </c>
      <c r="C81">
        <v>1</v>
      </c>
      <c r="D81">
        <v>79</v>
      </c>
      <c r="E81" t="s">
        <v>1240</v>
      </c>
      <c r="F81" t="s">
        <v>344</v>
      </c>
      <c r="G81" t="s">
        <v>558</v>
      </c>
      <c r="H81" s="5" t="str">
        <f t="shared" si="3"/>
        <v xml:space="preserve">VTOADA2 </v>
      </c>
      <c r="I81" s="5" t="str">
        <f t="shared" si="4"/>
        <v>date</v>
      </c>
      <c r="J81" t="str">
        <f t="shared" si="5"/>
        <v xml:space="preserve">       VEH1.VTOADA2  AS 'VEH1.VTOADA2 ', </v>
      </c>
    </row>
    <row r="82" spans="1:10" x14ac:dyDescent="0.25">
      <c r="A82" t="s">
        <v>484</v>
      </c>
      <c r="B82" t="s">
        <v>484</v>
      </c>
      <c r="C82">
        <v>1</v>
      </c>
      <c r="D82">
        <v>80</v>
      </c>
      <c r="E82" t="s">
        <v>1241</v>
      </c>
      <c r="F82" t="s">
        <v>465</v>
      </c>
      <c r="G82" t="s">
        <v>559</v>
      </c>
      <c r="H82" s="5" t="str">
        <f t="shared" si="3"/>
        <v xml:space="preserve">IMPADA2 </v>
      </c>
      <c r="I82" s="5" t="str">
        <f t="shared" si="4"/>
        <v>decimal(11,2)</v>
      </c>
      <c r="J82" t="str">
        <f t="shared" si="5"/>
        <v xml:space="preserve">       VEH1.IMPADA2  AS 'VEH1.IMPADA2 ', </v>
      </c>
    </row>
    <row r="83" spans="1:10" x14ac:dyDescent="0.25">
      <c r="A83" t="s">
        <v>484</v>
      </c>
      <c r="B83" t="s">
        <v>484</v>
      </c>
      <c r="C83">
        <v>1</v>
      </c>
      <c r="D83">
        <v>81</v>
      </c>
      <c r="E83" t="s">
        <v>560</v>
      </c>
      <c r="F83" t="s">
        <v>244</v>
      </c>
      <c r="G83" t="s">
        <v>560</v>
      </c>
      <c r="H83" s="5" t="str">
        <f t="shared" si="3"/>
        <v>IMP_CIRC_V1 float</v>
      </c>
      <c r="I83" s="5" t="str">
        <f t="shared" si="4"/>
        <v>Tabla</v>
      </c>
      <c r="J83" t="str">
        <f t="shared" si="5"/>
        <v xml:space="preserve">       VEH1.IMP_CIRC_V1 float AS 'VEH1.IMP_CIRC_V1 float', </v>
      </c>
    </row>
    <row r="84" spans="1:10" x14ac:dyDescent="0.25">
      <c r="A84" t="s">
        <v>484</v>
      </c>
      <c r="B84" t="s">
        <v>484</v>
      </c>
      <c r="C84">
        <v>1</v>
      </c>
      <c r="D84">
        <v>82</v>
      </c>
      <c r="E84" t="s">
        <v>1242</v>
      </c>
      <c r="F84" t="s">
        <v>344</v>
      </c>
      <c r="G84" t="s">
        <v>561</v>
      </c>
      <c r="H84" s="5" t="str">
        <f t="shared" si="3"/>
        <v xml:space="preserve">FEC_CIRC_V1 </v>
      </c>
      <c r="I84" s="5" t="str">
        <f t="shared" si="4"/>
        <v>date</v>
      </c>
      <c r="J84" t="str">
        <f t="shared" si="5"/>
        <v xml:space="preserve">       VEH1.FEC_CIRC_V1  AS 'VEH1.FEC_CIRC_V1 ', </v>
      </c>
    </row>
    <row r="85" spans="1:10" x14ac:dyDescent="0.25">
      <c r="A85" t="s">
        <v>484</v>
      </c>
      <c r="B85" t="s">
        <v>484</v>
      </c>
      <c r="C85">
        <v>1</v>
      </c>
      <c r="D85">
        <v>83</v>
      </c>
      <c r="E85" t="s">
        <v>1243</v>
      </c>
      <c r="F85" t="s">
        <v>1244</v>
      </c>
      <c r="G85" t="s">
        <v>562</v>
      </c>
      <c r="H85" s="5" t="str">
        <f t="shared" si="3"/>
        <v xml:space="preserve">RUTACROQUIS </v>
      </c>
      <c r="I85" s="5" t="str">
        <f t="shared" si="4"/>
        <v>varchar(254)</v>
      </c>
      <c r="J85" t="str">
        <f t="shared" si="5"/>
        <v xml:space="preserve">       VEH1.RUTACROQUIS  AS 'VEH1.RUTACROQUIS ', </v>
      </c>
    </row>
    <row r="86" spans="1:10" x14ac:dyDescent="0.25">
      <c r="A86" t="s">
        <v>484</v>
      </c>
      <c r="B86" t="s">
        <v>484</v>
      </c>
      <c r="C86">
        <v>1</v>
      </c>
      <c r="D86">
        <v>84</v>
      </c>
      <c r="E86" t="s">
        <v>563</v>
      </c>
      <c r="F86" t="s">
        <v>244</v>
      </c>
      <c r="G86" t="s">
        <v>563</v>
      </c>
      <c r="H86" s="5" t="str">
        <f t="shared" si="3"/>
        <v>COSTEANUAL double</v>
      </c>
      <c r="I86" s="5" t="str">
        <f t="shared" si="4"/>
        <v>Tabla</v>
      </c>
      <c r="J86" t="str">
        <f t="shared" si="5"/>
        <v xml:space="preserve">       VEH1.COSTEANUAL double AS 'VEH1.COSTEANUAL double', </v>
      </c>
    </row>
    <row r="87" spans="1:10" x14ac:dyDescent="0.25">
      <c r="A87" t="s">
        <v>484</v>
      </c>
      <c r="B87" t="s">
        <v>484</v>
      </c>
      <c r="C87">
        <v>1</v>
      </c>
      <c r="D87">
        <v>85</v>
      </c>
      <c r="E87" t="s">
        <v>1245</v>
      </c>
      <c r="F87" t="s">
        <v>287</v>
      </c>
      <c r="G87" t="s">
        <v>564</v>
      </c>
      <c r="H87" s="5" t="str">
        <f t="shared" si="3"/>
        <v xml:space="preserve">ZONA_VH </v>
      </c>
      <c r="I87" s="5" t="str">
        <f t="shared" si="4"/>
        <v>char(5)</v>
      </c>
      <c r="J87" t="str">
        <f t="shared" si="5"/>
        <v xml:space="preserve">       VEH1.ZONA_VH  AS 'VEH1.ZONA_VH ', </v>
      </c>
    </row>
    <row r="88" spans="1:10" x14ac:dyDescent="0.25">
      <c r="A88" t="s">
        <v>484</v>
      </c>
      <c r="B88" t="s">
        <v>484</v>
      </c>
      <c r="C88">
        <v>1</v>
      </c>
      <c r="D88">
        <v>86</v>
      </c>
      <c r="E88" t="s">
        <v>1246</v>
      </c>
      <c r="F88" t="s">
        <v>383</v>
      </c>
      <c r="G88" t="s">
        <v>565</v>
      </c>
      <c r="H88" s="5" t="str">
        <f t="shared" si="3"/>
        <v xml:space="preserve">NUM_MOTOR </v>
      </c>
      <c r="I88" s="5" t="str">
        <f t="shared" si="4"/>
        <v>varchar(25)</v>
      </c>
      <c r="J88" t="str">
        <f t="shared" si="5"/>
        <v xml:space="preserve">       VEH1.NUM_MOTOR  AS 'VEH1.NUM_MOTOR ', </v>
      </c>
    </row>
    <row r="89" spans="1:10" x14ac:dyDescent="0.25">
      <c r="A89" t="s">
        <v>484</v>
      </c>
      <c r="B89" t="s">
        <v>484</v>
      </c>
      <c r="C89">
        <v>1</v>
      </c>
      <c r="D89">
        <v>87</v>
      </c>
      <c r="E89" t="s">
        <v>1247</v>
      </c>
      <c r="F89" t="s">
        <v>270</v>
      </c>
      <c r="G89" t="s">
        <v>566</v>
      </c>
      <c r="H89" s="5" t="str">
        <f t="shared" si="3"/>
        <v xml:space="preserve">RUEDAS </v>
      </c>
      <c r="I89" s="5" t="str">
        <f t="shared" si="4"/>
        <v>varchar(100)</v>
      </c>
      <c r="J89" t="str">
        <f t="shared" si="5"/>
        <v xml:space="preserve">       VEH1.RUEDAS  AS 'VEH1.RUEDAS ', </v>
      </c>
    </row>
    <row r="90" spans="1:10" x14ac:dyDescent="0.25">
      <c r="A90" t="s">
        <v>484</v>
      </c>
      <c r="B90" t="s">
        <v>484</v>
      </c>
      <c r="C90">
        <v>1</v>
      </c>
      <c r="D90">
        <v>88</v>
      </c>
      <c r="E90" t="s">
        <v>1248</v>
      </c>
      <c r="F90" t="s">
        <v>344</v>
      </c>
      <c r="G90" t="s">
        <v>567</v>
      </c>
      <c r="H90" s="5" t="str">
        <f t="shared" si="3"/>
        <v xml:space="preserve">FFABRI </v>
      </c>
      <c r="I90" s="5" t="str">
        <f t="shared" si="4"/>
        <v>date</v>
      </c>
      <c r="J90" t="str">
        <f t="shared" si="5"/>
        <v xml:space="preserve">       VEH1.FFABRI  AS 'VEH1.FFABRI ', </v>
      </c>
    </row>
    <row r="91" spans="1:10" x14ac:dyDescent="0.25">
      <c r="A91" t="s">
        <v>484</v>
      </c>
      <c r="B91" t="s">
        <v>484</v>
      </c>
      <c r="C91">
        <v>1</v>
      </c>
      <c r="D91">
        <v>89</v>
      </c>
      <c r="E91" t="s">
        <v>1249</v>
      </c>
      <c r="F91" t="s">
        <v>1250</v>
      </c>
      <c r="G91" t="s">
        <v>568</v>
      </c>
      <c r="H91" s="5" t="str">
        <f t="shared" si="3"/>
        <v xml:space="preserve">OBSERVA </v>
      </c>
      <c r="I91" s="5" t="str">
        <f t="shared" si="4"/>
        <v>varchar(32767)</v>
      </c>
      <c r="J91" t="str">
        <f t="shared" si="5"/>
        <v xml:space="preserve">       VEH1.OBSERVA  AS 'VEH1.OBSERVA ', </v>
      </c>
    </row>
    <row r="92" spans="1:10" x14ac:dyDescent="0.25">
      <c r="A92" t="s">
        <v>484</v>
      </c>
      <c r="B92" t="s">
        <v>484</v>
      </c>
      <c r="C92">
        <v>1</v>
      </c>
      <c r="D92">
        <v>90</v>
      </c>
      <c r="E92" t="s">
        <v>1251</v>
      </c>
      <c r="F92" t="s">
        <v>344</v>
      </c>
      <c r="G92" t="s">
        <v>569</v>
      </c>
      <c r="H92" s="5" t="str">
        <f t="shared" si="3"/>
        <v xml:space="preserve">FBAJADEF </v>
      </c>
      <c r="I92" s="5" t="str">
        <f t="shared" si="4"/>
        <v>date</v>
      </c>
      <c r="J92" t="str">
        <f t="shared" si="5"/>
        <v xml:space="preserve">       VEH1.FBAJADEF  AS 'VEH1.FBAJADEF ', </v>
      </c>
    </row>
    <row r="93" spans="1:10" x14ac:dyDescent="0.25">
      <c r="A93" t="s">
        <v>484</v>
      </c>
      <c r="B93" t="s">
        <v>484</v>
      </c>
      <c r="C93">
        <v>1</v>
      </c>
      <c r="D93">
        <v>91</v>
      </c>
      <c r="E93" t="s">
        <v>1252</v>
      </c>
      <c r="F93" t="s">
        <v>1253</v>
      </c>
      <c r="G93" t="s">
        <v>570</v>
      </c>
      <c r="H93" s="5" t="str">
        <f t="shared" si="3"/>
        <v xml:space="preserve">BONIFICA </v>
      </c>
      <c r="I93" s="5" t="str">
        <f t="shared" si="4"/>
        <v>decimal(10,2)</v>
      </c>
      <c r="J93" t="str">
        <f t="shared" si="5"/>
        <v xml:space="preserve">       VEH1.BONIFICA  AS 'VEH1.BONIFICA ', </v>
      </c>
    </row>
    <row r="94" spans="1:10" x14ac:dyDescent="0.25">
      <c r="A94" t="s">
        <v>484</v>
      </c>
      <c r="B94" t="s">
        <v>484</v>
      </c>
      <c r="C94">
        <v>1</v>
      </c>
      <c r="D94">
        <v>92</v>
      </c>
      <c r="E94" t="s">
        <v>1254</v>
      </c>
      <c r="F94" t="s">
        <v>253</v>
      </c>
      <c r="G94" t="s">
        <v>571</v>
      </c>
      <c r="H94" s="5" t="str">
        <f t="shared" si="3"/>
        <v xml:space="preserve">ANOMODELO </v>
      </c>
      <c r="I94" s="5" t="str">
        <f t="shared" si="4"/>
        <v>char(4)</v>
      </c>
      <c r="J94" t="str">
        <f t="shared" si="5"/>
        <v xml:space="preserve">       VEH1.ANOMODELO  AS 'VEH1.ANOMODELO ', </v>
      </c>
    </row>
    <row r="95" spans="1:10" x14ac:dyDescent="0.25">
      <c r="A95" t="s">
        <v>484</v>
      </c>
      <c r="B95" t="s">
        <v>484</v>
      </c>
      <c r="C95">
        <v>1</v>
      </c>
      <c r="D95">
        <v>93</v>
      </c>
      <c r="E95" t="s">
        <v>1255</v>
      </c>
      <c r="F95" t="s">
        <v>251</v>
      </c>
      <c r="G95" t="s">
        <v>572</v>
      </c>
      <c r="H95" s="5" t="str">
        <f t="shared" si="3"/>
        <v xml:space="preserve">POTENCIA </v>
      </c>
      <c r="I95" s="5" t="str">
        <f t="shared" si="4"/>
        <v>char(15)</v>
      </c>
      <c r="J95" t="str">
        <f t="shared" si="5"/>
        <v xml:space="preserve">       VEH1.POTENCIA  AS 'VEH1.POTENCIA ', </v>
      </c>
    </row>
    <row r="96" spans="1:10" x14ac:dyDescent="0.25">
      <c r="A96" t="s">
        <v>484</v>
      </c>
      <c r="B96" t="s">
        <v>484</v>
      </c>
      <c r="C96">
        <v>1</v>
      </c>
      <c r="D96">
        <v>94</v>
      </c>
      <c r="E96" t="s">
        <v>1256</v>
      </c>
      <c r="F96" t="s">
        <v>267</v>
      </c>
      <c r="G96" t="s">
        <v>573</v>
      </c>
      <c r="H96" s="5" t="str">
        <f t="shared" si="3"/>
        <v xml:space="preserve">TEL_VEHI </v>
      </c>
      <c r="I96" s="5" t="str">
        <f t="shared" si="4"/>
        <v>varchar(15)</v>
      </c>
      <c r="J96" t="str">
        <f t="shared" si="5"/>
        <v xml:space="preserve">       VEH1.TEL_VEHI  AS 'VEH1.TEL_VEHI ', </v>
      </c>
    </row>
    <row r="97" spans="1:10" x14ac:dyDescent="0.25">
      <c r="A97" t="s">
        <v>484</v>
      </c>
      <c r="B97" t="s">
        <v>484</v>
      </c>
      <c r="C97">
        <v>1</v>
      </c>
      <c r="D97">
        <v>95</v>
      </c>
      <c r="E97" t="s">
        <v>1257</v>
      </c>
      <c r="F97" t="s">
        <v>280</v>
      </c>
      <c r="G97" t="s">
        <v>574</v>
      </c>
      <c r="H97" s="5" t="str">
        <f t="shared" si="3"/>
        <v xml:space="preserve">MOTOR </v>
      </c>
      <c r="I97" s="5" t="str">
        <f t="shared" si="4"/>
        <v>char(25)</v>
      </c>
      <c r="J97" t="str">
        <f t="shared" si="5"/>
        <v xml:space="preserve">       VEH1.MOTOR  AS 'VEH1.MOTOR ', </v>
      </c>
    </row>
    <row r="98" spans="1:10" x14ac:dyDescent="0.25">
      <c r="A98" t="s">
        <v>484</v>
      </c>
      <c r="B98" t="s">
        <v>484</v>
      </c>
      <c r="C98">
        <v>1</v>
      </c>
      <c r="D98">
        <v>96</v>
      </c>
      <c r="E98" t="s">
        <v>1258</v>
      </c>
      <c r="F98" t="s">
        <v>251</v>
      </c>
      <c r="G98" t="s">
        <v>575</v>
      </c>
      <c r="H98" s="5" t="str">
        <f t="shared" si="3"/>
        <v xml:space="preserve">DIST_EJES </v>
      </c>
      <c r="I98" s="5" t="str">
        <f t="shared" si="4"/>
        <v>char(15)</v>
      </c>
      <c r="J98" t="str">
        <f t="shared" si="5"/>
        <v xml:space="preserve">       VEH1.DIST_EJES  AS 'VEH1.DIST_EJES ', </v>
      </c>
    </row>
    <row r="99" spans="1:10" x14ac:dyDescent="0.25">
      <c r="A99" t="s">
        <v>484</v>
      </c>
      <c r="B99" t="s">
        <v>484</v>
      </c>
      <c r="C99">
        <v>1</v>
      </c>
      <c r="D99">
        <v>97</v>
      </c>
      <c r="E99" t="s">
        <v>1259</v>
      </c>
      <c r="F99" t="s">
        <v>270</v>
      </c>
      <c r="G99" t="s">
        <v>576</v>
      </c>
      <c r="H99" s="5" t="str">
        <f t="shared" si="3"/>
        <v xml:space="preserve">TARTRANS </v>
      </c>
      <c r="I99" s="5" t="str">
        <f t="shared" si="4"/>
        <v>varchar(100)</v>
      </c>
      <c r="J99" t="str">
        <f t="shared" si="5"/>
        <v xml:space="preserve">       VEH1.TARTRANS  AS 'VEH1.TARTRANS ', </v>
      </c>
    </row>
    <row r="100" spans="1:10" x14ac:dyDescent="0.25">
      <c r="A100" t="s">
        <v>484</v>
      </c>
      <c r="B100" t="s">
        <v>484</v>
      </c>
      <c r="C100">
        <v>1</v>
      </c>
      <c r="D100">
        <v>98</v>
      </c>
      <c r="E100" t="s">
        <v>1260</v>
      </c>
      <c r="F100" t="s">
        <v>260</v>
      </c>
      <c r="G100" t="s">
        <v>577</v>
      </c>
      <c r="H100" s="5" t="str">
        <f t="shared" si="3"/>
        <v xml:space="preserve">FURGO_CARGA </v>
      </c>
      <c r="I100" s="5" t="str">
        <f t="shared" si="4"/>
        <v>tinyint</v>
      </c>
      <c r="J100" t="str">
        <f t="shared" si="5"/>
        <v xml:space="preserve">       VEH1.FURGO_CARGA  AS 'VEH1.FURGO_CARGA ', </v>
      </c>
    </row>
    <row r="101" spans="1:10" x14ac:dyDescent="0.25">
      <c r="A101" t="s">
        <v>484</v>
      </c>
      <c r="B101" t="s">
        <v>484</v>
      </c>
      <c r="C101">
        <v>1</v>
      </c>
      <c r="D101">
        <v>99</v>
      </c>
      <c r="E101" t="s">
        <v>1261</v>
      </c>
      <c r="F101" t="s">
        <v>260</v>
      </c>
      <c r="G101" t="s">
        <v>578</v>
      </c>
      <c r="H101" s="5" t="str">
        <f t="shared" si="3"/>
        <v xml:space="preserve">PLAT_ELEVADORA </v>
      </c>
      <c r="I101" s="5" t="str">
        <f t="shared" si="4"/>
        <v>tinyint</v>
      </c>
      <c r="J101" t="str">
        <f t="shared" si="5"/>
        <v xml:space="preserve">       VEH1.PLAT_ELEVADORA  AS 'VEH1.PLAT_ELEVADORA ', </v>
      </c>
    </row>
    <row r="102" spans="1:10" x14ac:dyDescent="0.25">
      <c r="A102" t="s">
        <v>484</v>
      </c>
      <c r="B102" t="s">
        <v>484</v>
      </c>
      <c r="C102">
        <v>1</v>
      </c>
      <c r="D102">
        <v>100</v>
      </c>
      <c r="E102" t="s">
        <v>1262</v>
      </c>
      <c r="F102" t="s">
        <v>260</v>
      </c>
      <c r="G102" t="s">
        <v>579</v>
      </c>
      <c r="H102" s="5" t="str">
        <f t="shared" si="3"/>
        <v xml:space="preserve">TOLDO </v>
      </c>
      <c r="I102" s="5" t="str">
        <f t="shared" si="4"/>
        <v>tinyint</v>
      </c>
      <c r="J102" t="str">
        <f t="shared" si="5"/>
        <v xml:space="preserve">       VEH1.TOLDO  AS 'VEH1.TOLDO ', </v>
      </c>
    </row>
    <row r="103" spans="1:10" x14ac:dyDescent="0.25">
      <c r="A103" t="s">
        <v>484</v>
      </c>
      <c r="B103" t="s">
        <v>484</v>
      </c>
      <c r="C103">
        <v>1</v>
      </c>
      <c r="D103">
        <v>101</v>
      </c>
      <c r="E103" t="s">
        <v>1263</v>
      </c>
      <c r="F103" t="s">
        <v>260</v>
      </c>
      <c r="G103" t="s">
        <v>580</v>
      </c>
      <c r="H103" s="5" t="str">
        <f t="shared" si="3"/>
        <v xml:space="preserve">TECHOSOBREELEVA </v>
      </c>
      <c r="I103" s="5" t="str">
        <f t="shared" si="4"/>
        <v>tinyint</v>
      </c>
      <c r="J103" t="str">
        <f t="shared" si="5"/>
        <v xml:space="preserve">       VEH1.TECHOSOBREELEVA  AS 'VEH1.TECHOSOBREELEVA ', </v>
      </c>
    </row>
    <row r="104" spans="1:10" x14ac:dyDescent="0.25">
      <c r="A104" t="s">
        <v>484</v>
      </c>
      <c r="B104" t="s">
        <v>484</v>
      </c>
      <c r="C104">
        <v>1</v>
      </c>
      <c r="D104">
        <v>102</v>
      </c>
      <c r="E104" t="s">
        <v>1264</v>
      </c>
      <c r="F104" t="s">
        <v>260</v>
      </c>
      <c r="G104" t="s">
        <v>581</v>
      </c>
      <c r="H104" s="5" t="str">
        <f t="shared" si="3"/>
        <v xml:space="preserve">METROS_PLAT </v>
      </c>
      <c r="I104" s="5" t="str">
        <f t="shared" si="4"/>
        <v>tinyint</v>
      </c>
      <c r="J104" t="str">
        <f t="shared" si="5"/>
        <v xml:space="preserve">       VEH1.METROS_PLAT  AS 'VEH1.METROS_PLAT ', </v>
      </c>
    </row>
    <row r="105" spans="1:10" x14ac:dyDescent="0.25">
      <c r="A105" t="s">
        <v>484</v>
      </c>
      <c r="B105" t="s">
        <v>484</v>
      </c>
      <c r="C105">
        <v>1</v>
      </c>
      <c r="D105">
        <v>103</v>
      </c>
      <c r="E105" t="s">
        <v>1265</v>
      </c>
      <c r="F105" t="s">
        <v>1179</v>
      </c>
      <c r="G105" t="s">
        <v>582</v>
      </c>
      <c r="H105" s="5" t="str">
        <f t="shared" si="3"/>
        <v xml:space="preserve">AVISO </v>
      </c>
      <c r="I105" s="5" t="str">
        <f t="shared" si="4"/>
        <v>varchar(2000)</v>
      </c>
      <c r="J105" t="str">
        <f t="shared" si="5"/>
        <v xml:space="preserve">       VEH1.AVISO  AS 'VEH1.AVISO ', </v>
      </c>
    </row>
    <row r="106" spans="1:10" x14ac:dyDescent="0.25">
      <c r="A106" t="s">
        <v>484</v>
      </c>
      <c r="B106" t="s">
        <v>484</v>
      </c>
      <c r="C106">
        <v>1</v>
      </c>
      <c r="D106">
        <v>104</v>
      </c>
      <c r="E106" t="s">
        <v>1266</v>
      </c>
      <c r="F106" t="s">
        <v>260</v>
      </c>
      <c r="G106" t="s">
        <v>583</v>
      </c>
      <c r="H106" s="5" t="str">
        <f t="shared" si="3"/>
        <v xml:space="preserve">CAJON </v>
      </c>
      <c r="I106" s="5" t="str">
        <f t="shared" si="4"/>
        <v>tinyint</v>
      </c>
      <c r="J106" t="str">
        <f t="shared" si="5"/>
        <v xml:space="preserve">       VEH1.CAJON  AS 'VEH1.CAJON ', </v>
      </c>
    </row>
    <row r="107" spans="1:10" x14ac:dyDescent="0.25">
      <c r="A107" t="s">
        <v>484</v>
      </c>
      <c r="B107" t="s">
        <v>484</v>
      </c>
      <c r="C107">
        <v>1</v>
      </c>
      <c r="D107">
        <v>105</v>
      </c>
      <c r="E107" t="s">
        <v>1267</v>
      </c>
      <c r="F107" t="s">
        <v>344</v>
      </c>
      <c r="G107" t="s">
        <v>584</v>
      </c>
      <c r="H107" s="5" t="str">
        <f t="shared" si="3"/>
        <v xml:space="preserve">VTO_ATP </v>
      </c>
      <c r="I107" s="5" t="str">
        <f t="shared" si="4"/>
        <v>date</v>
      </c>
      <c r="J107" t="str">
        <f t="shared" si="5"/>
        <v xml:space="preserve">       VEH1.VTO_ATP  AS 'VEH1.VTO_ATP ', </v>
      </c>
    </row>
    <row r="108" spans="1:10" x14ac:dyDescent="0.25">
      <c r="A108" t="s">
        <v>484</v>
      </c>
      <c r="B108" t="s">
        <v>484</v>
      </c>
      <c r="C108">
        <v>1</v>
      </c>
      <c r="D108">
        <v>106</v>
      </c>
      <c r="E108" t="s">
        <v>1268</v>
      </c>
      <c r="F108" t="s">
        <v>383</v>
      </c>
      <c r="G108" t="s">
        <v>585</v>
      </c>
      <c r="H108" s="5" t="str">
        <f t="shared" si="3"/>
        <v xml:space="preserve">COD_BATERIA </v>
      </c>
      <c r="I108" s="5" t="str">
        <f t="shared" si="4"/>
        <v>varchar(25)</v>
      </c>
      <c r="J108" t="str">
        <f t="shared" si="5"/>
        <v xml:space="preserve">       VEH1.COD_BATERIA  AS 'VEH1.COD_BATERIA ', </v>
      </c>
    </row>
    <row r="109" spans="1:10" x14ac:dyDescent="0.25">
      <c r="A109" t="s">
        <v>484</v>
      </c>
      <c r="B109" t="s">
        <v>484</v>
      </c>
      <c r="C109">
        <v>1</v>
      </c>
      <c r="D109">
        <v>107</v>
      </c>
      <c r="E109" t="s">
        <v>1269</v>
      </c>
      <c r="F109" t="s">
        <v>260</v>
      </c>
      <c r="G109" t="s">
        <v>586</v>
      </c>
      <c r="H109" s="5" t="str">
        <f t="shared" si="3"/>
        <v xml:space="preserve">SEGURO_EN_VEHI </v>
      </c>
      <c r="I109" s="5" t="str">
        <f t="shared" si="4"/>
        <v>tinyint</v>
      </c>
      <c r="J109" t="str">
        <f t="shared" si="5"/>
        <v xml:space="preserve">       VEH1.SEGURO_EN_VEHI  AS 'VEH1.SEGURO_EN_VEHI ', </v>
      </c>
    </row>
    <row r="110" spans="1:10" x14ac:dyDescent="0.25">
      <c r="A110" t="s">
        <v>484</v>
      </c>
      <c r="B110" t="s">
        <v>484</v>
      </c>
      <c r="C110">
        <v>1</v>
      </c>
      <c r="D110">
        <v>108</v>
      </c>
      <c r="E110" t="s">
        <v>1270</v>
      </c>
      <c r="F110" t="s">
        <v>1271</v>
      </c>
      <c r="G110" t="s">
        <v>587</v>
      </c>
      <c r="H110" s="5" t="str">
        <f t="shared" si="3"/>
        <v xml:space="preserve">DIRVEHI </v>
      </c>
      <c r="I110" s="5" t="str">
        <f t="shared" si="4"/>
        <v>varchar(200)</v>
      </c>
      <c r="J110" t="str">
        <f t="shared" si="5"/>
        <v xml:space="preserve">       VEH1.DIRVEHI  AS 'VEH1.DIRVEHI ', </v>
      </c>
    </row>
    <row r="111" spans="1:10" x14ac:dyDescent="0.25">
      <c r="A111" t="s">
        <v>484</v>
      </c>
      <c r="B111" t="s">
        <v>484</v>
      </c>
      <c r="C111">
        <v>1</v>
      </c>
      <c r="D111">
        <v>109</v>
      </c>
      <c r="E111" t="s">
        <v>1272</v>
      </c>
      <c r="F111" t="s">
        <v>344</v>
      </c>
      <c r="G111" t="s">
        <v>588</v>
      </c>
      <c r="H111" s="5" t="str">
        <f t="shared" si="3"/>
        <v xml:space="preserve">FREVITACO </v>
      </c>
      <c r="I111" s="5" t="str">
        <f t="shared" si="4"/>
        <v>date</v>
      </c>
      <c r="J111" t="str">
        <f t="shared" si="5"/>
        <v xml:space="preserve">       VEH1.FREVITACO  AS 'VEH1.FREVITACO ', </v>
      </c>
    </row>
    <row r="112" spans="1:10" x14ac:dyDescent="0.25">
      <c r="A112" t="s">
        <v>484</v>
      </c>
      <c r="B112" t="s">
        <v>484</v>
      </c>
      <c r="C112">
        <v>1</v>
      </c>
      <c r="D112">
        <v>110</v>
      </c>
      <c r="E112" t="s">
        <v>1273</v>
      </c>
      <c r="F112" t="s">
        <v>350</v>
      </c>
      <c r="G112" t="s">
        <v>589</v>
      </c>
      <c r="H112" s="5" t="str">
        <f t="shared" si="3"/>
        <v xml:space="preserve">DESCRIP </v>
      </c>
      <c r="I112" s="5" t="str">
        <f t="shared" si="4"/>
        <v>varchar(5000)</v>
      </c>
      <c r="J112" t="str">
        <f t="shared" si="5"/>
        <v xml:space="preserve">       VEH1.DESCRIP  AS 'VEH1.DESCRIP ', </v>
      </c>
    </row>
    <row r="113" spans="1:10" x14ac:dyDescent="0.25">
      <c r="A113" t="s">
        <v>484</v>
      </c>
      <c r="B113" t="s">
        <v>484</v>
      </c>
      <c r="C113">
        <v>1</v>
      </c>
      <c r="D113">
        <v>111</v>
      </c>
      <c r="E113" t="s">
        <v>1274</v>
      </c>
      <c r="F113" t="s">
        <v>323</v>
      </c>
      <c r="G113" t="s">
        <v>590</v>
      </c>
      <c r="H113" s="5" t="str">
        <f t="shared" si="3"/>
        <v xml:space="preserve">ALTURA_TOTAL </v>
      </c>
      <c r="I113" s="5" t="str">
        <f t="shared" si="4"/>
        <v>varchar(20)</v>
      </c>
      <c r="J113" t="str">
        <f t="shared" si="5"/>
        <v xml:space="preserve">       VEH1.ALTURA_TOTAL  AS 'VEH1.ALTURA_TOTAL ', </v>
      </c>
    </row>
    <row r="114" spans="1:10" x14ac:dyDescent="0.25">
      <c r="A114" t="s">
        <v>484</v>
      </c>
      <c r="B114" t="s">
        <v>484</v>
      </c>
      <c r="C114">
        <v>1</v>
      </c>
      <c r="D114">
        <v>112</v>
      </c>
      <c r="E114" t="s">
        <v>1275</v>
      </c>
      <c r="F114" t="s">
        <v>323</v>
      </c>
      <c r="G114" t="s">
        <v>591</v>
      </c>
      <c r="H114" s="5" t="str">
        <f t="shared" si="3"/>
        <v xml:space="preserve">ANCHO_TOTAL </v>
      </c>
      <c r="I114" s="5" t="str">
        <f t="shared" si="4"/>
        <v>varchar(20)</v>
      </c>
      <c r="J114" t="str">
        <f t="shared" si="5"/>
        <v xml:space="preserve">       VEH1.ANCHO_TOTAL  AS 'VEH1.ANCHO_TOTAL ', </v>
      </c>
    </row>
    <row r="115" spans="1:10" x14ac:dyDescent="0.25">
      <c r="A115" t="s">
        <v>484</v>
      </c>
      <c r="B115" t="s">
        <v>484</v>
      </c>
      <c r="C115">
        <v>1</v>
      </c>
      <c r="D115">
        <v>113</v>
      </c>
      <c r="E115" t="s">
        <v>1276</v>
      </c>
      <c r="F115" t="s">
        <v>323</v>
      </c>
      <c r="G115" t="s">
        <v>592</v>
      </c>
      <c r="H115" s="5" t="str">
        <f t="shared" si="3"/>
        <v xml:space="preserve">VIA_ANTPOST </v>
      </c>
      <c r="I115" s="5" t="str">
        <f t="shared" si="4"/>
        <v>varchar(20)</v>
      </c>
      <c r="J115" t="str">
        <f t="shared" si="5"/>
        <v xml:space="preserve">       VEH1.VIA_ANTPOST  AS 'VEH1.VIA_ANTPOST ', </v>
      </c>
    </row>
    <row r="116" spans="1:10" x14ac:dyDescent="0.25">
      <c r="A116" t="s">
        <v>484</v>
      </c>
      <c r="B116" t="s">
        <v>484</v>
      </c>
      <c r="C116">
        <v>1</v>
      </c>
      <c r="D116">
        <v>114</v>
      </c>
      <c r="E116" t="s">
        <v>1277</v>
      </c>
      <c r="F116" t="s">
        <v>323</v>
      </c>
      <c r="G116" t="s">
        <v>593</v>
      </c>
      <c r="H116" s="5" t="str">
        <f t="shared" si="3"/>
        <v xml:space="preserve">LONGI_TOTAL </v>
      </c>
      <c r="I116" s="5" t="str">
        <f t="shared" si="4"/>
        <v>varchar(20)</v>
      </c>
      <c r="J116" t="str">
        <f t="shared" si="5"/>
        <v xml:space="preserve">       VEH1.LONGI_TOTAL  AS 'VEH1.LONGI_TOTAL ', </v>
      </c>
    </row>
    <row r="117" spans="1:10" x14ac:dyDescent="0.25">
      <c r="A117" t="s">
        <v>484</v>
      </c>
      <c r="B117" t="s">
        <v>484</v>
      </c>
      <c r="C117">
        <v>1</v>
      </c>
      <c r="D117">
        <v>115</v>
      </c>
      <c r="E117" t="s">
        <v>1278</v>
      </c>
      <c r="F117" t="s">
        <v>323</v>
      </c>
      <c r="G117" t="s">
        <v>594</v>
      </c>
      <c r="H117" s="5" t="str">
        <f t="shared" si="3"/>
        <v xml:space="preserve">VOLADIZ_POST </v>
      </c>
      <c r="I117" s="5" t="str">
        <f t="shared" si="4"/>
        <v>varchar(20)</v>
      </c>
      <c r="J117" t="str">
        <f t="shared" si="5"/>
        <v xml:space="preserve">       VEH1.VOLADIZ_POST  AS 'VEH1.VOLADIZ_POST ', </v>
      </c>
    </row>
    <row r="118" spans="1:10" x14ac:dyDescent="0.25">
      <c r="A118" t="s">
        <v>484</v>
      </c>
      <c r="B118" t="s">
        <v>484</v>
      </c>
      <c r="C118">
        <v>1</v>
      </c>
      <c r="D118">
        <v>116</v>
      </c>
      <c r="E118" t="s">
        <v>1279</v>
      </c>
      <c r="F118" t="s">
        <v>266</v>
      </c>
      <c r="G118" t="s">
        <v>595</v>
      </c>
      <c r="H118" s="5" t="str">
        <f t="shared" si="3"/>
        <v xml:space="preserve">MANTECONTRA </v>
      </c>
      <c r="I118" s="5" t="str">
        <f t="shared" si="4"/>
        <v>varchar(50)</v>
      </c>
      <c r="J118" t="str">
        <f t="shared" si="5"/>
        <v xml:space="preserve">       VEH1.MANTECONTRA  AS 'VEH1.MANTECONTRA ', </v>
      </c>
    </row>
    <row r="119" spans="1:10" x14ac:dyDescent="0.25">
      <c r="A119" t="s">
        <v>484</v>
      </c>
      <c r="B119" t="s">
        <v>484</v>
      </c>
      <c r="C119">
        <v>1</v>
      </c>
      <c r="D119">
        <v>117</v>
      </c>
      <c r="E119" t="s">
        <v>1280</v>
      </c>
      <c r="F119" t="s">
        <v>266</v>
      </c>
      <c r="G119" t="s">
        <v>596</v>
      </c>
      <c r="H119" s="5" t="str">
        <f t="shared" si="3"/>
        <v xml:space="preserve">COORDGPS </v>
      </c>
      <c r="I119" s="5" t="str">
        <f t="shared" si="4"/>
        <v>varchar(50)</v>
      </c>
      <c r="J119" t="str">
        <f t="shared" si="5"/>
        <v xml:space="preserve">       VEH1.COORDGPS  AS 'VEH1.COORDGPS ', </v>
      </c>
    </row>
    <row r="120" spans="1:10" x14ac:dyDescent="0.25">
      <c r="A120" t="s">
        <v>484</v>
      </c>
      <c r="B120" t="s">
        <v>484</v>
      </c>
      <c r="C120">
        <v>1</v>
      </c>
      <c r="D120">
        <v>118</v>
      </c>
      <c r="E120" t="s">
        <v>1281</v>
      </c>
      <c r="F120" t="s">
        <v>260</v>
      </c>
      <c r="G120" t="s">
        <v>597</v>
      </c>
      <c r="H120" s="5" t="str">
        <f t="shared" si="3"/>
        <v xml:space="preserve">NUEVA </v>
      </c>
      <c r="I120" s="5" t="str">
        <f t="shared" si="4"/>
        <v>tinyint</v>
      </c>
      <c r="J120" t="str">
        <f t="shared" si="5"/>
        <v xml:space="preserve">       VEH1.NUEVA  AS 'VEH1.NUEVA ', </v>
      </c>
    </row>
    <row r="121" spans="1:10" x14ac:dyDescent="0.25">
      <c r="A121" t="s">
        <v>484</v>
      </c>
      <c r="B121" t="s">
        <v>484</v>
      </c>
      <c r="C121">
        <v>1</v>
      </c>
      <c r="D121">
        <v>119</v>
      </c>
      <c r="E121" t="s">
        <v>1282</v>
      </c>
      <c r="F121" t="s">
        <v>273</v>
      </c>
      <c r="G121" t="s">
        <v>598</v>
      </c>
      <c r="H121" s="5" t="str">
        <f t="shared" si="3"/>
        <v xml:space="preserve">DIASMAXALQ </v>
      </c>
      <c r="I121" s="5" t="str">
        <f t="shared" si="4"/>
        <v>integer</v>
      </c>
      <c r="J121" t="str">
        <f t="shared" si="5"/>
        <v xml:space="preserve">       VEH1.DIASMAXALQ  AS 'VEH1.DIASMAXALQ ', </v>
      </c>
    </row>
    <row r="122" spans="1:10" x14ac:dyDescent="0.25">
      <c r="A122" t="s">
        <v>484</v>
      </c>
      <c r="B122" t="s">
        <v>484</v>
      </c>
      <c r="C122">
        <v>1</v>
      </c>
      <c r="D122">
        <v>120</v>
      </c>
      <c r="E122" t="s">
        <v>1283</v>
      </c>
      <c r="F122" t="s">
        <v>306</v>
      </c>
      <c r="G122" t="s">
        <v>599</v>
      </c>
      <c r="H122" s="5" t="str">
        <f t="shared" si="3"/>
        <v xml:space="preserve">AGENTE_VEHI </v>
      </c>
      <c r="I122" s="5" t="str">
        <f t="shared" si="4"/>
        <v>char(7)</v>
      </c>
      <c r="J122" t="str">
        <f t="shared" si="5"/>
        <v xml:space="preserve">       VEH1.AGENTE_VEHI  AS 'VEH1.AGENTE_VEHI ', </v>
      </c>
    </row>
    <row r="123" spans="1:10" x14ac:dyDescent="0.25">
      <c r="A123" t="s">
        <v>484</v>
      </c>
      <c r="B123" t="s">
        <v>484</v>
      </c>
      <c r="C123">
        <v>1</v>
      </c>
      <c r="D123">
        <v>121</v>
      </c>
      <c r="E123" t="s">
        <v>1284</v>
      </c>
      <c r="F123" t="s">
        <v>1285</v>
      </c>
      <c r="G123" t="s">
        <v>600</v>
      </c>
      <c r="H123" s="5" t="str">
        <f t="shared" si="3"/>
        <v xml:space="preserve">TAPICERIA </v>
      </c>
      <c r="I123" s="5" t="str">
        <f t="shared" si="4"/>
        <v>char(40)</v>
      </c>
      <c r="J123" t="str">
        <f t="shared" si="5"/>
        <v xml:space="preserve">       VEH1.TAPICERIA  AS 'VEH1.TAPICERIA ', </v>
      </c>
    </row>
    <row r="124" spans="1:10" x14ac:dyDescent="0.25">
      <c r="A124" t="s">
        <v>484</v>
      </c>
      <c r="B124" t="s">
        <v>484</v>
      </c>
      <c r="C124">
        <v>1</v>
      </c>
      <c r="D124">
        <v>122</v>
      </c>
      <c r="E124" t="s">
        <v>1286</v>
      </c>
      <c r="F124" t="s">
        <v>260</v>
      </c>
      <c r="G124" t="s">
        <v>601</v>
      </c>
      <c r="H124" s="5" t="str">
        <f t="shared" si="3"/>
        <v xml:space="preserve">FPAGOSEGURO </v>
      </c>
      <c r="I124" s="5" t="str">
        <f t="shared" si="4"/>
        <v>tinyint</v>
      </c>
      <c r="J124" t="str">
        <f t="shared" si="5"/>
        <v xml:space="preserve">       VEH1.FPAGOSEGURO  AS 'VEH1.FPAGOSEGURO ', </v>
      </c>
    </row>
    <row r="125" spans="1:10" x14ac:dyDescent="0.25">
      <c r="A125" t="s">
        <v>484</v>
      </c>
      <c r="B125" t="s">
        <v>484</v>
      </c>
      <c r="C125">
        <v>1</v>
      </c>
      <c r="D125">
        <v>123</v>
      </c>
      <c r="E125" t="s">
        <v>1287</v>
      </c>
      <c r="F125" t="s">
        <v>336</v>
      </c>
      <c r="G125" t="s">
        <v>602</v>
      </c>
      <c r="H125" s="5" t="str">
        <f t="shared" si="3"/>
        <v xml:space="preserve">PFF </v>
      </c>
      <c r="I125" s="5" t="str">
        <f t="shared" si="4"/>
        <v>decimal(12,2)</v>
      </c>
      <c r="J125" t="str">
        <f t="shared" si="5"/>
        <v xml:space="preserve">       VEH1.PFF  AS 'VEH1.PFF ', </v>
      </c>
    </row>
    <row r="126" spans="1:10" x14ac:dyDescent="0.25">
      <c r="A126" t="s">
        <v>484</v>
      </c>
      <c r="B126" t="s">
        <v>484</v>
      </c>
      <c r="C126">
        <v>1</v>
      </c>
      <c r="D126">
        <v>124</v>
      </c>
      <c r="E126" t="s">
        <v>1288</v>
      </c>
      <c r="F126" t="s">
        <v>336</v>
      </c>
      <c r="G126" t="s">
        <v>603</v>
      </c>
      <c r="H126" s="5" t="str">
        <f t="shared" si="3"/>
        <v xml:space="preserve">PFF_OPCIONES </v>
      </c>
      <c r="I126" s="5" t="str">
        <f t="shared" si="4"/>
        <v>decimal(12,2)</v>
      </c>
      <c r="J126" t="str">
        <f t="shared" si="5"/>
        <v xml:space="preserve">       VEH1.PFF_OPCIONES  AS 'VEH1.PFF_OPCIONES ', </v>
      </c>
    </row>
    <row r="127" spans="1:10" x14ac:dyDescent="0.25">
      <c r="A127" t="s">
        <v>484</v>
      </c>
      <c r="B127" t="s">
        <v>484</v>
      </c>
      <c r="C127">
        <v>1</v>
      </c>
      <c r="D127">
        <v>125</v>
      </c>
      <c r="E127" t="s">
        <v>1289</v>
      </c>
      <c r="F127" t="s">
        <v>336</v>
      </c>
      <c r="G127" t="s">
        <v>604</v>
      </c>
      <c r="H127" s="5" t="str">
        <f t="shared" si="3"/>
        <v xml:space="preserve">IMPORTE_FINANCIADO </v>
      </c>
      <c r="I127" s="5" t="str">
        <f t="shared" si="4"/>
        <v>decimal(12,2)</v>
      </c>
      <c r="J127" t="str">
        <f t="shared" si="5"/>
        <v xml:space="preserve">       VEH1.IMPORTE_FINANCIADO  AS 'VEH1.IMPORTE_FINANCIADO ', </v>
      </c>
    </row>
    <row r="128" spans="1:10" x14ac:dyDescent="0.25">
      <c r="A128" t="s">
        <v>484</v>
      </c>
      <c r="B128" t="s">
        <v>484</v>
      </c>
      <c r="C128">
        <v>1</v>
      </c>
      <c r="D128">
        <v>126</v>
      </c>
      <c r="E128" t="s">
        <v>1290</v>
      </c>
      <c r="F128" t="s">
        <v>294</v>
      </c>
      <c r="G128" t="s">
        <v>605</v>
      </c>
      <c r="H128" s="5" t="str">
        <f t="shared" si="3"/>
        <v xml:space="preserve">REF </v>
      </c>
      <c r="I128" s="5" t="str">
        <f t="shared" si="4"/>
        <v>char(50)</v>
      </c>
      <c r="J128" t="str">
        <f t="shared" si="5"/>
        <v xml:space="preserve">       VEH1.REF  AS 'VEH1.REF ', </v>
      </c>
    </row>
    <row r="129" spans="1:10" x14ac:dyDescent="0.25">
      <c r="A129" t="s">
        <v>484</v>
      </c>
      <c r="B129" t="s">
        <v>484</v>
      </c>
      <c r="C129">
        <v>1</v>
      </c>
      <c r="D129">
        <v>127</v>
      </c>
      <c r="E129" t="s">
        <v>1291</v>
      </c>
      <c r="F129" t="s">
        <v>344</v>
      </c>
      <c r="G129" t="s">
        <v>606</v>
      </c>
      <c r="H129" s="5" t="str">
        <f t="shared" si="3"/>
        <v xml:space="preserve">ULT_ATP </v>
      </c>
      <c r="I129" s="5" t="str">
        <f t="shared" si="4"/>
        <v>date</v>
      </c>
      <c r="J129" t="str">
        <f t="shared" si="5"/>
        <v xml:space="preserve">       VEH1.ULT_ATP  AS 'VEH1.ULT_ATP ', </v>
      </c>
    </row>
    <row r="130" spans="1:10" x14ac:dyDescent="0.25">
      <c r="A130" t="s">
        <v>484</v>
      </c>
      <c r="B130" t="s">
        <v>484</v>
      </c>
      <c r="C130">
        <v>1</v>
      </c>
      <c r="D130">
        <v>128</v>
      </c>
      <c r="E130" t="s">
        <v>1292</v>
      </c>
      <c r="F130" t="s">
        <v>1226</v>
      </c>
      <c r="G130" t="s">
        <v>607</v>
      </c>
      <c r="H130" s="5" t="str">
        <f t="shared" si="3"/>
        <v xml:space="preserve">OBS_ATP </v>
      </c>
      <c r="I130" s="5" t="str">
        <f t="shared" si="4"/>
        <v>varchar(512)</v>
      </c>
      <c r="J130" t="str">
        <f t="shared" si="5"/>
        <v xml:space="preserve">       VEH1.OBS_ATP  AS 'VEH1.OBS_ATP ', </v>
      </c>
    </row>
    <row r="131" spans="1:10" x14ac:dyDescent="0.25">
      <c r="A131" t="s">
        <v>484</v>
      </c>
      <c r="B131" t="s">
        <v>484</v>
      </c>
      <c r="C131">
        <v>1</v>
      </c>
      <c r="D131">
        <v>129</v>
      </c>
      <c r="E131" t="s">
        <v>1293</v>
      </c>
      <c r="F131" t="s">
        <v>344</v>
      </c>
      <c r="G131" t="s">
        <v>608</v>
      </c>
      <c r="H131" s="5" t="str">
        <f t="shared" ref="H131:H194" si="6">IF(I131="Tabla",G131,MID(G131,1,(LEN(G131)-LEN(I131))))</f>
        <v xml:space="preserve">ULT_TAC </v>
      </c>
      <c r="I131" s="5" t="str">
        <f t="shared" ref="I131:I194" si="7">IF(ISERROR(MID(G131,((SEARCH("varchar",G131))),30)),IF(ISERROR(MID(G131,((SEARCH("char",G131))),30)),IF(ISERROR(MID(G131,((SEARCH("tinyint",G131))),30)),IF(ISERROR(MID(G131,((SEARCH("decimal",G131))),30)),IF(ISERROR(MID(G131,((SEARCH("integer",G131))),30)),IF(ISERROR(MID(G131,((SEARCH("date",G131))),30)),"Tabla",MID(G131,((SEARCH("date",G131))),30)),MID(G131,((SEARCH("integer",G131))),30)),MID(G131,((SEARCH("decimal",G131))),30)),MID(G131,((SEARCH("tinyint",G131))),30)),MID(G131,((SEARCH("char",G131))),30)),MID(G131,((SEARCH("varchar",G131))),30))</f>
        <v>date</v>
      </c>
      <c r="J131" t="str">
        <f t="shared" ref="J131:J194" si="8">IF(A131="VEHICULO1","       VEH1."&amp;H131&amp;" AS 'VEH1."&amp;H131&amp;"', ","       VEH2."&amp;H131&amp;" AS 'VEH2."&amp;H131&amp;"', ")</f>
        <v xml:space="preserve">       VEH1.ULT_TAC  AS 'VEH1.ULT_TAC ', </v>
      </c>
    </row>
    <row r="132" spans="1:10" x14ac:dyDescent="0.25">
      <c r="A132" t="s">
        <v>484</v>
      </c>
      <c r="B132" t="s">
        <v>484</v>
      </c>
      <c r="C132">
        <v>1</v>
      </c>
      <c r="D132">
        <v>130</v>
      </c>
      <c r="E132" t="s">
        <v>1294</v>
      </c>
      <c r="F132" t="s">
        <v>1226</v>
      </c>
      <c r="G132" t="s">
        <v>609</v>
      </c>
      <c r="H132" s="5" t="str">
        <f t="shared" si="6"/>
        <v xml:space="preserve">OBS_TAC </v>
      </c>
      <c r="I132" s="5" t="str">
        <f t="shared" si="7"/>
        <v>varchar(512)</v>
      </c>
      <c r="J132" t="str">
        <f t="shared" si="8"/>
        <v xml:space="preserve">       VEH1.OBS_TAC  AS 'VEH1.OBS_TAC ', </v>
      </c>
    </row>
    <row r="133" spans="1:10" x14ac:dyDescent="0.25">
      <c r="A133" t="s">
        <v>484</v>
      </c>
      <c r="B133" t="s">
        <v>484</v>
      </c>
      <c r="C133">
        <v>1</v>
      </c>
      <c r="D133">
        <v>131</v>
      </c>
      <c r="E133" t="s">
        <v>1295</v>
      </c>
      <c r="F133" t="s">
        <v>260</v>
      </c>
      <c r="G133" t="s">
        <v>610</v>
      </c>
      <c r="H133" s="5" t="str">
        <f t="shared" si="6"/>
        <v xml:space="preserve">FURGO_TAMANO </v>
      </c>
      <c r="I133" s="5" t="str">
        <f t="shared" si="7"/>
        <v>tinyint</v>
      </c>
      <c r="J133" t="str">
        <f t="shared" si="8"/>
        <v xml:space="preserve">       VEH1.FURGO_TAMANO  AS 'VEH1.FURGO_TAMANO ', </v>
      </c>
    </row>
    <row r="134" spans="1:10" x14ac:dyDescent="0.25">
      <c r="A134" t="s">
        <v>484</v>
      </c>
      <c r="B134" t="s">
        <v>484</v>
      </c>
      <c r="C134">
        <v>1</v>
      </c>
      <c r="D134">
        <v>132</v>
      </c>
      <c r="E134" t="s">
        <v>1296</v>
      </c>
      <c r="F134" t="s">
        <v>260</v>
      </c>
      <c r="G134" t="s">
        <v>611</v>
      </c>
      <c r="H134" s="5" t="str">
        <f t="shared" si="6"/>
        <v xml:space="preserve">NOPUBLICARWEB </v>
      </c>
      <c r="I134" s="5" t="str">
        <f t="shared" si="7"/>
        <v>tinyint</v>
      </c>
      <c r="J134" t="str">
        <f t="shared" si="8"/>
        <v xml:space="preserve">       VEH1.NOPUBLICARWEB  AS 'VEH1.NOPUBLICARWEB ', </v>
      </c>
    </row>
    <row r="135" spans="1:10" x14ac:dyDescent="0.25">
      <c r="A135" t="s">
        <v>484</v>
      </c>
      <c r="B135" t="s">
        <v>484</v>
      </c>
      <c r="C135">
        <v>1</v>
      </c>
      <c r="D135">
        <v>133</v>
      </c>
      <c r="E135" t="s">
        <v>1297</v>
      </c>
      <c r="F135" t="s">
        <v>273</v>
      </c>
      <c r="G135" t="s">
        <v>612</v>
      </c>
      <c r="H135" s="5" t="str">
        <f t="shared" si="6"/>
        <v xml:space="preserve">ORDENWEB </v>
      </c>
      <c r="I135" s="5" t="str">
        <f t="shared" si="7"/>
        <v>integer</v>
      </c>
      <c r="J135" t="str">
        <f t="shared" si="8"/>
        <v xml:space="preserve">       VEH1.ORDENWEB  AS 'VEH1.ORDENWEB ', </v>
      </c>
    </row>
    <row r="136" spans="1:10" x14ac:dyDescent="0.25">
      <c r="A136" t="s">
        <v>484</v>
      </c>
      <c r="B136" t="s">
        <v>484</v>
      </c>
      <c r="C136">
        <v>1</v>
      </c>
      <c r="D136">
        <v>134</v>
      </c>
      <c r="E136" t="s">
        <v>1298</v>
      </c>
      <c r="F136" t="s">
        <v>321</v>
      </c>
      <c r="G136" t="s">
        <v>613</v>
      </c>
      <c r="H136" s="5" t="str">
        <f t="shared" si="6"/>
        <v xml:space="preserve">NOTACAMBIO_HORAS </v>
      </c>
      <c r="I136" s="5" t="str">
        <f t="shared" si="7"/>
        <v>varchar(250)</v>
      </c>
      <c r="J136" t="str">
        <f t="shared" si="8"/>
        <v xml:space="preserve">       VEH1.NOTACAMBIO_HORAS  AS 'VEH1.NOTACAMBIO_HORAS ', </v>
      </c>
    </row>
    <row r="137" spans="1:10" x14ac:dyDescent="0.25">
      <c r="A137" t="s">
        <v>484</v>
      </c>
      <c r="B137" t="s">
        <v>484</v>
      </c>
      <c r="C137">
        <v>1</v>
      </c>
      <c r="D137">
        <v>135</v>
      </c>
      <c r="E137" t="s">
        <v>1299</v>
      </c>
      <c r="F137" t="s">
        <v>344</v>
      </c>
      <c r="G137" t="s">
        <v>614</v>
      </c>
      <c r="H137" s="5" t="str">
        <f t="shared" si="6"/>
        <v xml:space="preserve">FCAMBIO </v>
      </c>
      <c r="I137" s="5" t="str">
        <f t="shared" si="7"/>
        <v>date</v>
      </c>
      <c r="J137" t="str">
        <f t="shared" si="8"/>
        <v xml:space="preserve">       VEH1.FCAMBIO  AS 'VEH1.FCAMBIO ', </v>
      </c>
    </row>
    <row r="138" spans="1:10" x14ac:dyDescent="0.25">
      <c r="A138" t="s">
        <v>484</v>
      </c>
      <c r="B138" t="s">
        <v>484</v>
      </c>
      <c r="C138">
        <v>1</v>
      </c>
      <c r="D138">
        <v>136</v>
      </c>
      <c r="E138" t="s">
        <v>1300</v>
      </c>
      <c r="F138" t="s">
        <v>273</v>
      </c>
      <c r="G138" t="s">
        <v>615</v>
      </c>
      <c r="H138" s="5" t="str">
        <f t="shared" si="6"/>
        <v xml:space="preserve">ID_TSER </v>
      </c>
      <c r="I138" s="5" t="str">
        <f t="shared" si="7"/>
        <v>integer</v>
      </c>
      <c r="J138" t="str">
        <f t="shared" si="8"/>
        <v xml:space="preserve">       VEH1.ID_TSER  AS 'VEH1.ID_TSER ', </v>
      </c>
    </row>
    <row r="139" spans="1:10" x14ac:dyDescent="0.25">
      <c r="A139" t="s">
        <v>484</v>
      </c>
      <c r="B139" t="s">
        <v>484</v>
      </c>
      <c r="C139">
        <v>1</v>
      </c>
      <c r="D139">
        <v>137</v>
      </c>
      <c r="E139" t="s">
        <v>1301</v>
      </c>
      <c r="F139" t="s">
        <v>273</v>
      </c>
      <c r="G139" t="s">
        <v>616</v>
      </c>
      <c r="H139" s="5" t="str">
        <f t="shared" si="6"/>
        <v xml:space="preserve">ID_DES </v>
      </c>
      <c r="I139" s="5" t="str">
        <f t="shared" si="7"/>
        <v>integer</v>
      </c>
      <c r="J139" t="str">
        <f t="shared" si="8"/>
        <v xml:space="preserve">       VEH1.ID_DES  AS 'VEH1.ID_DES ', </v>
      </c>
    </row>
    <row r="140" spans="1:10" x14ac:dyDescent="0.25">
      <c r="A140" t="s">
        <v>484</v>
      </c>
      <c r="B140" t="s">
        <v>484</v>
      </c>
      <c r="C140">
        <v>1</v>
      </c>
      <c r="D140">
        <v>138</v>
      </c>
      <c r="E140" t="s">
        <v>1302</v>
      </c>
      <c r="F140" t="s">
        <v>273</v>
      </c>
      <c r="G140" t="s">
        <v>617</v>
      </c>
      <c r="H140" s="5" t="str">
        <f t="shared" si="6"/>
        <v xml:space="preserve">ID_NOM </v>
      </c>
      <c r="I140" s="5" t="str">
        <f t="shared" si="7"/>
        <v>integer</v>
      </c>
      <c r="J140" t="str">
        <f t="shared" si="8"/>
        <v xml:space="preserve">       VEH1.ID_NOM  AS 'VEH1.ID_NOM ', </v>
      </c>
    </row>
    <row r="141" spans="1:10" x14ac:dyDescent="0.25">
      <c r="A141" t="s">
        <v>484</v>
      </c>
      <c r="B141" t="s">
        <v>484</v>
      </c>
      <c r="C141">
        <v>1</v>
      </c>
      <c r="D141">
        <v>139</v>
      </c>
      <c r="E141" t="s">
        <v>1303</v>
      </c>
      <c r="F141" t="s">
        <v>260</v>
      </c>
      <c r="G141" t="s">
        <v>618</v>
      </c>
      <c r="H141" s="5" t="str">
        <f t="shared" si="6"/>
        <v xml:space="preserve">ES_SUBALQUILER </v>
      </c>
      <c r="I141" s="5" t="str">
        <f t="shared" si="7"/>
        <v>tinyint</v>
      </c>
      <c r="J141" t="str">
        <f t="shared" si="8"/>
        <v xml:space="preserve">       VEH1.ES_SUBALQUILER  AS 'VEH1.ES_SUBALQUILER ', </v>
      </c>
    </row>
    <row r="142" spans="1:10" x14ac:dyDescent="0.25">
      <c r="A142" t="s">
        <v>484</v>
      </c>
      <c r="B142" t="s">
        <v>484</v>
      </c>
      <c r="C142">
        <v>1</v>
      </c>
      <c r="D142">
        <v>140</v>
      </c>
      <c r="E142" t="s">
        <v>1304</v>
      </c>
      <c r="F142" t="s">
        <v>336</v>
      </c>
      <c r="G142" t="s">
        <v>619</v>
      </c>
      <c r="H142" s="5" t="str">
        <f t="shared" si="6"/>
        <v xml:space="preserve">SUPLIDO </v>
      </c>
      <c r="I142" s="5" t="str">
        <f t="shared" si="7"/>
        <v>decimal(12,2)</v>
      </c>
      <c r="J142" t="str">
        <f t="shared" si="8"/>
        <v xml:space="preserve">       VEH1.SUPLIDO  AS 'VEH1.SUPLIDO ', </v>
      </c>
    </row>
    <row r="143" spans="1:10" x14ac:dyDescent="0.25">
      <c r="A143" t="s">
        <v>484</v>
      </c>
      <c r="B143" t="s">
        <v>484</v>
      </c>
      <c r="C143">
        <v>1</v>
      </c>
      <c r="D143">
        <v>141</v>
      </c>
      <c r="E143" t="s">
        <v>1305</v>
      </c>
      <c r="F143" t="s">
        <v>336</v>
      </c>
      <c r="G143" t="s">
        <v>620</v>
      </c>
      <c r="H143" s="5" t="str">
        <f t="shared" si="6"/>
        <v xml:space="preserve">IVAALQ </v>
      </c>
      <c r="I143" s="5" t="str">
        <f t="shared" si="7"/>
        <v>decimal(12,2)</v>
      </c>
      <c r="J143" t="str">
        <f t="shared" si="8"/>
        <v xml:space="preserve">       VEH1.IVAALQ  AS 'VEH1.IVAALQ ', </v>
      </c>
    </row>
    <row r="144" spans="1:10" x14ac:dyDescent="0.25">
      <c r="A144" t="s">
        <v>484</v>
      </c>
      <c r="B144" t="s">
        <v>484</v>
      </c>
      <c r="C144">
        <v>1</v>
      </c>
      <c r="D144">
        <v>142</v>
      </c>
      <c r="E144" t="s">
        <v>1306</v>
      </c>
      <c r="F144" t="s">
        <v>260</v>
      </c>
      <c r="G144" t="s">
        <v>621</v>
      </c>
      <c r="H144" s="5" t="str">
        <f t="shared" si="6"/>
        <v xml:space="preserve">CUOTAMESUNO </v>
      </c>
      <c r="I144" s="5" t="str">
        <f t="shared" si="7"/>
        <v>tinyint</v>
      </c>
      <c r="J144" t="str">
        <f t="shared" si="8"/>
        <v xml:space="preserve">       VEH1.CUOTAMESUNO  AS 'VEH1.CUOTAMESUNO ', </v>
      </c>
    </row>
    <row r="145" spans="1:10" x14ac:dyDescent="0.25">
      <c r="A145" t="s">
        <v>484</v>
      </c>
      <c r="B145" t="s">
        <v>484</v>
      </c>
      <c r="C145">
        <v>1</v>
      </c>
      <c r="D145">
        <v>143</v>
      </c>
      <c r="E145" t="s">
        <v>1307</v>
      </c>
      <c r="F145" t="s">
        <v>289</v>
      </c>
      <c r="G145" t="s">
        <v>622</v>
      </c>
      <c r="H145" s="5" t="str">
        <f t="shared" si="6"/>
        <v xml:space="preserve">SAM </v>
      </c>
      <c r="I145" s="5" t="str">
        <f t="shared" si="7"/>
        <v>char(6)</v>
      </c>
      <c r="J145" t="str">
        <f t="shared" si="8"/>
        <v xml:space="preserve">       VEH1.SAM  AS 'VEH1.SAM ', </v>
      </c>
    </row>
    <row r="146" spans="1:10" x14ac:dyDescent="0.25">
      <c r="A146" t="s">
        <v>484</v>
      </c>
      <c r="B146" t="s">
        <v>484</v>
      </c>
      <c r="C146">
        <v>1</v>
      </c>
      <c r="D146">
        <v>144</v>
      </c>
      <c r="E146" t="s">
        <v>1308</v>
      </c>
      <c r="F146" t="s">
        <v>260</v>
      </c>
      <c r="G146" t="s">
        <v>623</v>
      </c>
      <c r="H146" s="5" t="str">
        <f t="shared" si="6"/>
        <v xml:space="preserve">TIPOTRANS_SP </v>
      </c>
      <c r="I146" s="5" t="str">
        <f t="shared" si="7"/>
        <v>tinyint</v>
      </c>
      <c r="J146" t="str">
        <f t="shared" si="8"/>
        <v xml:space="preserve">       VEH1.TIPOTRANS_SP  AS 'VEH1.TIPOTRANS_SP ', </v>
      </c>
    </row>
    <row r="147" spans="1:10" x14ac:dyDescent="0.25">
      <c r="A147" t="s">
        <v>484</v>
      </c>
      <c r="B147" t="s">
        <v>484</v>
      </c>
      <c r="C147">
        <v>1</v>
      </c>
      <c r="D147">
        <v>145</v>
      </c>
      <c r="E147" t="s">
        <v>1309</v>
      </c>
      <c r="F147" t="s">
        <v>260</v>
      </c>
      <c r="G147" t="s">
        <v>624</v>
      </c>
      <c r="H147" s="5" t="str">
        <f t="shared" si="6"/>
        <v xml:space="preserve">TIPOTRANS_MP </v>
      </c>
      <c r="I147" s="5" t="str">
        <f t="shared" si="7"/>
        <v>tinyint</v>
      </c>
      <c r="J147" t="str">
        <f t="shared" si="8"/>
        <v xml:space="preserve">       VEH1.TIPOTRANS_MP  AS 'VEH1.TIPOTRANS_MP ', </v>
      </c>
    </row>
    <row r="148" spans="1:10" x14ac:dyDescent="0.25">
      <c r="A148" t="s">
        <v>484</v>
      </c>
      <c r="B148" t="s">
        <v>484</v>
      </c>
      <c r="C148">
        <v>1</v>
      </c>
      <c r="D148">
        <v>146</v>
      </c>
      <c r="E148" t="s">
        <v>1310</v>
      </c>
      <c r="F148" t="s">
        <v>260</v>
      </c>
      <c r="G148" t="s">
        <v>625</v>
      </c>
      <c r="H148" s="5" t="str">
        <f t="shared" si="6"/>
        <v xml:space="preserve">TIPOTRANS_NAC </v>
      </c>
      <c r="I148" s="5" t="str">
        <f t="shared" si="7"/>
        <v>tinyint</v>
      </c>
      <c r="J148" t="str">
        <f t="shared" si="8"/>
        <v xml:space="preserve">       VEH1.TIPOTRANS_NAC  AS 'VEH1.TIPOTRANS_NAC ', </v>
      </c>
    </row>
    <row r="149" spans="1:10" x14ac:dyDescent="0.25">
      <c r="A149" t="s">
        <v>484</v>
      </c>
      <c r="B149" t="s">
        <v>484</v>
      </c>
      <c r="C149">
        <v>1</v>
      </c>
      <c r="D149">
        <v>147</v>
      </c>
      <c r="E149" t="s">
        <v>1311</v>
      </c>
      <c r="F149" t="s">
        <v>260</v>
      </c>
      <c r="G149" t="s">
        <v>626</v>
      </c>
      <c r="H149" s="5" t="str">
        <f t="shared" si="6"/>
        <v xml:space="preserve">TIPOTRANS_INT </v>
      </c>
      <c r="I149" s="5" t="str">
        <f t="shared" si="7"/>
        <v>tinyint</v>
      </c>
      <c r="J149" t="str">
        <f t="shared" si="8"/>
        <v xml:space="preserve">       VEH1.TIPOTRANS_INT  AS 'VEH1.TIPOTRANS_INT ', </v>
      </c>
    </row>
    <row r="150" spans="1:10" x14ac:dyDescent="0.25">
      <c r="A150" t="s">
        <v>484</v>
      </c>
      <c r="B150" t="s">
        <v>484</v>
      </c>
      <c r="C150">
        <v>1</v>
      </c>
      <c r="D150">
        <v>148</v>
      </c>
      <c r="E150" t="s">
        <v>1312</v>
      </c>
      <c r="F150" t="s">
        <v>260</v>
      </c>
      <c r="G150" t="s">
        <v>627</v>
      </c>
      <c r="H150" s="5" t="str">
        <f t="shared" si="6"/>
        <v xml:space="preserve">TIPOTRANS_REP </v>
      </c>
      <c r="I150" s="5" t="str">
        <f t="shared" si="7"/>
        <v>tinyint</v>
      </c>
      <c r="J150" t="str">
        <f t="shared" si="8"/>
        <v xml:space="preserve">       VEH1.TIPOTRANS_REP  AS 'VEH1.TIPOTRANS_REP ', </v>
      </c>
    </row>
    <row r="151" spans="1:10" x14ac:dyDescent="0.25">
      <c r="A151" t="s">
        <v>484</v>
      </c>
      <c r="B151" t="s">
        <v>484</v>
      </c>
      <c r="C151">
        <v>1</v>
      </c>
      <c r="D151">
        <v>149</v>
      </c>
      <c r="E151" t="s">
        <v>1313</v>
      </c>
      <c r="F151" t="s">
        <v>260</v>
      </c>
      <c r="G151" t="s">
        <v>628</v>
      </c>
      <c r="H151" s="5" t="str">
        <f t="shared" si="6"/>
        <v xml:space="preserve">TIPOTRANS_NOREP </v>
      </c>
      <c r="I151" s="5" t="str">
        <f t="shared" si="7"/>
        <v>tinyint</v>
      </c>
      <c r="J151" t="str">
        <f t="shared" si="8"/>
        <v xml:space="preserve">       VEH1.TIPOTRANS_NOREP  AS 'VEH1.TIPOTRANS_NOREP ', </v>
      </c>
    </row>
    <row r="152" spans="1:10" x14ac:dyDescent="0.25">
      <c r="A152" t="s">
        <v>484</v>
      </c>
      <c r="B152" t="s">
        <v>484</v>
      </c>
      <c r="C152">
        <v>1</v>
      </c>
      <c r="D152">
        <v>150</v>
      </c>
      <c r="E152" t="s">
        <v>1314</v>
      </c>
      <c r="F152" t="s">
        <v>274</v>
      </c>
      <c r="G152" t="s">
        <v>629</v>
      </c>
      <c r="H152" s="5" t="str">
        <f t="shared" si="6"/>
        <v xml:space="preserve">ACCESORIOS_VH </v>
      </c>
      <c r="I152" s="5" t="str">
        <f t="shared" si="7"/>
        <v>varchar(500)</v>
      </c>
      <c r="J152" t="str">
        <f t="shared" si="8"/>
        <v xml:space="preserve">       VEH1.ACCESORIOS_VH  AS 'VEH1.ACCESORIOS_VH ', </v>
      </c>
    </row>
    <row r="153" spans="1:10" x14ac:dyDescent="0.25">
      <c r="A153" t="s">
        <v>484</v>
      </c>
      <c r="B153" t="s">
        <v>484</v>
      </c>
      <c r="C153">
        <v>1</v>
      </c>
      <c r="D153">
        <v>151</v>
      </c>
      <c r="E153" t="s">
        <v>1315</v>
      </c>
      <c r="F153" t="s">
        <v>270</v>
      </c>
      <c r="G153" t="s">
        <v>630</v>
      </c>
      <c r="H153" s="5" t="str">
        <f t="shared" si="6"/>
        <v xml:space="preserve">VERSION_VH </v>
      </c>
      <c r="I153" s="5" t="str">
        <f t="shared" si="7"/>
        <v>varchar(100)</v>
      </c>
      <c r="J153" t="str">
        <f t="shared" si="8"/>
        <v xml:space="preserve">       VEH1.VERSION_VH  AS 'VEH1.VERSION_VH ', </v>
      </c>
    </row>
    <row r="154" spans="1:10" x14ac:dyDescent="0.25">
      <c r="A154" t="s">
        <v>484</v>
      </c>
      <c r="B154" t="s">
        <v>484</v>
      </c>
      <c r="C154">
        <v>1</v>
      </c>
      <c r="D154">
        <v>152</v>
      </c>
      <c r="E154" t="s">
        <v>1316</v>
      </c>
      <c r="F154" t="s">
        <v>260</v>
      </c>
      <c r="G154" t="s">
        <v>631</v>
      </c>
      <c r="H154" s="5" t="str">
        <f t="shared" si="6"/>
        <v xml:space="preserve">SEGURO_LUNAS </v>
      </c>
      <c r="I154" s="5" t="str">
        <f t="shared" si="7"/>
        <v>tinyint</v>
      </c>
      <c r="J154" t="str">
        <f t="shared" si="8"/>
        <v xml:space="preserve">       VEH1.SEGURO_LUNAS  AS 'VEH1.SEGURO_LUNAS ', </v>
      </c>
    </row>
    <row r="155" spans="1:10" x14ac:dyDescent="0.25">
      <c r="A155" t="s">
        <v>484</v>
      </c>
      <c r="B155" t="s">
        <v>484</v>
      </c>
      <c r="C155">
        <v>1</v>
      </c>
      <c r="D155">
        <v>153</v>
      </c>
      <c r="E155" t="s">
        <v>1317</v>
      </c>
      <c r="F155" t="s">
        <v>344</v>
      </c>
      <c r="G155" t="s">
        <v>632</v>
      </c>
      <c r="H155" s="5" t="str">
        <f t="shared" si="6"/>
        <v xml:space="preserve">SEGURO_BAJA </v>
      </c>
      <c r="I155" s="5" t="str">
        <f t="shared" si="7"/>
        <v>date</v>
      </c>
      <c r="J155" t="str">
        <f t="shared" si="8"/>
        <v xml:space="preserve">       VEH1.SEGURO_BAJA  AS 'VEH1.SEGURO_BAJA ', </v>
      </c>
    </row>
    <row r="156" spans="1:10" x14ac:dyDescent="0.25">
      <c r="A156" t="s">
        <v>484</v>
      </c>
      <c r="B156" t="s">
        <v>484</v>
      </c>
      <c r="C156">
        <v>1</v>
      </c>
      <c r="D156">
        <v>154</v>
      </c>
      <c r="E156" t="s">
        <v>1318</v>
      </c>
      <c r="F156" t="s">
        <v>344</v>
      </c>
      <c r="G156" t="s">
        <v>633</v>
      </c>
      <c r="H156" s="5" t="str">
        <f t="shared" si="6"/>
        <v xml:space="preserve">FENTPREV </v>
      </c>
      <c r="I156" s="5" t="str">
        <f t="shared" si="7"/>
        <v>date</v>
      </c>
      <c r="J156" t="str">
        <f t="shared" si="8"/>
        <v xml:space="preserve">       VEH1.FENTPREV  AS 'VEH1.FENTPREV ', </v>
      </c>
    </row>
    <row r="157" spans="1:10" x14ac:dyDescent="0.25">
      <c r="A157" t="s">
        <v>484</v>
      </c>
      <c r="B157" t="s">
        <v>484</v>
      </c>
      <c r="C157">
        <v>1</v>
      </c>
      <c r="D157">
        <v>155</v>
      </c>
      <c r="E157" t="s">
        <v>1319</v>
      </c>
      <c r="F157" t="s">
        <v>350</v>
      </c>
      <c r="G157" t="s">
        <v>634</v>
      </c>
      <c r="H157" s="5" t="str">
        <f t="shared" si="6"/>
        <v xml:space="preserve">INCIDENCIAS_SEGU </v>
      </c>
      <c r="I157" s="5" t="str">
        <f t="shared" si="7"/>
        <v>varchar(5000)</v>
      </c>
      <c r="J157" t="str">
        <f t="shared" si="8"/>
        <v xml:space="preserve">       VEH1.INCIDENCIAS_SEGU  AS 'VEH1.INCIDENCIAS_SEGU ', </v>
      </c>
    </row>
    <row r="158" spans="1:10" x14ac:dyDescent="0.25">
      <c r="A158" t="s">
        <v>484</v>
      </c>
      <c r="B158" t="s">
        <v>484</v>
      </c>
      <c r="C158">
        <v>1</v>
      </c>
      <c r="D158">
        <v>156</v>
      </c>
      <c r="E158" t="s">
        <v>1320</v>
      </c>
      <c r="F158" t="s">
        <v>260</v>
      </c>
      <c r="G158" t="s">
        <v>635</v>
      </c>
      <c r="H158" s="5" t="str">
        <f t="shared" si="6"/>
        <v xml:space="preserve">RISK_0 </v>
      </c>
      <c r="I158" s="5" t="str">
        <f t="shared" si="7"/>
        <v>tinyint</v>
      </c>
      <c r="J158" t="str">
        <f t="shared" si="8"/>
        <v xml:space="preserve">       VEH1.RISK_0  AS 'VEH1.RISK_0 ', </v>
      </c>
    </row>
    <row r="159" spans="1:10" x14ac:dyDescent="0.25">
      <c r="A159" t="s">
        <v>484</v>
      </c>
      <c r="B159" t="s">
        <v>484</v>
      </c>
      <c r="C159">
        <v>1</v>
      </c>
      <c r="D159">
        <v>157</v>
      </c>
      <c r="E159" t="s">
        <v>1321</v>
      </c>
      <c r="F159" t="s">
        <v>260</v>
      </c>
      <c r="G159" t="s">
        <v>636</v>
      </c>
      <c r="H159" s="5" t="str">
        <f t="shared" si="6"/>
        <v xml:space="preserve">RISK_1 </v>
      </c>
      <c r="I159" s="5" t="str">
        <f t="shared" si="7"/>
        <v>tinyint</v>
      </c>
      <c r="J159" t="str">
        <f t="shared" si="8"/>
        <v xml:space="preserve">       VEH1.RISK_1  AS 'VEH1.RISK_1 ', </v>
      </c>
    </row>
    <row r="160" spans="1:10" x14ac:dyDescent="0.25">
      <c r="A160" t="s">
        <v>484</v>
      </c>
      <c r="B160" t="s">
        <v>484</v>
      </c>
      <c r="C160">
        <v>1</v>
      </c>
      <c r="D160">
        <v>158</v>
      </c>
      <c r="E160" t="s">
        <v>1322</v>
      </c>
      <c r="F160" t="s">
        <v>260</v>
      </c>
      <c r="G160" t="s">
        <v>637</v>
      </c>
      <c r="H160" s="5" t="str">
        <f t="shared" si="6"/>
        <v xml:space="preserve">RISK_2 </v>
      </c>
      <c r="I160" s="5" t="str">
        <f t="shared" si="7"/>
        <v>tinyint</v>
      </c>
      <c r="J160" t="str">
        <f t="shared" si="8"/>
        <v xml:space="preserve">       VEH1.RISK_2  AS 'VEH1.RISK_2 ', </v>
      </c>
    </row>
    <row r="161" spans="1:10" x14ac:dyDescent="0.25">
      <c r="A161" t="s">
        <v>484</v>
      </c>
      <c r="B161" t="s">
        <v>484</v>
      </c>
      <c r="C161">
        <v>1</v>
      </c>
      <c r="D161">
        <v>159</v>
      </c>
      <c r="E161" t="s">
        <v>1323</v>
      </c>
      <c r="F161" t="s">
        <v>260</v>
      </c>
      <c r="G161" t="s">
        <v>638</v>
      </c>
      <c r="H161" s="5" t="str">
        <f t="shared" si="6"/>
        <v xml:space="preserve">RISK_3 </v>
      </c>
      <c r="I161" s="5" t="str">
        <f t="shared" si="7"/>
        <v>tinyint</v>
      </c>
      <c r="J161" t="str">
        <f t="shared" si="8"/>
        <v xml:space="preserve">       VEH1.RISK_3  AS 'VEH1.RISK_3 ', </v>
      </c>
    </row>
    <row r="162" spans="1:10" x14ac:dyDescent="0.25">
      <c r="A162" t="s">
        <v>484</v>
      </c>
      <c r="B162" t="s">
        <v>484</v>
      </c>
      <c r="C162">
        <v>1</v>
      </c>
      <c r="D162">
        <v>160</v>
      </c>
      <c r="E162" t="s">
        <v>1324</v>
      </c>
      <c r="F162" t="s">
        <v>260</v>
      </c>
      <c r="G162" t="s">
        <v>639</v>
      </c>
      <c r="H162" s="5" t="str">
        <f t="shared" si="6"/>
        <v xml:space="preserve">RISK_4 </v>
      </c>
      <c r="I162" s="5" t="str">
        <f t="shared" si="7"/>
        <v>tinyint</v>
      </c>
      <c r="J162" t="str">
        <f t="shared" si="8"/>
        <v xml:space="preserve">       VEH1.RISK_4  AS 'VEH1.RISK_4 ', </v>
      </c>
    </row>
    <row r="163" spans="1:10" x14ac:dyDescent="0.25">
      <c r="A163" t="s">
        <v>484</v>
      </c>
      <c r="B163" t="s">
        <v>484</v>
      </c>
      <c r="C163">
        <v>1</v>
      </c>
      <c r="D163">
        <v>161</v>
      </c>
      <c r="E163" t="s">
        <v>1325</v>
      </c>
      <c r="F163" t="s">
        <v>344</v>
      </c>
      <c r="G163" t="s">
        <v>640</v>
      </c>
      <c r="H163" s="5" t="str">
        <f t="shared" si="6"/>
        <v xml:space="preserve">AVISO_CONFORMIDAD </v>
      </c>
      <c r="I163" s="5" t="str">
        <f t="shared" si="7"/>
        <v>date</v>
      </c>
      <c r="J163" t="str">
        <f t="shared" si="8"/>
        <v xml:space="preserve">       VEH1.AVISO_CONFORMIDAD  AS 'VEH1.AVISO_CONFORMIDAD ', </v>
      </c>
    </row>
    <row r="164" spans="1:10" x14ac:dyDescent="0.25">
      <c r="A164" t="s">
        <v>484</v>
      </c>
      <c r="B164" t="s">
        <v>484</v>
      </c>
      <c r="C164">
        <v>1</v>
      </c>
      <c r="D164">
        <v>162</v>
      </c>
      <c r="E164" t="s">
        <v>1326</v>
      </c>
      <c r="F164" t="s">
        <v>273</v>
      </c>
      <c r="G164" t="s">
        <v>641</v>
      </c>
      <c r="H164" s="5" t="str">
        <f t="shared" si="6"/>
        <v xml:space="preserve">TIPOMERCA </v>
      </c>
      <c r="I164" s="5" t="str">
        <f t="shared" si="7"/>
        <v>integer</v>
      </c>
      <c r="J164" t="str">
        <f t="shared" si="8"/>
        <v xml:space="preserve">       VEH1.TIPOMERCA  AS 'VEH1.TIPOMERCA ', </v>
      </c>
    </row>
    <row r="165" spans="1:10" x14ac:dyDescent="0.25">
      <c r="A165" t="s">
        <v>484</v>
      </c>
      <c r="B165" t="s">
        <v>484</v>
      </c>
      <c r="C165">
        <v>1</v>
      </c>
      <c r="D165">
        <v>163</v>
      </c>
      <c r="E165" t="s">
        <v>1327</v>
      </c>
      <c r="F165" t="s">
        <v>280</v>
      </c>
      <c r="G165" t="s">
        <v>642</v>
      </c>
      <c r="H165" s="5" t="str">
        <f t="shared" si="6"/>
        <v xml:space="preserve">NUMCOMISION </v>
      </c>
      <c r="I165" s="5" t="str">
        <f t="shared" si="7"/>
        <v>char(25)</v>
      </c>
      <c r="J165" t="str">
        <f t="shared" si="8"/>
        <v xml:space="preserve">       VEH1.NUMCOMISION  AS 'VEH1.NUMCOMISION ', </v>
      </c>
    </row>
    <row r="166" spans="1:10" x14ac:dyDescent="0.25">
      <c r="A166" t="s">
        <v>484</v>
      </c>
      <c r="B166" t="s">
        <v>484</v>
      </c>
      <c r="C166">
        <v>1</v>
      </c>
      <c r="D166">
        <v>164</v>
      </c>
      <c r="E166" t="s">
        <v>1328</v>
      </c>
      <c r="F166" t="s">
        <v>306</v>
      </c>
      <c r="G166" t="s">
        <v>643</v>
      </c>
      <c r="H166" s="5" t="str">
        <f t="shared" si="6"/>
        <v xml:space="preserve">CONCESIONARIO </v>
      </c>
      <c r="I166" s="5" t="str">
        <f t="shared" si="7"/>
        <v>char(7)</v>
      </c>
      <c r="J166" t="str">
        <f t="shared" si="8"/>
        <v xml:space="preserve">       VEH1.CONCESIONARIO  AS 'VEH1.CONCESIONARIO ', </v>
      </c>
    </row>
    <row r="167" spans="1:10" x14ac:dyDescent="0.25">
      <c r="A167" t="s">
        <v>484</v>
      </c>
      <c r="B167" t="s">
        <v>484</v>
      </c>
      <c r="C167">
        <v>1</v>
      </c>
      <c r="D167">
        <v>165</v>
      </c>
      <c r="E167" t="s">
        <v>1329</v>
      </c>
      <c r="F167" t="s">
        <v>260</v>
      </c>
      <c r="G167" t="s">
        <v>644</v>
      </c>
      <c r="H167" s="5" t="str">
        <f t="shared" si="6"/>
        <v xml:space="preserve">ESVEHICULO </v>
      </c>
      <c r="I167" s="5" t="str">
        <f t="shared" si="7"/>
        <v>tinyint</v>
      </c>
      <c r="J167" t="str">
        <f t="shared" si="8"/>
        <v xml:space="preserve">       VEH1.ESVEHICULO  AS 'VEH1.ESVEHICULO ', </v>
      </c>
    </row>
    <row r="168" spans="1:10" x14ac:dyDescent="0.25">
      <c r="A168" t="s">
        <v>484</v>
      </c>
      <c r="B168" t="s">
        <v>484</v>
      </c>
      <c r="C168">
        <v>1</v>
      </c>
      <c r="D168">
        <v>166</v>
      </c>
      <c r="E168" t="s">
        <v>1330</v>
      </c>
      <c r="F168" t="s">
        <v>289</v>
      </c>
      <c r="G168" t="s">
        <v>645</v>
      </c>
      <c r="H168" s="5" t="str">
        <f t="shared" si="6"/>
        <v xml:space="preserve">CLI_DELEGA </v>
      </c>
      <c r="I168" s="5" t="str">
        <f t="shared" si="7"/>
        <v>char(6)</v>
      </c>
      <c r="J168" t="str">
        <f t="shared" si="8"/>
        <v xml:space="preserve">       VEH1.CLI_DELEGA  AS 'VEH1.CLI_DELEGA ', </v>
      </c>
    </row>
    <row r="169" spans="1:10" x14ac:dyDescent="0.25">
      <c r="A169" t="s">
        <v>484</v>
      </c>
      <c r="B169" t="s">
        <v>484</v>
      </c>
      <c r="C169">
        <v>1</v>
      </c>
      <c r="D169">
        <v>167</v>
      </c>
      <c r="E169" t="s">
        <v>1331</v>
      </c>
      <c r="F169" t="s">
        <v>1332</v>
      </c>
      <c r="G169" t="s">
        <v>646</v>
      </c>
      <c r="H169" s="5" t="str">
        <f t="shared" si="6"/>
        <v xml:space="preserve">COMEN_SEGU </v>
      </c>
      <c r="I169" s="5" t="str">
        <f t="shared" si="7"/>
        <v>varchar(800)</v>
      </c>
      <c r="J169" t="str">
        <f t="shared" si="8"/>
        <v xml:space="preserve">       VEH1.COMEN_SEGU  AS 'VEH1.COMEN_SEGU ', </v>
      </c>
    </row>
    <row r="170" spans="1:10" x14ac:dyDescent="0.25">
      <c r="A170" t="s">
        <v>484</v>
      </c>
      <c r="B170" t="s">
        <v>484</v>
      </c>
      <c r="C170">
        <v>1</v>
      </c>
      <c r="D170">
        <v>168</v>
      </c>
      <c r="E170" t="s">
        <v>1333</v>
      </c>
      <c r="F170" t="s">
        <v>344</v>
      </c>
      <c r="G170" t="s">
        <v>647</v>
      </c>
      <c r="H170" s="5" t="str">
        <f t="shared" si="6"/>
        <v xml:space="preserve">FCOMPROMISO </v>
      </c>
      <c r="I170" s="5" t="str">
        <f t="shared" si="7"/>
        <v>date</v>
      </c>
      <c r="J170" t="str">
        <f t="shared" si="8"/>
        <v xml:space="preserve">       VEH1.FCOMPROMISO  AS 'VEH1.FCOMPROMISO ', </v>
      </c>
    </row>
    <row r="171" spans="1:10" x14ac:dyDescent="0.25">
      <c r="A171" t="s">
        <v>484</v>
      </c>
      <c r="B171" t="s">
        <v>484</v>
      </c>
      <c r="C171">
        <v>1</v>
      </c>
      <c r="D171">
        <v>169</v>
      </c>
      <c r="E171" t="s">
        <v>1334</v>
      </c>
      <c r="F171" t="s">
        <v>260</v>
      </c>
      <c r="G171" t="s">
        <v>648</v>
      </c>
      <c r="H171" s="5" t="str">
        <f t="shared" si="6"/>
        <v xml:space="preserve">SEGU_INTERNACIONAL </v>
      </c>
      <c r="I171" s="5" t="str">
        <f t="shared" si="7"/>
        <v>tinyint</v>
      </c>
      <c r="J171" t="str">
        <f t="shared" si="8"/>
        <v xml:space="preserve">       VEH1.SEGU_INTERNACIONAL  AS 'VEH1.SEGU_INTERNACIONAL ', </v>
      </c>
    </row>
    <row r="172" spans="1:10" x14ac:dyDescent="0.25">
      <c r="A172" t="s">
        <v>484</v>
      </c>
      <c r="B172" t="s">
        <v>484</v>
      </c>
      <c r="C172">
        <v>1</v>
      </c>
      <c r="D172">
        <v>170</v>
      </c>
      <c r="E172" t="s">
        <v>1335</v>
      </c>
      <c r="F172" t="s">
        <v>260</v>
      </c>
      <c r="G172" t="s">
        <v>649</v>
      </c>
      <c r="H172" s="5" t="str">
        <f t="shared" si="6"/>
        <v xml:space="preserve">SEGU_TODORIESGO </v>
      </c>
      <c r="I172" s="5" t="str">
        <f t="shared" si="7"/>
        <v>tinyint</v>
      </c>
      <c r="J172" t="str">
        <f t="shared" si="8"/>
        <v xml:space="preserve">       VEH1.SEGU_TODORIESGO  AS 'VEH1.SEGU_TODORIESGO ', </v>
      </c>
    </row>
    <row r="173" spans="1:10" x14ac:dyDescent="0.25">
      <c r="A173" t="s">
        <v>484</v>
      </c>
      <c r="B173" t="s">
        <v>484</v>
      </c>
      <c r="C173">
        <v>1</v>
      </c>
      <c r="D173">
        <v>171</v>
      </c>
      <c r="E173" t="s">
        <v>1336</v>
      </c>
      <c r="F173" t="s">
        <v>260</v>
      </c>
      <c r="G173" t="s">
        <v>650</v>
      </c>
      <c r="H173" s="5" t="str">
        <f t="shared" si="6"/>
        <v xml:space="preserve">ROTULADO </v>
      </c>
      <c r="I173" s="5" t="str">
        <f t="shared" si="7"/>
        <v>tinyint</v>
      </c>
      <c r="J173" t="str">
        <f t="shared" si="8"/>
        <v xml:space="preserve">       VEH1.ROTULADO  AS 'VEH1.ROTULADO ', </v>
      </c>
    </row>
    <row r="174" spans="1:10" x14ac:dyDescent="0.25">
      <c r="A174" t="s">
        <v>484</v>
      </c>
      <c r="B174" t="s">
        <v>484</v>
      </c>
      <c r="C174">
        <v>1</v>
      </c>
      <c r="D174">
        <v>172</v>
      </c>
      <c r="E174" t="s">
        <v>1337</v>
      </c>
      <c r="F174" t="s">
        <v>336</v>
      </c>
      <c r="G174" t="s">
        <v>651</v>
      </c>
      <c r="H174" s="5" t="str">
        <f t="shared" si="6"/>
        <v xml:space="preserve">VALOR_PARASEGURO </v>
      </c>
      <c r="I174" s="5" t="str">
        <f t="shared" si="7"/>
        <v>decimal(12,2)</v>
      </c>
      <c r="J174" t="str">
        <f t="shared" si="8"/>
        <v xml:space="preserve">       VEH1.VALOR_PARASEGURO  AS 'VEH1.VALOR_PARASEGURO ', </v>
      </c>
    </row>
    <row r="175" spans="1:10" x14ac:dyDescent="0.25">
      <c r="A175" t="s">
        <v>484</v>
      </c>
      <c r="B175" t="s">
        <v>484</v>
      </c>
      <c r="C175">
        <v>1</v>
      </c>
      <c r="D175">
        <v>173</v>
      </c>
      <c r="E175" t="s">
        <v>1338</v>
      </c>
      <c r="F175" t="s">
        <v>260</v>
      </c>
      <c r="G175" t="s">
        <v>652</v>
      </c>
      <c r="H175" s="5" t="str">
        <f t="shared" si="6"/>
        <v xml:space="preserve">SITUTMP </v>
      </c>
      <c r="I175" s="5" t="str">
        <f t="shared" si="7"/>
        <v>tinyint</v>
      </c>
      <c r="J175" t="str">
        <f t="shared" si="8"/>
        <v xml:space="preserve">       VEH1.SITUTMP  AS 'VEH1.SITUTMP ', </v>
      </c>
    </row>
    <row r="176" spans="1:10" x14ac:dyDescent="0.25">
      <c r="A176" t="s">
        <v>484</v>
      </c>
      <c r="B176" t="s">
        <v>484</v>
      </c>
      <c r="C176">
        <v>1</v>
      </c>
      <c r="D176">
        <v>174</v>
      </c>
      <c r="E176" t="s">
        <v>1339</v>
      </c>
      <c r="F176" t="s">
        <v>336</v>
      </c>
      <c r="G176" t="s">
        <v>653</v>
      </c>
      <c r="H176" s="5" t="str">
        <f t="shared" si="6"/>
        <v xml:space="preserve">PREC_CESION_CONCE </v>
      </c>
      <c r="I176" s="5" t="str">
        <f t="shared" si="7"/>
        <v>decimal(12,2)</v>
      </c>
      <c r="J176" t="str">
        <f t="shared" si="8"/>
        <v xml:space="preserve">       VEH1.PREC_CESION_CONCE  AS 'VEH1.PREC_CESION_CONCE ', </v>
      </c>
    </row>
    <row r="177" spans="1:10" x14ac:dyDescent="0.25">
      <c r="A177" t="s">
        <v>484</v>
      </c>
      <c r="B177" t="s">
        <v>484</v>
      </c>
      <c r="C177">
        <v>1</v>
      </c>
      <c r="D177">
        <v>175</v>
      </c>
      <c r="E177" t="s">
        <v>1340</v>
      </c>
      <c r="F177" t="s">
        <v>273</v>
      </c>
      <c r="G177" t="s">
        <v>654</v>
      </c>
      <c r="H177" s="5" t="str">
        <f t="shared" si="6"/>
        <v xml:space="preserve">MANTECADA </v>
      </c>
      <c r="I177" s="5" t="str">
        <f t="shared" si="7"/>
        <v>integer</v>
      </c>
      <c r="J177" t="str">
        <f t="shared" si="8"/>
        <v xml:space="preserve">       VEH1.MANTECADA  AS 'VEH1.MANTECADA ', </v>
      </c>
    </row>
    <row r="178" spans="1:10" x14ac:dyDescent="0.25">
      <c r="A178" t="s">
        <v>484</v>
      </c>
      <c r="B178" t="s">
        <v>484</v>
      </c>
      <c r="C178">
        <v>1</v>
      </c>
      <c r="D178">
        <v>176</v>
      </c>
      <c r="E178" t="s">
        <v>1341</v>
      </c>
      <c r="F178" t="s">
        <v>336</v>
      </c>
      <c r="G178" t="s">
        <v>655</v>
      </c>
      <c r="H178" s="5" t="str">
        <f t="shared" si="6"/>
        <v xml:space="preserve">PREC_MANT_NUEVO </v>
      </c>
      <c r="I178" s="5" t="str">
        <f t="shared" si="7"/>
        <v>decimal(12,2)</v>
      </c>
      <c r="J178" t="str">
        <f t="shared" si="8"/>
        <v xml:space="preserve">       VEH1.PREC_MANT_NUEVO  AS 'VEH1.PREC_MANT_NUEVO ', </v>
      </c>
    </row>
    <row r="179" spans="1:10" x14ac:dyDescent="0.25">
      <c r="A179" t="s">
        <v>484</v>
      </c>
      <c r="B179" t="s">
        <v>484</v>
      </c>
      <c r="C179">
        <v>1</v>
      </c>
      <c r="D179">
        <v>177</v>
      </c>
      <c r="E179" t="s">
        <v>1342</v>
      </c>
      <c r="F179" t="s">
        <v>336</v>
      </c>
      <c r="G179" t="s">
        <v>656</v>
      </c>
      <c r="H179" s="5" t="str">
        <f t="shared" si="6"/>
        <v xml:space="preserve">MARGEN_MANT_NUEVO </v>
      </c>
      <c r="I179" s="5" t="str">
        <f t="shared" si="7"/>
        <v>decimal(12,2)</v>
      </c>
      <c r="J179" t="str">
        <f t="shared" si="8"/>
        <v xml:space="preserve">       VEH1.MARGEN_MANT_NUEVO  AS 'VEH1.MARGEN_MANT_NUEVO ', </v>
      </c>
    </row>
    <row r="180" spans="1:10" x14ac:dyDescent="0.25">
      <c r="A180" t="s">
        <v>484</v>
      </c>
      <c r="B180" t="s">
        <v>484</v>
      </c>
      <c r="C180">
        <v>1</v>
      </c>
      <c r="D180">
        <v>178</v>
      </c>
      <c r="E180" t="s">
        <v>1343</v>
      </c>
      <c r="F180" t="s">
        <v>336</v>
      </c>
      <c r="G180" t="s">
        <v>657</v>
      </c>
      <c r="H180" s="5" t="str">
        <f t="shared" si="6"/>
        <v xml:space="preserve">KMS_AMPLIA </v>
      </c>
      <c r="I180" s="5" t="str">
        <f t="shared" si="7"/>
        <v>decimal(12,2)</v>
      </c>
      <c r="J180" t="str">
        <f t="shared" si="8"/>
        <v xml:space="preserve">       VEH1.KMS_AMPLIA  AS 'VEH1.KMS_AMPLIA ', </v>
      </c>
    </row>
    <row r="181" spans="1:10" x14ac:dyDescent="0.25">
      <c r="A181" t="s">
        <v>484</v>
      </c>
      <c r="B181" t="s">
        <v>484</v>
      </c>
      <c r="C181">
        <v>1</v>
      </c>
      <c r="D181">
        <v>179</v>
      </c>
      <c r="E181" t="s">
        <v>1344</v>
      </c>
      <c r="F181" t="s">
        <v>344</v>
      </c>
      <c r="G181" t="s">
        <v>658</v>
      </c>
      <c r="H181" s="5" t="str">
        <f t="shared" si="6"/>
        <v xml:space="preserve">FEC_AMPLIA </v>
      </c>
      <c r="I181" s="5" t="str">
        <f t="shared" si="7"/>
        <v>date</v>
      </c>
      <c r="J181" t="str">
        <f t="shared" si="8"/>
        <v xml:space="preserve">       VEH1.FEC_AMPLIA  AS 'VEH1.FEC_AMPLIA ', </v>
      </c>
    </row>
    <row r="182" spans="1:10" x14ac:dyDescent="0.25">
      <c r="A182" t="s">
        <v>484</v>
      </c>
      <c r="B182" t="s">
        <v>484</v>
      </c>
      <c r="C182">
        <v>1</v>
      </c>
      <c r="D182">
        <v>180</v>
      </c>
      <c r="E182" t="s">
        <v>1345</v>
      </c>
      <c r="F182" t="s">
        <v>344</v>
      </c>
      <c r="G182" t="s">
        <v>659</v>
      </c>
      <c r="H182" s="5" t="str">
        <f t="shared" si="6"/>
        <v xml:space="preserve">FEC_VNC_ACT </v>
      </c>
      <c r="I182" s="5" t="str">
        <f t="shared" si="7"/>
        <v>date</v>
      </c>
      <c r="J182" t="str">
        <f t="shared" si="8"/>
        <v xml:space="preserve">       VEH1.FEC_VNC_ACT  AS 'VEH1.FEC_VNC_ACT ', </v>
      </c>
    </row>
    <row r="183" spans="1:10" x14ac:dyDescent="0.25">
      <c r="A183" t="s">
        <v>484</v>
      </c>
      <c r="B183" t="s">
        <v>484</v>
      </c>
      <c r="C183">
        <v>1</v>
      </c>
      <c r="D183">
        <v>181</v>
      </c>
      <c r="E183" t="s">
        <v>1346</v>
      </c>
      <c r="F183" t="s">
        <v>336</v>
      </c>
      <c r="G183" t="s">
        <v>660</v>
      </c>
      <c r="H183" s="5" t="str">
        <f t="shared" si="6"/>
        <v xml:space="preserve">IMP_VR </v>
      </c>
      <c r="I183" s="5" t="str">
        <f t="shared" si="7"/>
        <v>decimal(12,2)</v>
      </c>
      <c r="J183" t="str">
        <f t="shared" si="8"/>
        <v xml:space="preserve">       VEH1.IMP_VR  AS 'VEH1.IMP_VR ', </v>
      </c>
    </row>
    <row r="184" spans="1:10" x14ac:dyDescent="0.25">
      <c r="A184" t="s">
        <v>484</v>
      </c>
      <c r="B184" t="s">
        <v>484</v>
      </c>
      <c r="C184">
        <v>1</v>
      </c>
      <c r="D184">
        <v>182</v>
      </c>
      <c r="E184" t="s">
        <v>1347</v>
      </c>
      <c r="F184" t="s">
        <v>336</v>
      </c>
      <c r="G184" t="s">
        <v>661</v>
      </c>
      <c r="H184" s="5" t="str">
        <f t="shared" si="6"/>
        <v xml:space="preserve">IMP_VNC_ACT </v>
      </c>
      <c r="I184" s="5" t="str">
        <f t="shared" si="7"/>
        <v>decimal(12,2)</v>
      </c>
      <c r="J184" t="str">
        <f t="shared" si="8"/>
        <v xml:space="preserve">       VEH1.IMP_VNC_ACT  AS 'VEH1.IMP_VNC_ACT ', </v>
      </c>
    </row>
    <row r="185" spans="1:10" x14ac:dyDescent="0.25">
      <c r="A185" t="s">
        <v>484</v>
      </c>
      <c r="B185" t="s">
        <v>484</v>
      </c>
      <c r="C185">
        <v>1</v>
      </c>
      <c r="D185">
        <v>183</v>
      </c>
      <c r="E185" t="s">
        <v>1348</v>
      </c>
      <c r="F185" t="s">
        <v>273</v>
      </c>
      <c r="G185" t="s">
        <v>662</v>
      </c>
      <c r="H185" s="5" t="str">
        <f t="shared" si="6"/>
        <v xml:space="preserve">DURACION_PROLONGA </v>
      </c>
      <c r="I185" s="5" t="str">
        <f t="shared" si="7"/>
        <v>integer</v>
      </c>
      <c r="J185" t="str">
        <f t="shared" si="8"/>
        <v xml:space="preserve">       VEH1.DURACION_PROLONGA  AS 'VEH1.DURACION_PROLONGA ', </v>
      </c>
    </row>
    <row r="186" spans="1:10" x14ac:dyDescent="0.25">
      <c r="A186" t="s">
        <v>484</v>
      </c>
      <c r="B186" t="s">
        <v>484</v>
      </c>
      <c r="C186">
        <v>1</v>
      </c>
      <c r="D186">
        <v>184</v>
      </c>
      <c r="E186" t="s">
        <v>1349</v>
      </c>
      <c r="F186" t="s">
        <v>336</v>
      </c>
      <c r="G186" t="s">
        <v>663</v>
      </c>
      <c r="H186" s="5" t="str">
        <f t="shared" si="6"/>
        <v xml:space="preserve">INTERES_OFERTA </v>
      </c>
      <c r="I186" s="5" t="str">
        <f t="shared" si="7"/>
        <v>decimal(12,2)</v>
      </c>
      <c r="J186" t="str">
        <f t="shared" si="8"/>
        <v xml:space="preserve">       VEH1.INTERES_OFERTA  AS 'VEH1.INTERES_OFERTA ', </v>
      </c>
    </row>
    <row r="187" spans="1:10" x14ac:dyDescent="0.25">
      <c r="A187" t="s">
        <v>484</v>
      </c>
      <c r="B187" t="s">
        <v>484</v>
      </c>
      <c r="C187">
        <v>1</v>
      </c>
      <c r="D187">
        <v>185</v>
      </c>
      <c r="E187" t="s">
        <v>1350</v>
      </c>
      <c r="F187" t="s">
        <v>260</v>
      </c>
      <c r="G187" t="s">
        <v>664</v>
      </c>
      <c r="H187" s="5" t="str">
        <f t="shared" si="6"/>
        <v xml:space="preserve">FACTURANDO_CONCESIO </v>
      </c>
      <c r="I187" s="5" t="str">
        <f t="shared" si="7"/>
        <v>tinyint</v>
      </c>
      <c r="J187" t="str">
        <f t="shared" si="8"/>
        <v xml:space="preserve">       VEH1.FACTURANDO_CONCESIO  AS 'VEH1.FACTURANDO_CONCESIO ', </v>
      </c>
    </row>
    <row r="188" spans="1:10" x14ac:dyDescent="0.25">
      <c r="A188" t="s">
        <v>484</v>
      </c>
      <c r="B188" t="s">
        <v>484</v>
      </c>
      <c r="C188">
        <v>1</v>
      </c>
      <c r="D188">
        <v>186</v>
      </c>
      <c r="E188" t="s">
        <v>1351</v>
      </c>
      <c r="F188" t="s">
        <v>329</v>
      </c>
      <c r="G188" t="s">
        <v>665</v>
      </c>
      <c r="H188" s="5" t="str">
        <f t="shared" si="6"/>
        <v xml:space="preserve">UFACTURA_CONCESIO </v>
      </c>
      <c r="I188" s="5" t="str">
        <f t="shared" si="7"/>
        <v>char(10)</v>
      </c>
      <c r="J188" t="str">
        <f t="shared" si="8"/>
        <v xml:space="preserve">       VEH1.UFACTURA_CONCESIO  AS 'VEH1.UFACTURA_CONCESIO ', </v>
      </c>
    </row>
    <row r="189" spans="1:10" x14ac:dyDescent="0.25">
      <c r="A189" t="s">
        <v>484</v>
      </c>
      <c r="B189" t="s">
        <v>484</v>
      </c>
      <c r="C189">
        <v>1</v>
      </c>
      <c r="D189">
        <v>187</v>
      </c>
      <c r="E189" t="s">
        <v>1352</v>
      </c>
      <c r="F189" t="s">
        <v>336</v>
      </c>
      <c r="G189" t="s">
        <v>666</v>
      </c>
      <c r="H189" s="5" t="str">
        <f t="shared" si="6"/>
        <v xml:space="preserve">IMP_CARGO_KM </v>
      </c>
      <c r="I189" s="5" t="str">
        <f t="shared" si="7"/>
        <v>decimal(12,2)</v>
      </c>
      <c r="J189" t="str">
        <f t="shared" si="8"/>
        <v xml:space="preserve">       VEH1.IMP_CARGO_KM  AS 'VEH1.IMP_CARGO_KM ', </v>
      </c>
    </row>
    <row r="190" spans="1:10" x14ac:dyDescent="0.25">
      <c r="A190" t="s">
        <v>484</v>
      </c>
      <c r="B190" t="s">
        <v>484</v>
      </c>
      <c r="C190">
        <v>1</v>
      </c>
      <c r="D190">
        <v>188</v>
      </c>
      <c r="E190" t="s">
        <v>1353</v>
      </c>
      <c r="F190" t="s">
        <v>336</v>
      </c>
      <c r="G190" t="s">
        <v>667</v>
      </c>
      <c r="H190" s="5" t="str">
        <f t="shared" si="6"/>
        <v xml:space="preserve">IMP_ABONO_KM_0 </v>
      </c>
      <c r="I190" s="5" t="str">
        <f t="shared" si="7"/>
        <v>decimal(12,2)</v>
      </c>
      <c r="J190" t="str">
        <f t="shared" si="8"/>
        <v xml:space="preserve">       VEH1.IMP_ABONO_KM_0  AS 'VEH1.IMP_ABONO_KM_0 ', </v>
      </c>
    </row>
    <row r="191" spans="1:10" x14ac:dyDescent="0.25">
      <c r="A191" t="s">
        <v>484</v>
      </c>
      <c r="B191" t="s">
        <v>484</v>
      </c>
      <c r="C191">
        <v>1</v>
      </c>
      <c r="D191">
        <v>189</v>
      </c>
      <c r="E191" t="s">
        <v>1354</v>
      </c>
      <c r="F191" t="s">
        <v>336</v>
      </c>
      <c r="G191" t="s">
        <v>668</v>
      </c>
      <c r="H191" s="5" t="str">
        <f t="shared" si="6"/>
        <v xml:space="preserve">IMP_ABONO_KM_1 </v>
      </c>
      <c r="I191" s="5" t="str">
        <f t="shared" si="7"/>
        <v>decimal(12,2)</v>
      </c>
      <c r="J191" t="str">
        <f t="shared" si="8"/>
        <v xml:space="preserve">       VEH1.IMP_ABONO_KM_1  AS 'VEH1.IMP_ABONO_KM_1 ', </v>
      </c>
    </row>
    <row r="192" spans="1:10" x14ac:dyDescent="0.25">
      <c r="A192" t="s">
        <v>484</v>
      </c>
      <c r="B192" t="s">
        <v>484</v>
      </c>
      <c r="C192">
        <v>1</v>
      </c>
      <c r="D192">
        <v>190</v>
      </c>
      <c r="E192" t="s">
        <v>1355</v>
      </c>
      <c r="F192" t="s">
        <v>260</v>
      </c>
      <c r="G192" t="s">
        <v>669</v>
      </c>
      <c r="H192" s="5" t="str">
        <f t="shared" si="6"/>
        <v xml:space="preserve">ImpCircuCliente </v>
      </c>
      <c r="I192" s="5" t="str">
        <f t="shared" si="7"/>
        <v>tinyint</v>
      </c>
      <c r="J192" t="str">
        <f t="shared" si="8"/>
        <v xml:space="preserve">       VEH1.ImpCircuCliente  AS 'VEH1.ImpCircuCliente ', </v>
      </c>
    </row>
    <row r="193" spans="1:10" x14ac:dyDescent="0.25">
      <c r="A193" t="s">
        <v>484</v>
      </c>
      <c r="B193" t="s">
        <v>484</v>
      </c>
      <c r="C193">
        <v>1</v>
      </c>
      <c r="D193">
        <v>191</v>
      </c>
      <c r="E193" t="s">
        <v>1356</v>
      </c>
      <c r="F193" t="s">
        <v>1357</v>
      </c>
      <c r="G193" t="s">
        <v>670</v>
      </c>
      <c r="H193" s="5" t="str">
        <f t="shared" si="6"/>
        <v xml:space="preserve">AUM_DIFKM </v>
      </c>
      <c r="I193" s="5" t="str">
        <f t="shared" si="7"/>
        <v>decimal(14,4)</v>
      </c>
      <c r="J193" t="str">
        <f t="shared" si="8"/>
        <v xml:space="preserve">       VEH1.AUM_DIFKM  AS 'VEH1.AUM_DIFKM ', </v>
      </c>
    </row>
    <row r="194" spans="1:10" x14ac:dyDescent="0.25">
      <c r="A194" t="s">
        <v>484</v>
      </c>
      <c r="B194" t="s">
        <v>484</v>
      </c>
      <c r="C194">
        <v>1</v>
      </c>
      <c r="D194">
        <v>192</v>
      </c>
      <c r="E194" t="s">
        <v>1358</v>
      </c>
      <c r="F194" t="s">
        <v>344</v>
      </c>
      <c r="G194" t="s">
        <v>671</v>
      </c>
      <c r="H194" s="5" t="str">
        <f t="shared" si="6"/>
        <v xml:space="preserve">FEC_ACEPTA </v>
      </c>
      <c r="I194" s="5" t="str">
        <f t="shared" si="7"/>
        <v>date</v>
      </c>
      <c r="J194" t="str">
        <f t="shared" si="8"/>
        <v xml:space="preserve">       VEH1.FEC_ACEPTA  AS 'VEH1.FEC_ACEPTA ', </v>
      </c>
    </row>
    <row r="195" spans="1:10" x14ac:dyDescent="0.25">
      <c r="A195" t="s">
        <v>484</v>
      </c>
      <c r="B195" t="s">
        <v>484</v>
      </c>
      <c r="C195">
        <v>1</v>
      </c>
      <c r="D195">
        <v>193</v>
      </c>
      <c r="E195" t="s">
        <v>1359</v>
      </c>
      <c r="F195" t="s">
        <v>336</v>
      </c>
      <c r="G195" t="s">
        <v>672</v>
      </c>
      <c r="H195" s="5" t="str">
        <f t="shared" ref="H195:H258" si="9">IF(I195="Tabla",G195,MID(G195,1,(LEN(G195)-LEN(I195))))</f>
        <v xml:space="preserve">IO_MAN </v>
      </c>
      <c r="I195" s="5" t="str">
        <f t="shared" ref="I195:I258" si="10">IF(ISERROR(MID(G195,((SEARCH("varchar",G195))),30)),IF(ISERROR(MID(G195,((SEARCH("char",G195))),30)),IF(ISERROR(MID(G195,((SEARCH("tinyint",G195))),30)),IF(ISERROR(MID(G195,((SEARCH("decimal",G195))),30)),IF(ISERROR(MID(G195,((SEARCH("integer",G195))),30)),IF(ISERROR(MID(G195,((SEARCH("date",G195))),30)),"Tabla",MID(G195,((SEARCH("date",G195))),30)),MID(G195,((SEARCH("integer",G195))),30)),MID(G195,((SEARCH("decimal",G195))),30)),MID(G195,((SEARCH("tinyint",G195))),30)),MID(G195,((SEARCH("char",G195))),30)),MID(G195,((SEARCH("varchar",G195))),30))</f>
        <v>decimal(12,2)</v>
      </c>
      <c r="J195" t="str">
        <f t="shared" ref="J195:J258" si="11">IF(A195="VEHICULO1","       VEH1."&amp;H195&amp;" AS 'VEH1."&amp;H195&amp;"', ","       VEH2."&amp;H195&amp;" AS 'VEH2."&amp;H195&amp;"', ")</f>
        <v xml:space="preserve">       VEH1.IO_MAN  AS 'VEH1.IO_MAN ', </v>
      </c>
    </row>
    <row r="196" spans="1:10" x14ac:dyDescent="0.25">
      <c r="A196" t="s">
        <v>484</v>
      </c>
      <c r="B196" t="s">
        <v>484</v>
      </c>
      <c r="C196">
        <v>1</v>
      </c>
      <c r="D196">
        <v>194</v>
      </c>
      <c r="E196" t="s">
        <v>1360</v>
      </c>
      <c r="F196" t="s">
        <v>336</v>
      </c>
      <c r="G196" t="s">
        <v>673</v>
      </c>
      <c r="H196" s="5" t="str">
        <f t="shared" si="9"/>
        <v xml:space="preserve">MARGEN_AMP </v>
      </c>
      <c r="I196" s="5" t="str">
        <f t="shared" si="10"/>
        <v>decimal(12,2)</v>
      </c>
      <c r="J196" t="str">
        <f t="shared" si="11"/>
        <v xml:space="preserve">       VEH1.MARGEN_AMP  AS 'VEH1.MARGEN_AMP ', </v>
      </c>
    </row>
    <row r="197" spans="1:10" x14ac:dyDescent="0.25">
      <c r="A197" t="s">
        <v>484</v>
      </c>
      <c r="B197" t="s">
        <v>484</v>
      </c>
      <c r="C197">
        <v>1</v>
      </c>
      <c r="D197">
        <v>195</v>
      </c>
      <c r="E197" t="s">
        <v>1361</v>
      </c>
      <c r="F197" t="s">
        <v>260</v>
      </c>
      <c r="G197" t="s">
        <v>674</v>
      </c>
      <c r="H197" s="5" t="str">
        <f t="shared" si="9"/>
        <v xml:space="preserve">APROBADO_AMP </v>
      </c>
      <c r="I197" s="5" t="str">
        <f t="shared" si="10"/>
        <v>tinyint</v>
      </c>
      <c r="J197" t="str">
        <f t="shared" si="11"/>
        <v xml:space="preserve">       VEH1.APROBADO_AMP  AS 'VEH1.APROBADO_AMP ', </v>
      </c>
    </row>
    <row r="198" spans="1:10" x14ac:dyDescent="0.25">
      <c r="A198" t="s">
        <v>484</v>
      </c>
      <c r="B198" t="s">
        <v>484</v>
      </c>
      <c r="C198">
        <v>1</v>
      </c>
      <c r="D198">
        <v>196</v>
      </c>
      <c r="E198" t="s">
        <v>1362</v>
      </c>
      <c r="F198" t="s">
        <v>336</v>
      </c>
      <c r="G198" t="s">
        <v>675</v>
      </c>
      <c r="H198" s="5" t="str">
        <f t="shared" si="9"/>
        <v xml:space="preserve">CALCULO_TIR </v>
      </c>
      <c r="I198" s="5" t="str">
        <f t="shared" si="10"/>
        <v>decimal(12,2)</v>
      </c>
      <c r="J198" t="str">
        <f t="shared" si="11"/>
        <v xml:space="preserve">       VEH1.CALCULO_TIR  AS 'VEH1.CALCULO_TIR ', </v>
      </c>
    </row>
    <row r="199" spans="1:10" x14ac:dyDescent="0.25">
      <c r="A199" t="s">
        <v>484</v>
      </c>
      <c r="B199" t="s">
        <v>484</v>
      </c>
      <c r="C199">
        <v>1</v>
      </c>
      <c r="D199">
        <v>197</v>
      </c>
      <c r="E199" t="s">
        <v>1363</v>
      </c>
      <c r="F199" t="s">
        <v>336</v>
      </c>
      <c r="G199" t="s">
        <v>676</v>
      </c>
      <c r="H199" s="5" t="str">
        <f t="shared" si="9"/>
        <v xml:space="preserve">CFO </v>
      </c>
      <c r="I199" s="5" t="str">
        <f t="shared" si="10"/>
        <v>decimal(12,2)</v>
      </c>
      <c r="J199" t="str">
        <f t="shared" si="11"/>
        <v xml:space="preserve">       VEH1.CFO  AS 'VEH1.CFO ', </v>
      </c>
    </row>
    <row r="200" spans="1:10" x14ac:dyDescent="0.25">
      <c r="A200" t="s">
        <v>484</v>
      </c>
      <c r="B200" t="s">
        <v>484</v>
      </c>
      <c r="C200">
        <v>1</v>
      </c>
      <c r="D200">
        <v>198</v>
      </c>
      <c r="E200" t="s">
        <v>1364</v>
      </c>
      <c r="F200" t="s">
        <v>338</v>
      </c>
      <c r="G200" t="s">
        <v>677</v>
      </c>
      <c r="H200" s="5" t="str">
        <f t="shared" si="9"/>
        <v xml:space="preserve">CARPETA </v>
      </c>
      <c r="I200" s="5" t="str">
        <f t="shared" si="10"/>
        <v>char(100)</v>
      </c>
      <c r="J200" t="str">
        <f t="shared" si="11"/>
        <v xml:space="preserve">       VEH1.CARPETA  AS 'VEH1.CARPETA ', </v>
      </c>
    </row>
    <row r="201" spans="1:10" x14ac:dyDescent="0.25">
      <c r="A201" t="s">
        <v>484</v>
      </c>
      <c r="B201" t="s">
        <v>484</v>
      </c>
      <c r="C201">
        <v>1</v>
      </c>
      <c r="D201">
        <v>199</v>
      </c>
      <c r="E201" t="s">
        <v>1365</v>
      </c>
      <c r="F201" t="s">
        <v>260</v>
      </c>
      <c r="G201" t="s">
        <v>678</v>
      </c>
      <c r="H201" s="5" t="str">
        <f t="shared" si="9"/>
        <v xml:space="preserve">PUB_WEB </v>
      </c>
      <c r="I201" s="5" t="str">
        <f t="shared" si="10"/>
        <v>tinyint</v>
      </c>
      <c r="J201" t="str">
        <f t="shared" si="11"/>
        <v xml:space="preserve">       VEH1.PUB_WEB  AS 'VEH1.PUB_WEB ', </v>
      </c>
    </row>
    <row r="202" spans="1:10" x14ac:dyDescent="0.25">
      <c r="A202" t="s">
        <v>484</v>
      </c>
      <c r="B202" t="s">
        <v>484</v>
      </c>
      <c r="C202">
        <v>1</v>
      </c>
      <c r="D202">
        <v>200</v>
      </c>
      <c r="E202" t="s">
        <v>1366</v>
      </c>
      <c r="F202" t="s">
        <v>260</v>
      </c>
      <c r="G202" t="s">
        <v>679</v>
      </c>
      <c r="H202" s="5" t="str">
        <f t="shared" si="9"/>
        <v xml:space="preserve">REFRESCARWEB </v>
      </c>
      <c r="I202" s="5" t="str">
        <f t="shared" si="10"/>
        <v>tinyint</v>
      </c>
      <c r="J202" t="str">
        <f t="shared" si="11"/>
        <v xml:space="preserve">       VEH1.REFRESCARWEB  AS 'VEH1.REFRESCARWEB ', </v>
      </c>
    </row>
    <row r="203" spans="1:10" x14ac:dyDescent="0.25">
      <c r="A203" t="s">
        <v>484</v>
      </c>
      <c r="B203" t="s">
        <v>484</v>
      </c>
      <c r="C203">
        <v>1</v>
      </c>
      <c r="D203">
        <v>201</v>
      </c>
      <c r="E203" t="s">
        <v>1367</v>
      </c>
      <c r="F203" t="s">
        <v>383</v>
      </c>
      <c r="G203" t="s">
        <v>680</v>
      </c>
      <c r="H203" s="5" t="str">
        <f t="shared" si="9"/>
        <v xml:space="preserve">OFERTA_AMPLIA </v>
      </c>
      <c r="I203" s="5" t="str">
        <f t="shared" si="10"/>
        <v>varchar(25)</v>
      </c>
      <c r="J203" t="str">
        <f t="shared" si="11"/>
        <v xml:space="preserve">       VEH1.OFERTA_AMPLIA  AS 'VEH1.OFERTA_AMPLIA ', </v>
      </c>
    </row>
    <row r="204" spans="1:10" x14ac:dyDescent="0.25">
      <c r="A204" t="s">
        <v>484</v>
      </c>
      <c r="B204" t="s">
        <v>484</v>
      </c>
      <c r="C204">
        <v>1</v>
      </c>
      <c r="D204">
        <v>202</v>
      </c>
      <c r="E204" t="s">
        <v>1368</v>
      </c>
      <c r="F204" t="s">
        <v>336</v>
      </c>
      <c r="G204" t="s">
        <v>681</v>
      </c>
      <c r="H204" s="5" t="str">
        <f t="shared" si="9"/>
        <v xml:space="preserve">BI_AMP </v>
      </c>
      <c r="I204" s="5" t="str">
        <f t="shared" si="10"/>
        <v>decimal(12,2)</v>
      </c>
      <c r="J204" t="str">
        <f t="shared" si="11"/>
        <v xml:space="preserve">       VEH1.BI_AMP  AS 'VEH1.BI_AMP ', </v>
      </c>
    </row>
    <row r="205" spans="1:10" x14ac:dyDescent="0.25">
      <c r="A205" t="s">
        <v>484</v>
      </c>
      <c r="B205" t="s">
        <v>484</v>
      </c>
      <c r="C205">
        <v>1</v>
      </c>
      <c r="D205">
        <v>203</v>
      </c>
      <c r="E205" t="s">
        <v>1369</v>
      </c>
      <c r="F205" t="s">
        <v>336</v>
      </c>
      <c r="G205" t="s">
        <v>682</v>
      </c>
      <c r="H205" s="5" t="str">
        <f t="shared" si="9"/>
        <v xml:space="preserve">SUPLIDO_AMP </v>
      </c>
      <c r="I205" s="5" t="str">
        <f t="shared" si="10"/>
        <v>decimal(12,2)</v>
      </c>
      <c r="J205" t="str">
        <f t="shared" si="11"/>
        <v xml:space="preserve">       VEH1.SUPLIDO_AMP  AS 'VEH1.SUPLIDO_AMP ', </v>
      </c>
    </row>
    <row r="206" spans="1:10" x14ac:dyDescent="0.25">
      <c r="A206" t="s">
        <v>484</v>
      </c>
      <c r="B206" t="s">
        <v>484</v>
      </c>
      <c r="C206">
        <v>1</v>
      </c>
      <c r="D206">
        <v>204</v>
      </c>
      <c r="E206" t="s">
        <v>1370</v>
      </c>
      <c r="F206" t="s">
        <v>336</v>
      </c>
      <c r="G206" t="s">
        <v>683</v>
      </c>
      <c r="H206" s="5" t="str">
        <f t="shared" si="9"/>
        <v xml:space="preserve">TOTAL_AMP </v>
      </c>
      <c r="I206" s="5" t="str">
        <f t="shared" si="10"/>
        <v>decimal(12,2)</v>
      </c>
      <c r="J206" t="str">
        <f t="shared" si="11"/>
        <v xml:space="preserve">       VEH1.TOTAL_AMP  AS 'VEH1.TOTAL_AMP ', </v>
      </c>
    </row>
    <row r="207" spans="1:10" x14ac:dyDescent="0.25">
      <c r="A207" t="s">
        <v>484</v>
      </c>
      <c r="B207" t="s">
        <v>484</v>
      </c>
      <c r="C207">
        <v>1</v>
      </c>
      <c r="D207">
        <v>205</v>
      </c>
      <c r="E207" t="s">
        <v>1371</v>
      </c>
      <c r="F207" t="s">
        <v>336</v>
      </c>
      <c r="G207" t="s">
        <v>684</v>
      </c>
      <c r="H207" s="5" t="str">
        <f t="shared" si="9"/>
        <v xml:space="preserve">TASA </v>
      </c>
      <c r="I207" s="5" t="str">
        <f t="shared" si="10"/>
        <v>decimal(12,2)</v>
      </c>
      <c r="J207" t="str">
        <f t="shared" si="11"/>
        <v xml:space="preserve">       VEH1.TASA  AS 'VEH1.TASA ', </v>
      </c>
    </row>
    <row r="208" spans="1:10" x14ac:dyDescent="0.25">
      <c r="A208" t="s">
        <v>484</v>
      </c>
      <c r="B208" t="s">
        <v>484</v>
      </c>
      <c r="C208">
        <v>1</v>
      </c>
      <c r="D208">
        <v>206</v>
      </c>
      <c r="E208" t="s">
        <v>1372</v>
      </c>
      <c r="F208" t="s">
        <v>336</v>
      </c>
      <c r="G208" t="s">
        <v>685</v>
      </c>
      <c r="H208" s="5" t="str">
        <f t="shared" si="9"/>
        <v xml:space="preserve">CFO_MAN </v>
      </c>
      <c r="I208" s="5" t="str">
        <f t="shared" si="10"/>
        <v>decimal(12,2)</v>
      </c>
      <c r="J208" t="str">
        <f t="shared" si="11"/>
        <v xml:space="preserve">       VEH1.CFO_MAN  AS 'VEH1.CFO_MAN ', </v>
      </c>
    </row>
    <row r="209" spans="1:10" x14ac:dyDescent="0.25">
      <c r="A209" t="s">
        <v>484</v>
      </c>
      <c r="B209" t="s">
        <v>484</v>
      </c>
      <c r="C209">
        <v>1</v>
      </c>
      <c r="D209">
        <v>207</v>
      </c>
      <c r="E209" t="s">
        <v>1373</v>
      </c>
      <c r="F209" t="s">
        <v>344</v>
      </c>
      <c r="G209" t="s">
        <v>686</v>
      </c>
      <c r="H209" s="5" t="str">
        <f t="shared" si="9"/>
        <v xml:space="preserve">FEC_APROBA_RISK </v>
      </c>
      <c r="I209" s="5" t="str">
        <f t="shared" si="10"/>
        <v>date</v>
      </c>
      <c r="J209" t="str">
        <f t="shared" si="11"/>
        <v xml:space="preserve">       VEH1.FEC_APROBA_RISK  AS 'VEH1.FEC_APROBA_RISK ', </v>
      </c>
    </row>
    <row r="210" spans="1:10" x14ac:dyDescent="0.25">
      <c r="A210" t="s">
        <v>484</v>
      </c>
      <c r="B210" t="s">
        <v>484</v>
      </c>
      <c r="C210">
        <v>1</v>
      </c>
      <c r="D210">
        <v>208</v>
      </c>
      <c r="E210" t="s">
        <v>1374</v>
      </c>
      <c r="F210" t="s">
        <v>1375</v>
      </c>
      <c r="G210" t="s">
        <v>687</v>
      </c>
      <c r="H210" s="5" t="str">
        <f t="shared" si="9"/>
        <v xml:space="preserve">HSTRABAJODIA </v>
      </c>
      <c r="I210" s="5" t="str">
        <f t="shared" si="10"/>
        <v>decimal(4,2)</v>
      </c>
      <c r="J210" t="str">
        <f t="shared" si="11"/>
        <v xml:space="preserve">       VEH1.HSTRABAJODIA  AS 'VEH1.HSTRABAJODIA ', </v>
      </c>
    </row>
    <row r="211" spans="1:10" x14ac:dyDescent="0.25">
      <c r="A211" t="s">
        <v>484</v>
      </c>
      <c r="B211" t="s">
        <v>484</v>
      </c>
      <c r="C211">
        <v>1</v>
      </c>
      <c r="D211">
        <v>209</v>
      </c>
      <c r="E211" t="s">
        <v>1376</v>
      </c>
      <c r="F211" t="s">
        <v>306</v>
      </c>
      <c r="G211" t="s">
        <v>688</v>
      </c>
      <c r="H211" s="5" t="str">
        <f t="shared" si="9"/>
        <v xml:space="preserve">CLI_DELEGA_V1 </v>
      </c>
      <c r="I211" s="5" t="str">
        <f t="shared" si="10"/>
        <v>char(7)</v>
      </c>
      <c r="J211" t="str">
        <f t="shared" si="11"/>
        <v xml:space="preserve">       VEH1.CLI_DELEGA_V1  AS 'VEH1.CLI_DELEGA_V1 ', </v>
      </c>
    </row>
    <row r="212" spans="1:10" x14ac:dyDescent="0.25">
      <c r="A212" t="s">
        <v>484</v>
      </c>
      <c r="B212" t="s">
        <v>484</v>
      </c>
      <c r="C212">
        <v>1</v>
      </c>
      <c r="D212">
        <v>210</v>
      </c>
      <c r="E212" t="s">
        <v>1377</v>
      </c>
      <c r="F212" t="s">
        <v>260</v>
      </c>
      <c r="G212" t="s">
        <v>689</v>
      </c>
      <c r="H212" s="5" t="str">
        <f t="shared" si="9"/>
        <v xml:space="preserve">INTRO_VTA_V1 </v>
      </c>
      <c r="I212" s="5" t="str">
        <f t="shared" si="10"/>
        <v>tinyint</v>
      </c>
      <c r="J212" t="str">
        <f t="shared" si="11"/>
        <v xml:space="preserve">       VEH1.INTRO_VTA_V1  AS 'VEH1.INTRO_VTA_V1 ', </v>
      </c>
    </row>
    <row r="213" spans="1:10" x14ac:dyDescent="0.25">
      <c r="A213" t="s">
        <v>484</v>
      </c>
      <c r="B213" t="s">
        <v>484</v>
      </c>
      <c r="C213">
        <v>1</v>
      </c>
      <c r="D213">
        <v>211</v>
      </c>
      <c r="E213" t="s">
        <v>1378</v>
      </c>
      <c r="F213" t="s">
        <v>260</v>
      </c>
      <c r="G213" t="s">
        <v>690</v>
      </c>
      <c r="H213" s="5" t="str">
        <f t="shared" si="9"/>
        <v xml:space="preserve">PERMISO_CIRCULACION_VTA_V1 </v>
      </c>
      <c r="I213" s="5" t="str">
        <f t="shared" si="10"/>
        <v>tinyint</v>
      </c>
      <c r="J213" t="str">
        <f t="shared" si="11"/>
        <v xml:space="preserve">       VEH1.PERMISO_CIRCULACION_VTA_V1  AS 'VEH1.PERMISO_CIRCULACION_VTA_V1 ', </v>
      </c>
    </row>
    <row r="214" spans="1:10" x14ac:dyDescent="0.25">
      <c r="A214" t="s">
        <v>484</v>
      </c>
      <c r="B214" t="s">
        <v>484</v>
      </c>
      <c r="C214">
        <v>1</v>
      </c>
      <c r="D214">
        <v>212</v>
      </c>
      <c r="E214" t="s">
        <v>1379</v>
      </c>
      <c r="F214" t="s">
        <v>260</v>
      </c>
      <c r="G214" t="s">
        <v>691</v>
      </c>
      <c r="H214" s="5" t="str">
        <f t="shared" si="9"/>
        <v xml:space="preserve">FICHA_TECNICA_VTA_V1 </v>
      </c>
      <c r="I214" s="5" t="str">
        <f t="shared" si="10"/>
        <v>tinyint</v>
      </c>
      <c r="J214" t="str">
        <f t="shared" si="11"/>
        <v xml:space="preserve">       VEH1.FICHA_TECNICA_VTA_V1  AS 'VEH1.FICHA_TECNICA_VTA_V1 ', </v>
      </c>
    </row>
    <row r="215" spans="1:10" x14ac:dyDescent="0.25">
      <c r="A215" t="s">
        <v>484</v>
      </c>
      <c r="B215" t="s">
        <v>484</v>
      </c>
      <c r="C215">
        <v>1</v>
      </c>
      <c r="D215">
        <v>213</v>
      </c>
      <c r="E215" t="s">
        <v>1380</v>
      </c>
      <c r="F215" t="s">
        <v>260</v>
      </c>
      <c r="G215" t="s">
        <v>692</v>
      </c>
      <c r="H215" s="5" t="str">
        <f t="shared" si="9"/>
        <v xml:space="preserve">ITV_CADUCADA_VTA_V1 </v>
      </c>
      <c r="I215" s="5" t="str">
        <f t="shared" si="10"/>
        <v>tinyint</v>
      </c>
      <c r="J215" t="str">
        <f t="shared" si="11"/>
        <v xml:space="preserve">       VEH1.ITV_CADUCADA_VTA_V1  AS 'VEH1.ITV_CADUCADA_VTA_V1 ', </v>
      </c>
    </row>
    <row r="216" spans="1:10" x14ac:dyDescent="0.25">
      <c r="A216" t="s">
        <v>484</v>
      </c>
      <c r="B216" t="s">
        <v>484</v>
      </c>
      <c r="C216">
        <v>1</v>
      </c>
      <c r="D216">
        <v>214</v>
      </c>
      <c r="E216" t="s">
        <v>1381</v>
      </c>
      <c r="F216" t="s">
        <v>260</v>
      </c>
      <c r="G216" t="s">
        <v>693</v>
      </c>
      <c r="H216" s="5" t="str">
        <f t="shared" si="9"/>
        <v xml:space="preserve">IMPUESTO_CIRCULACION_VTA_V1 </v>
      </c>
      <c r="I216" s="5" t="str">
        <f t="shared" si="10"/>
        <v>tinyint</v>
      </c>
      <c r="J216" t="str">
        <f t="shared" si="11"/>
        <v xml:space="preserve">       VEH1.IMPUESTO_CIRCULACION_VTA_V1  AS 'VEH1.IMPUESTO_CIRCULACION_VTA_V1 ', </v>
      </c>
    </row>
    <row r="217" spans="1:10" x14ac:dyDescent="0.25">
      <c r="A217" t="s">
        <v>484</v>
      </c>
      <c r="B217" t="s">
        <v>484</v>
      </c>
      <c r="C217">
        <v>1</v>
      </c>
      <c r="D217">
        <v>215</v>
      </c>
      <c r="E217" t="s">
        <v>1382</v>
      </c>
      <c r="F217" t="s">
        <v>260</v>
      </c>
      <c r="G217" t="s">
        <v>694</v>
      </c>
      <c r="H217" s="5" t="str">
        <f t="shared" si="9"/>
        <v xml:space="preserve">SOLICITUD_TRANSMISION_VTA_V1 </v>
      </c>
      <c r="I217" s="5" t="str">
        <f t="shared" si="10"/>
        <v>tinyint</v>
      </c>
      <c r="J217" t="str">
        <f t="shared" si="11"/>
        <v xml:space="preserve">       VEH1.SOLICITUD_TRANSMISION_VTA_V1  AS 'VEH1.SOLICITUD_TRANSMISION_VTA_V1 ', </v>
      </c>
    </row>
    <row r="218" spans="1:10" x14ac:dyDescent="0.25">
      <c r="A218" t="s">
        <v>484</v>
      </c>
      <c r="B218" t="s">
        <v>484</v>
      </c>
      <c r="C218">
        <v>1</v>
      </c>
      <c r="D218">
        <v>216</v>
      </c>
      <c r="E218" t="s">
        <v>1383</v>
      </c>
      <c r="F218" t="s">
        <v>260</v>
      </c>
      <c r="G218" t="s">
        <v>695</v>
      </c>
      <c r="H218" s="5" t="str">
        <f t="shared" si="9"/>
        <v xml:space="preserve">ATP_VTA_V1 </v>
      </c>
      <c r="I218" s="5" t="str">
        <f t="shared" si="10"/>
        <v>tinyint</v>
      </c>
      <c r="J218" t="str">
        <f t="shared" si="11"/>
        <v xml:space="preserve">       VEH1.ATP_VTA_V1  AS 'VEH1.ATP_VTA_V1 ', </v>
      </c>
    </row>
    <row r="219" spans="1:10" x14ac:dyDescent="0.25">
      <c r="A219" t="s">
        <v>484</v>
      </c>
      <c r="B219" t="s">
        <v>484</v>
      </c>
      <c r="C219">
        <v>1</v>
      </c>
      <c r="D219">
        <v>217</v>
      </c>
      <c r="E219" t="s">
        <v>1384</v>
      </c>
      <c r="F219" t="s">
        <v>260</v>
      </c>
      <c r="G219" t="s">
        <v>696</v>
      </c>
      <c r="H219" s="5" t="str">
        <f t="shared" si="9"/>
        <v xml:space="preserve">ADR_VTA_V1 </v>
      </c>
      <c r="I219" s="5" t="str">
        <f t="shared" si="10"/>
        <v>tinyint</v>
      </c>
      <c r="J219" t="str">
        <f t="shared" si="11"/>
        <v xml:space="preserve">       VEH1.ADR_VTA_V1  AS 'VEH1.ADR_VTA_V1 ', </v>
      </c>
    </row>
    <row r="220" spans="1:10" x14ac:dyDescent="0.25">
      <c r="A220" t="s">
        <v>484</v>
      </c>
      <c r="B220" t="s">
        <v>484</v>
      </c>
      <c r="C220">
        <v>1</v>
      </c>
      <c r="D220">
        <v>218</v>
      </c>
      <c r="E220" t="s">
        <v>1385</v>
      </c>
      <c r="F220" t="s">
        <v>260</v>
      </c>
      <c r="G220" t="s">
        <v>697</v>
      </c>
      <c r="H220" s="5" t="str">
        <f t="shared" si="9"/>
        <v xml:space="preserve">CUADERNO_MANTE_VTA_V1 </v>
      </c>
      <c r="I220" s="5" t="str">
        <f t="shared" si="10"/>
        <v>tinyint</v>
      </c>
      <c r="J220" t="str">
        <f t="shared" si="11"/>
        <v xml:space="preserve">       VEH1.CUADERNO_MANTE_VTA_V1  AS 'VEH1.CUADERNO_MANTE_VTA_V1 ', </v>
      </c>
    </row>
    <row r="221" spans="1:10" x14ac:dyDescent="0.25">
      <c r="A221" t="s">
        <v>484</v>
      </c>
      <c r="B221" t="s">
        <v>484</v>
      </c>
      <c r="C221">
        <v>1</v>
      </c>
      <c r="D221">
        <v>219</v>
      </c>
      <c r="E221" t="s">
        <v>1386</v>
      </c>
      <c r="F221" t="s">
        <v>260</v>
      </c>
      <c r="G221" t="s">
        <v>698</v>
      </c>
      <c r="H221" s="5" t="str">
        <f t="shared" si="9"/>
        <v xml:space="preserve">LIBRO_INSTRUCCIONES_VTA_V1 </v>
      </c>
      <c r="I221" s="5" t="str">
        <f t="shared" si="10"/>
        <v>tinyint</v>
      </c>
      <c r="J221" t="str">
        <f t="shared" si="11"/>
        <v xml:space="preserve">       VEH1.LIBRO_INSTRUCCIONES_VTA_V1  AS 'VEH1.LIBRO_INSTRUCCIONES_VTA_V1 ', </v>
      </c>
    </row>
    <row r="222" spans="1:10" x14ac:dyDescent="0.25">
      <c r="A222" t="s">
        <v>484</v>
      </c>
      <c r="B222" t="s">
        <v>484</v>
      </c>
      <c r="C222">
        <v>1</v>
      </c>
      <c r="D222">
        <v>220</v>
      </c>
      <c r="E222" t="s">
        <v>1387</v>
      </c>
      <c r="F222" t="s">
        <v>344</v>
      </c>
      <c r="G222" t="s">
        <v>699</v>
      </c>
      <c r="H222" s="5" t="str">
        <f t="shared" si="9"/>
        <v xml:space="preserve">FOVENTA </v>
      </c>
      <c r="I222" s="5" t="str">
        <f t="shared" si="10"/>
        <v>date</v>
      </c>
      <c r="J222" t="str">
        <f t="shared" si="11"/>
        <v xml:space="preserve">       VEH1.FOVENTA  AS 'VEH1.FOVENTA ', </v>
      </c>
    </row>
    <row r="223" spans="1:10" x14ac:dyDescent="0.25">
      <c r="A223" t="s">
        <v>484</v>
      </c>
      <c r="B223" t="s">
        <v>484</v>
      </c>
      <c r="C223">
        <v>1</v>
      </c>
      <c r="D223">
        <v>221</v>
      </c>
      <c r="E223" t="s">
        <v>1388</v>
      </c>
      <c r="F223" t="s">
        <v>260</v>
      </c>
      <c r="G223" t="s">
        <v>700</v>
      </c>
      <c r="H223" s="5" t="str">
        <f t="shared" si="9"/>
        <v xml:space="preserve">EXTERNO_RESTOS </v>
      </c>
      <c r="I223" s="5" t="str">
        <f t="shared" si="10"/>
        <v>tinyint</v>
      </c>
      <c r="J223" t="str">
        <f t="shared" si="11"/>
        <v xml:space="preserve">       VEH1.EXTERNO_RESTOS  AS 'VEH1.EXTERNO_RESTOS ', </v>
      </c>
    </row>
    <row r="224" spans="1:10" x14ac:dyDescent="0.25">
      <c r="A224" t="s">
        <v>484</v>
      </c>
      <c r="B224" t="s">
        <v>484</v>
      </c>
      <c r="C224">
        <v>1</v>
      </c>
      <c r="D224">
        <v>222</v>
      </c>
      <c r="E224" t="s">
        <v>1389</v>
      </c>
      <c r="F224" t="s">
        <v>350</v>
      </c>
      <c r="G224" t="s">
        <v>701</v>
      </c>
      <c r="H224" s="5" t="str">
        <f t="shared" si="9"/>
        <v xml:space="preserve">OBS_DOCU_VTA_V1 </v>
      </c>
      <c r="I224" s="5" t="str">
        <f t="shared" si="10"/>
        <v>varchar(5000)</v>
      </c>
      <c r="J224" t="str">
        <f t="shared" si="11"/>
        <v xml:space="preserve">       VEH1.OBS_DOCU_VTA_V1  AS 'VEH1.OBS_DOCU_VTA_V1 ', </v>
      </c>
    </row>
    <row r="225" spans="1:10" x14ac:dyDescent="0.25">
      <c r="A225" t="s">
        <v>484</v>
      </c>
      <c r="B225" t="s">
        <v>484</v>
      </c>
      <c r="C225">
        <v>1</v>
      </c>
      <c r="D225">
        <v>223</v>
      </c>
      <c r="E225" t="s">
        <v>1390</v>
      </c>
      <c r="F225" t="s">
        <v>350</v>
      </c>
      <c r="G225" t="s">
        <v>702</v>
      </c>
      <c r="H225" s="5" t="str">
        <f t="shared" si="9"/>
        <v xml:space="preserve">OBS_COND_VTA_V1 </v>
      </c>
      <c r="I225" s="5" t="str">
        <f t="shared" si="10"/>
        <v>varchar(5000)</v>
      </c>
      <c r="J225" t="str">
        <f t="shared" si="11"/>
        <v xml:space="preserve">       VEH1.OBS_COND_VTA_V1  AS 'VEH1.OBS_COND_VTA_V1 ', </v>
      </c>
    </row>
    <row r="226" spans="1:10" x14ac:dyDescent="0.25">
      <c r="A226" t="s">
        <v>484</v>
      </c>
      <c r="B226" t="s">
        <v>484</v>
      </c>
      <c r="C226">
        <v>1</v>
      </c>
      <c r="D226">
        <v>224</v>
      </c>
      <c r="E226" t="s">
        <v>1391</v>
      </c>
      <c r="F226" t="s">
        <v>336</v>
      </c>
      <c r="G226" t="s">
        <v>703</v>
      </c>
      <c r="H226" s="5" t="str">
        <f t="shared" si="9"/>
        <v xml:space="preserve">VR_VTA_V1 </v>
      </c>
      <c r="I226" s="5" t="str">
        <f t="shared" si="10"/>
        <v>decimal(12,2)</v>
      </c>
      <c r="J226" t="str">
        <f t="shared" si="11"/>
        <v xml:space="preserve">       VEH1.VR_VTA_V1  AS 'VEH1.VR_VTA_V1 ', </v>
      </c>
    </row>
    <row r="227" spans="1:10" x14ac:dyDescent="0.25">
      <c r="A227" t="s">
        <v>484</v>
      </c>
      <c r="B227" t="s">
        <v>484</v>
      </c>
      <c r="C227">
        <v>1</v>
      </c>
      <c r="D227">
        <v>225</v>
      </c>
      <c r="E227" t="s">
        <v>1392</v>
      </c>
      <c r="F227" t="s">
        <v>336</v>
      </c>
      <c r="G227" t="s">
        <v>704</v>
      </c>
      <c r="H227" s="5" t="str">
        <f t="shared" si="9"/>
        <v xml:space="preserve">VNC_VTA_V1 </v>
      </c>
      <c r="I227" s="5" t="str">
        <f t="shared" si="10"/>
        <v>decimal(12,2)</v>
      </c>
      <c r="J227" t="str">
        <f t="shared" si="11"/>
        <v xml:space="preserve">       VEH1.VNC_VTA_V1  AS 'VEH1.VNC_VTA_V1 ', </v>
      </c>
    </row>
    <row r="228" spans="1:10" x14ac:dyDescent="0.25">
      <c r="A228" t="s">
        <v>484</v>
      </c>
      <c r="B228" t="s">
        <v>484</v>
      </c>
      <c r="C228">
        <v>1</v>
      </c>
      <c r="D228">
        <v>226</v>
      </c>
      <c r="E228" t="s">
        <v>1393</v>
      </c>
      <c r="F228" t="s">
        <v>336</v>
      </c>
      <c r="G228" t="s">
        <v>705</v>
      </c>
      <c r="H228" s="5" t="str">
        <f t="shared" si="9"/>
        <v xml:space="preserve">PREC_VTA_V1 </v>
      </c>
      <c r="I228" s="5" t="str">
        <f t="shared" si="10"/>
        <v>decimal(12,2)</v>
      </c>
      <c r="J228" t="str">
        <f t="shared" si="11"/>
        <v xml:space="preserve">       VEH1.PREC_VTA_V1  AS 'VEH1.PREC_VTA_V1 ', </v>
      </c>
    </row>
    <row r="229" spans="1:10" x14ac:dyDescent="0.25">
      <c r="A229" t="s">
        <v>484</v>
      </c>
      <c r="B229" t="s">
        <v>484</v>
      </c>
      <c r="C229">
        <v>1</v>
      </c>
      <c r="D229">
        <v>227</v>
      </c>
      <c r="E229" t="s">
        <v>1394</v>
      </c>
      <c r="F229" t="s">
        <v>336</v>
      </c>
      <c r="G229" t="s">
        <v>706</v>
      </c>
      <c r="H229" s="5" t="str">
        <f t="shared" si="9"/>
        <v xml:space="preserve">PREWSTS_VTA_V1 </v>
      </c>
      <c r="I229" s="5" t="str">
        <f t="shared" si="10"/>
        <v>decimal(12,2)</v>
      </c>
      <c r="J229" t="str">
        <f t="shared" si="11"/>
        <v xml:space="preserve">       VEH1.PREWSTS_VTA_V1  AS 'VEH1.PREWSTS_VTA_V1 ', </v>
      </c>
    </row>
    <row r="230" spans="1:10" x14ac:dyDescent="0.25">
      <c r="A230" t="s">
        <v>484</v>
      </c>
      <c r="B230" t="s">
        <v>484</v>
      </c>
      <c r="C230">
        <v>1</v>
      </c>
      <c r="D230">
        <v>228</v>
      </c>
      <c r="E230" t="s">
        <v>1395</v>
      </c>
      <c r="F230" t="s">
        <v>336</v>
      </c>
      <c r="G230" t="s">
        <v>707</v>
      </c>
      <c r="H230" s="5" t="str">
        <f t="shared" si="9"/>
        <v xml:space="preserve">INDEMNIZA_VTA_V1 </v>
      </c>
      <c r="I230" s="5" t="str">
        <f t="shared" si="10"/>
        <v>decimal(12,2)</v>
      </c>
      <c r="J230" t="str">
        <f t="shared" si="11"/>
        <v xml:space="preserve">       VEH1.INDEMNIZA_VTA_V1  AS 'VEH1.INDEMNIZA_VTA_V1 ', </v>
      </c>
    </row>
    <row r="231" spans="1:10" x14ac:dyDescent="0.25">
      <c r="A231" t="s">
        <v>484</v>
      </c>
      <c r="B231" t="s">
        <v>484</v>
      </c>
      <c r="C231">
        <v>1</v>
      </c>
      <c r="D231">
        <v>229</v>
      </c>
      <c r="E231" t="s">
        <v>1396</v>
      </c>
      <c r="F231" t="s">
        <v>336</v>
      </c>
      <c r="G231" t="s">
        <v>708</v>
      </c>
      <c r="H231" s="5" t="str">
        <f t="shared" si="9"/>
        <v xml:space="preserve">RESTOS_VTA_V1 </v>
      </c>
      <c r="I231" s="5" t="str">
        <f t="shared" si="10"/>
        <v>decimal(12,2)</v>
      </c>
      <c r="J231" t="str">
        <f t="shared" si="11"/>
        <v xml:space="preserve">       VEH1.RESTOS_VTA_V1  AS 'VEH1.RESTOS_VTA_V1 ', </v>
      </c>
    </row>
    <row r="232" spans="1:10" x14ac:dyDescent="0.25">
      <c r="A232" t="s">
        <v>484</v>
      </c>
      <c r="B232" t="s">
        <v>484</v>
      </c>
      <c r="C232">
        <v>1</v>
      </c>
      <c r="D232">
        <v>230</v>
      </c>
      <c r="E232" t="s">
        <v>1397</v>
      </c>
      <c r="F232" t="s">
        <v>336</v>
      </c>
      <c r="G232" t="s">
        <v>709</v>
      </c>
      <c r="H232" s="5" t="str">
        <f t="shared" si="9"/>
        <v xml:space="preserve">COSTE_CANCELA_VTA_V1 </v>
      </c>
      <c r="I232" s="5" t="str">
        <f t="shared" si="10"/>
        <v>decimal(12,2)</v>
      </c>
      <c r="J232" t="str">
        <f t="shared" si="11"/>
        <v xml:space="preserve">       VEH1.COSTE_CANCELA_VTA_V1  AS 'VEH1.COSTE_CANCELA_VTA_V1 ', </v>
      </c>
    </row>
    <row r="233" spans="1:10" x14ac:dyDescent="0.25">
      <c r="A233" t="s">
        <v>484</v>
      </c>
      <c r="B233" t="s">
        <v>484</v>
      </c>
      <c r="C233">
        <v>1</v>
      </c>
      <c r="D233">
        <v>231</v>
      </c>
      <c r="E233" t="s">
        <v>1398</v>
      </c>
      <c r="F233" t="s">
        <v>336</v>
      </c>
      <c r="G233" t="s">
        <v>710</v>
      </c>
      <c r="H233" s="5" t="str">
        <f t="shared" si="9"/>
        <v xml:space="preserve">COSTE_CANCELA_AJUSTADA_VTA_V1 </v>
      </c>
      <c r="I233" s="5" t="str">
        <f t="shared" si="10"/>
        <v>decimal(12,2)</v>
      </c>
      <c r="J233" t="str">
        <f t="shared" si="11"/>
        <v xml:space="preserve">       VEH1.COSTE_CANCELA_AJUSTADA_VTA_V1  AS 'VEH1.COSTE_CANCELA_AJUSTADA_VTA_V1 ', </v>
      </c>
    </row>
    <row r="234" spans="1:10" x14ac:dyDescent="0.25">
      <c r="A234" t="s">
        <v>484</v>
      </c>
      <c r="B234" t="s">
        <v>484</v>
      </c>
      <c r="C234">
        <v>1</v>
      </c>
      <c r="D234">
        <v>232</v>
      </c>
      <c r="E234" t="s">
        <v>1399</v>
      </c>
      <c r="F234" t="s">
        <v>260</v>
      </c>
      <c r="G234" t="s">
        <v>711</v>
      </c>
      <c r="H234" s="5" t="str">
        <f t="shared" si="9"/>
        <v xml:space="preserve">OPT_CANCELA_VTA_V1 </v>
      </c>
      <c r="I234" s="5" t="str">
        <f t="shared" si="10"/>
        <v>tinyint</v>
      </c>
      <c r="J234" t="str">
        <f t="shared" si="11"/>
        <v xml:space="preserve">       VEH1.OPT_CANCELA_VTA_V1  AS 'VEH1.OPT_CANCELA_VTA_V1 ', </v>
      </c>
    </row>
    <row r="235" spans="1:10" x14ac:dyDescent="0.25">
      <c r="A235" t="s">
        <v>484</v>
      </c>
      <c r="B235" t="s">
        <v>484</v>
      </c>
      <c r="C235">
        <v>1</v>
      </c>
      <c r="D235">
        <v>233</v>
      </c>
      <c r="E235" t="s">
        <v>1400</v>
      </c>
      <c r="F235" t="s">
        <v>336</v>
      </c>
      <c r="G235" t="s">
        <v>712</v>
      </c>
      <c r="H235" s="5" t="str">
        <f t="shared" si="9"/>
        <v xml:space="preserve">SALDO_VTA_V1 </v>
      </c>
      <c r="I235" s="5" t="str">
        <f t="shared" si="10"/>
        <v>decimal(12,2)</v>
      </c>
      <c r="J235" t="str">
        <f t="shared" si="11"/>
        <v xml:space="preserve">       VEH1.SALDO_VTA_V1  AS 'VEH1.SALDO_VTA_V1 ', </v>
      </c>
    </row>
    <row r="236" spans="1:10" x14ac:dyDescent="0.25">
      <c r="A236" t="s">
        <v>484</v>
      </c>
      <c r="B236" t="s">
        <v>484</v>
      </c>
      <c r="C236">
        <v>1</v>
      </c>
      <c r="D236">
        <v>234</v>
      </c>
      <c r="E236" t="s">
        <v>1401</v>
      </c>
      <c r="F236" t="s">
        <v>383</v>
      </c>
      <c r="G236" t="s">
        <v>713</v>
      </c>
      <c r="H236" s="5" t="str">
        <f t="shared" si="9"/>
        <v xml:space="preserve">NUM_TARJETA_UTECARS </v>
      </c>
      <c r="I236" s="5" t="str">
        <f t="shared" si="10"/>
        <v>varchar(25)</v>
      </c>
      <c r="J236" t="str">
        <f t="shared" si="11"/>
        <v xml:space="preserve">       VEH1.NUM_TARJETA_UTECARS  AS 'VEH1.NUM_TARJETA_UTECARS ', </v>
      </c>
    </row>
    <row r="237" spans="1:10" x14ac:dyDescent="0.25">
      <c r="A237" t="s">
        <v>484</v>
      </c>
      <c r="B237" t="s">
        <v>484</v>
      </c>
      <c r="C237">
        <v>1</v>
      </c>
      <c r="D237">
        <v>235</v>
      </c>
      <c r="E237" t="s">
        <v>1402</v>
      </c>
      <c r="F237" t="s">
        <v>273</v>
      </c>
      <c r="G237" t="s">
        <v>714</v>
      </c>
      <c r="H237" s="5" t="str">
        <f t="shared" si="9"/>
        <v xml:space="preserve">HORAS_FRIGO_V1 </v>
      </c>
      <c r="I237" s="5" t="str">
        <f t="shared" si="10"/>
        <v>integer</v>
      </c>
      <c r="J237" t="str">
        <f t="shared" si="11"/>
        <v xml:space="preserve">       VEH1.HORAS_FRIGO_V1  AS 'VEH1.HORAS_FRIGO_V1 ', </v>
      </c>
    </row>
    <row r="238" spans="1:10" x14ac:dyDescent="0.25">
      <c r="A238" t="s">
        <v>484</v>
      </c>
      <c r="B238" t="s">
        <v>484</v>
      </c>
      <c r="C238">
        <v>1</v>
      </c>
      <c r="D238">
        <v>236</v>
      </c>
      <c r="E238" t="s">
        <v>1403</v>
      </c>
      <c r="F238" t="s">
        <v>1404</v>
      </c>
      <c r="G238" t="s">
        <v>715</v>
      </c>
      <c r="H238" s="5" t="str">
        <f t="shared" si="9"/>
        <v xml:space="preserve">POBLA_IMP </v>
      </c>
      <c r="I238" s="5" t="str">
        <f t="shared" si="10"/>
        <v>varchar(256)</v>
      </c>
      <c r="J238" t="str">
        <f t="shared" si="11"/>
        <v xml:space="preserve">       VEH1.POBLA_IMP  AS 'VEH1.POBLA_IMP ', </v>
      </c>
    </row>
    <row r="239" spans="1:10" x14ac:dyDescent="0.25">
      <c r="A239" t="s">
        <v>484</v>
      </c>
      <c r="B239" t="s">
        <v>484</v>
      </c>
      <c r="C239">
        <v>1</v>
      </c>
      <c r="D239">
        <v>237</v>
      </c>
      <c r="E239" t="s">
        <v>1405</v>
      </c>
      <c r="F239" t="s">
        <v>246</v>
      </c>
      <c r="G239" t="s">
        <v>716</v>
      </c>
      <c r="H239" s="5" t="str">
        <f t="shared" si="9"/>
        <v xml:space="preserve">ZONA_IMP </v>
      </c>
      <c r="I239" s="5" t="str">
        <f t="shared" si="10"/>
        <v>char(2)</v>
      </c>
      <c r="J239" t="str">
        <f t="shared" si="11"/>
        <v xml:space="preserve">       VEH1.ZONA_IMP  AS 'VEH1.ZONA_IMP ', </v>
      </c>
    </row>
    <row r="240" spans="1:10" x14ac:dyDescent="0.25">
      <c r="A240" t="s">
        <v>484</v>
      </c>
      <c r="B240" t="s">
        <v>484</v>
      </c>
      <c r="C240">
        <v>1</v>
      </c>
      <c r="D240">
        <v>238</v>
      </c>
      <c r="E240" t="s">
        <v>1406</v>
      </c>
      <c r="F240" t="s">
        <v>260</v>
      </c>
      <c r="G240" t="s">
        <v>717</v>
      </c>
      <c r="H240" s="5" t="str">
        <f t="shared" si="9"/>
        <v xml:space="preserve">NO_REPARTO_PROVEE </v>
      </c>
      <c r="I240" s="5" t="str">
        <f t="shared" si="10"/>
        <v>tinyint</v>
      </c>
      <c r="J240" t="str">
        <f t="shared" si="11"/>
        <v xml:space="preserve">       VEH1.NO_REPARTO_PROVEE  AS 'VEH1.NO_REPARTO_PROVEE ', </v>
      </c>
    </row>
    <row r="241" spans="1:10" x14ac:dyDescent="0.25">
      <c r="A241" t="s">
        <v>484</v>
      </c>
      <c r="B241" t="s">
        <v>484</v>
      </c>
      <c r="C241">
        <v>1</v>
      </c>
      <c r="D241">
        <v>239</v>
      </c>
      <c r="E241" t="s">
        <v>1407</v>
      </c>
      <c r="F241" t="s">
        <v>253</v>
      </c>
      <c r="G241" t="s">
        <v>718</v>
      </c>
      <c r="H241" s="5" t="str">
        <f t="shared" si="9"/>
        <v xml:space="preserve">USU_MODI_VTA </v>
      </c>
      <c r="I241" s="5" t="str">
        <f t="shared" si="10"/>
        <v>char(4)</v>
      </c>
      <c r="J241" t="str">
        <f t="shared" si="11"/>
        <v xml:space="preserve">       VEH1.USU_MODI_VTA  AS 'VEH1.USU_MODI_VTA ', </v>
      </c>
    </row>
    <row r="242" spans="1:10" x14ac:dyDescent="0.25">
      <c r="A242" t="s">
        <v>484</v>
      </c>
      <c r="B242" t="s">
        <v>484</v>
      </c>
      <c r="C242">
        <v>1</v>
      </c>
      <c r="D242">
        <v>240</v>
      </c>
      <c r="E242" t="s">
        <v>1408</v>
      </c>
      <c r="F242" t="s">
        <v>344</v>
      </c>
      <c r="G242" t="s">
        <v>719</v>
      </c>
      <c r="H242" s="5" t="str">
        <f t="shared" si="9"/>
        <v xml:space="preserve">FEC_MODI_VTA </v>
      </c>
      <c r="I242" s="5" t="str">
        <f t="shared" si="10"/>
        <v>date</v>
      </c>
      <c r="J242" t="str">
        <f t="shared" si="11"/>
        <v xml:space="preserve">       VEH1.FEC_MODI_VTA  AS 'VEH1.FEC_MODI_VTA ', </v>
      </c>
    </row>
    <row r="243" spans="1:10" x14ac:dyDescent="0.25">
      <c r="A243" t="s">
        <v>484</v>
      </c>
      <c r="B243" t="s">
        <v>484</v>
      </c>
      <c r="C243">
        <v>1</v>
      </c>
      <c r="D243">
        <v>241</v>
      </c>
      <c r="E243" t="s">
        <v>1409</v>
      </c>
      <c r="F243" t="s">
        <v>253</v>
      </c>
      <c r="G243" t="s">
        <v>720</v>
      </c>
      <c r="H243" s="5" t="str">
        <f t="shared" si="9"/>
        <v xml:space="preserve">USU_RE_VTA </v>
      </c>
      <c r="I243" s="5" t="str">
        <f t="shared" si="10"/>
        <v>char(4)</v>
      </c>
      <c r="J243" t="str">
        <f t="shared" si="11"/>
        <v xml:space="preserve">       VEH1.USU_RE_VTA  AS 'VEH1.USU_RE_VTA ', </v>
      </c>
    </row>
    <row r="244" spans="1:10" x14ac:dyDescent="0.25">
      <c r="A244" t="s">
        <v>484</v>
      </c>
      <c r="B244" t="s">
        <v>484</v>
      </c>
      <c r="C244">
        <v>1</v>
      </c>
      <c r="D244">
        <v>242</v>
      </c>
      <c r="E244" t="s">
        <v>1410</v>
      </c>
      <c r="F244" t="s">
        <v>344</v>
      </c>
      <c r="G244" t="s">
        <v>721</v>
      </c>
      <c r="H244" s="5" t="str">
        <f t="shared" si="9"/>
        <v xml:space="preserve">FEC_RE_VTA </v>
      </c>
      <c r="I244" s="5" t="str">
        <f t="shared" si="10"/>
        <v>date</v>
      </c>
      <c r="J244" t="str">
        <f t="shared" si="11"/>
        <v xml:space="preserve">       VEH1.FEC_RE_VTA  AS 'VEH1.FEC_RE_VTA ', </v>
      </c>
    </row>
    <row r="245" spans="1:10" x14ac:dyDescent="0.25">
      <c r="A245" t="s">
        <v>484</v>
      </c>
      <c r="B245" t="s">
        <v>484</v>
      </c>
      <c r="C245">
        <v>1</v>
      </c>
      <c r="D245">
        <v>243</v>
      </c>
      <c r="E245" t="s">
        <v>1411</v>
      </c>
      <c r="F245" t="s">
        <v>260</v>
      </c>
      <c r="G245" t="s">
        <v>722</v>
      </c>
      <c r="H245" s="5" t="str">
        <f t="shared" si="9"/>
        <v xml:space="preserve">EQUIPOLI </v>
      </c>
      <c r="I245" s="5" t="str">
        <f t="shared" si="10"/>
        <v>tinyint</v>
      </c>
      <c r="J245" t="str">
        <f t="shared" si="11"/>
        <v xml:space="preserve">       VEH1.EQUIPOLI  AS 'VEH1.EQUIPOLI ', </v>
      </c>
    </row>
    <row r="246" spans="1:10" x14ac:dyDescent="0.25">
      <c r="A246" t="s">
        <v>484</v>
      </c>
      <c r="B246" t="s">
        <v>484</v>
      </c>
      <c r="C246">
        <v>1</v>
      </c>
      <c r="D246">
        <v>244</v>
      </c>
      <c r="E246" t="s">
        <v>1412</v>
      </c>
      <c r="F246" t="s">
        <v>267</v>
      </c>
      <c r="G246" t="s">
        <v>723</v>
      </c>
      <c r="H246" s="5" t="str">
        <f t="shared" si="9"/>
        <v xml:space="preserve">CTA_SEG_GTOSDIF </v>
      </c>
      <c r="I246" s="5" t="str">
        <f t="shared" si="10"/>
        <v>varchar(15)</v>
      </c>
      <c r="J246" t="str">
        <f t="shared" si="11"/>
        <v xml:space="preserve">       VEH1.CTA_SEG_GTOSDIF  AS 'VEH1.CTA_SEG_GTOSDIF ', </v>
      </c>
    </row>
    <row r="247" spans="1:10" x14ac:dyDescent="0.25">
      <c r="A247" t="s">
        <v>484</v>
      </c>
      <c r="B247" t="s">
        <v>484</v>
      </c>
      <c r="C247">
        <v>1</v>
      </c>
      <c r="D247">
        <v>245</v>
      </c>
      <c r="E247" t="s">
        <v>1413</v>
      </c>
      <c r="F247" t="s">
        <v>267</v>
      </c>
      <c r="G247" t="s">
        <v>724</v>
      </c>
      <c r="H247" s="5" t="str">
        <f t="shared" si="9"/>
        <v xml:space="preserve">CTA_SEG_BANCO </v>
      </c>
      <c r="I247" s="5" t="str">
        <f t="shared" si="10"/>
        <v>varchar(15)</v>
      </c>
      <c r="J247" t="str">
        <f t="shared" si="11"/>
        <v xml:space="preserve">       VEH1.CTA_SEG_BANCO  AS 'VEH1.CTA_SEG_BANCO ', </v>
      </c>
    </row>
    <row r="248" spans="1:10" x14ac:dyDescent="0.25">
      <c r="A248" t="s">
        <v>484</v>
      </c>
      <c r="B248" t="s">
        <v>484</v>
      </c>
      <c r="C248">
        <v>1</v>
      </c>
      <c r="D248">
        <v>246</v>
      </c>
      <c r="E248" t="s">
        <v>1414</v>
      </c>
      <c r="F248" t="s">
        <v>267</v>
      </c>
      <c r="G248" t="s">
        <v>725</v>
      </c>
      <c r="H248" s="5" t="str">
        <f t="shared" si="9"/>
        <v xml:space="preserve">CTA_SEG_SEGURO </v>
      </c>
      <c r="I248" s="5" t="str">
        <f t="shared" si="10"/>
        <v>varchar(15)</v>
      </c>
      <c r="J248" t="str">
        <f t="shared" si="11"/>
        <v xml:space="preserve">       VEH1.CTA_SEG_SEGURO  AS 'VEH1.CTA_SEG_SEGURO ', </v>
      </c>
    </row>
    <row r="249" spans="1:10" x14ac:dyDescent="0.25">
      <c r="A249" t="s">
        <v>484</v>
      </c>
      <c r="B249" t="s">
        <v>484</v>
      </c>
      <c r="C249">
        <v>1</v>
      </c>
      <c r="D249">
        <v>247</v>
      </c>
      <c r="E249" t="s">
        <v>1415</v>
      </c>
      <c r="F249" t="s">
        <v>329</v>
      </c>
      <c r="G249" t="s">
        <v>726</v>
      </c>
      <c r="H249" s="5" t="str">
        <f t="shared" si="9"/>
        <v xml:space="preserve">ASIENTO_SEGU </v>
      </c>
      <c r="I249" s="5" t="str">
        <f t="shared" si="10"/>
        <v>char(10)</v>
      </c>
      <c r="J249" t="str">
        <f t="shared" si="11"/>
        <v xml:space="preserve">       VEH1.ASIENTO_SEGU  AS 'VEH1.ASIENTO_SEGU ', </v>
      </c>
    </row>
    <row r="250" spans="1:10" x14ac:dyDescent="0.25">
      <c r="A250" t="s">
        <v>484</v>
      </c>
      <c r="B250" t="s">
        <v>484</v>
      </c>
      <c r="C250">
        <v>1</v>
      </c>
      <c r="D250">
        <v>248</v>
      </c>
      <c r="E250" t="s">
        <v>1416</v>
      </c>
      <c r="F250" t="s">
        <v>260</v>
      </c>
      <c r="G250" t="s">
        <v>727</v>
      </c>
      <c r="H250" s="5" t="str">
        <f t="shared" si="9"/>
        <v xml:space="preserve">NO_ENVIAR_PERITO </v>
      </c>
      <c r="I250" s="5" t="str">
        <f t="shared" si="10"/>
        <v>tinyint</v>
      </c>
      <c r="J250" t="str">
        <f t="shared" si="11"/>
        <v xml:space="preserve">       VEH1.NO_ENVIAR_PERITO  AS 'VEH1.NO_ENVIAR_PERITO ', </v>
      </c>
    </row>
    <row r="251" spans="1:10" x14ac:dyDescent="0.25">
      <c r="A251" t="s">
        <v>484</v>
      </c>
      <c r="B251" t="s">
        <v>484</v>
      </c>
      <c r="C251">
        <v>1</v>
      </c>
      <c r="D251">
        <v>249</v>
      </c>
      <c r="E251" t="s">
        <v>1417</v>
      </c>
      <c r="F251" t="s">
        <v>273</v>
      </c>
      <c r="G251" t="s">
        <v>728</v>
      </c>
      <c r="H251" s="5" t="str">
        <f t="shared" si="9"/>
        <v xml:space="preserve">LP_MANTESAHORA </v>
      </c>
      <c r="I251" s="5" t="str">
        <f t="shared" si="10"/>
        <v>integer</v>
      </c>
      <c r="J251" t="str">
        <f t="shared" si="11"/>
        <v xml:space="preserve">       VEH1.LP_MANTESAHORA  AS 'VEH1.LP_MANTESAHORA ', </v>
      </c>
    </row>
    <row r="252" spans="1:10" x14ac:dyDescent="0.25">
      <c r="A252" t="s">
        <v>484</v>
      </c>
      <c r="B252" t="s">
        <v>484</v>
      </c>
      <c r="C252">
        <v>1</v>
      </c>
      <c r="D252">
        <v>250</v>
      </c>
      <c r="E252" t="s">
        <v>1418</v>
      </c>
      <c r="F252" t="s">
        <v>270</v>
      </c>
      <c r="G252" t="s">
        <v>729</v>
      </c>
      <c r="H252" s="5" t="str">
        <f t="shared" si="9"/>
        <v xml:space="preserve">RENDIMIENTO_VEHICULO_VH </v>
      </c>
      <c r="I252" s="5" t="str">
        <f t="shared" si="10"/>
        <v>varchar(100)</v>
      </c>
      <c r="J252" t="str">
        <f t="shared" si="11"/>
        <v xml:space="preserve">       VEH1.RENDIMIENTO_VEHICULO_VH  AS 'VEH1.RENDIMIENTO_VEHICULO_VH ', </v>
      </c>
    </row>
    <row r="253" spans="1:10" x14ac:dyDescent="0.25">
      <c r="A253" t="s">
        <v>484</v>
      </c>
      <c r="B253" t="s">
        <v>484</v>
      </c>
      <c r="C253">
        <v>1</v>
      </c>
      <c r="D253">
        <v>251</v>
      </c>
      <c r="E253" t="s">
        <v>1419</v>
      </c>
      <c r="F253" t="s">
        <v>270</v>
      </c>
      <c r="G253" t="s">
        <v>730</v>
      </c>
      <c r="H253" s="5" t="str">
        <f t="shared" si="9"/>
        <v xml:space="preserve">RENDIMIENTO_CARRETERA_VH </v>
      </c>
      <c r="I253" s="5" t="str">
        <f t="shared" si="10"/>
        <v>varchar(100)</v>
      </c>
      <c r="J253" t="str">
        <f t="shared" si="11"/>
        <v xml:space="preserve">       VEH1.RENDIMIENTO_CARRETERA_VH  AS 'VEH1.RENDIMIENTO_CARRETERA_VH ', </v>
      </c>
    </row>
    <row r="254" spans="1:10" x14ac:dyDescent="0.25">
      <c r="A254" t="s">
        <v>484</v>
      </c>
      <c r="B254" t="s">
        <v>484</v>
      </c>
      <c r="C254">
        <v>1</v>
      </c>
      <c r="D254">
        <v>252</v>
      </c>
      <c r="E254" t="s">
        <v>1420</v>
      </c>
      <c r="F254" t="s">
        <v>270</v>
      </c>
      <c r="G254" t="s">
        <v>731</v>
      </c>
      <c r="H254" s="5" t="str">
        <f t="shared" si="9"/>
        <v xml:space="preserve">RENDIMIENTO_CIUDAD_VH </v>
      </c>
      <c r="I254" s="5" t="str">
        <f t="shared" si="10"/>
        <v>varchar(100)</v>
      </c>
      <c r="J254" t="str">
        <f t="shared" si="11"/>
        <v xml:space="preserve">       VEH1.RENDIMIENTO_CIUDAD_VH  AS 'VEH1.RENDIMIENTO_CIUDAD_VH ', </v>
      </c>
    </row>
    <row r="255" spans="1:10" x14ac:dyDescent="0.25">
      <c r="A255" t="s">
        <v>484</v>
      </c>
      <c r="B255" t="s">
        <v>484</v>
      </c>
      <c r="C255">
        <v>1</v>
      </c>
      <c r="D255">
        <v>253</v>
      </c>
      <c r="E255" t="s">
        <v>1421</v>
      </c>
      <c r="F255" t="s">
        <v>270</v>
      </c>
      <c r="G255" t="s">
        <v>732</v>
      </c>
      <c r="H255" s="5" t="str">
        <f t="shared" si="9"/>
        <v xml:space="preserve">CILINDROS_VH </v>
      </c>
      <c r="I255" s="5" t="str">
        <f t="shared" si="10"/>
        <v>varchar(100)</v>
      </c>
      <c r="J255" t="str">
        <f t="shared" si="11"/>
        <v xml:space="preserve">       VEH1.CILINDROS_VH  AS 'VEH1.CILINDROS_VH ', </v>
      </c>
    </row>
    <row r="256" spans="1:10" x14ac:dyDescent="0.25">
      <c r="A256" t="s">
        <v>484</v>
      </c>
      <c r="B256" t="s">
        <v>484</v>
      </c>
      <c r="C256">
        <v>1</v>
      </c>
      <c r="D256">
        <v>254</v>
      </c>
      <c r="E256" t="s">
        <v>1422</v>
      </c>
      <c r="F256" t="s">
        <v>274</v>
      </c>
      <c r="G256" t="s">
        <v>733</v>
      </c>
      <c r="H256" s="5" t="str">
        <f t="shared" si="9"/>
        <v xml:space="preserve">RUTACERTI </v>
      </c>
      <c r="I256" s="5" t="str">
        <f t="shared" si="10"/>
        <v>varchar(500)</v>
      </c>
      <c r="J256" t="str">
        <f t="shared" si="11"/>
        <v xml:space="preserve">       VEH1.RUTACERTI  AS 'VEH1.RUTACERTI ', </v>
      </c>
    </row>
    <row r="257" spans="1:10" x14ac:dyDescent="0.25">
      <c r="A257" t="s">
        <v>484</v>
      </c>
      <c r="B257" t="s">
        <v>484</v>
      </c>
      <c r="C257">
        <v>1</v>
      </c>
      <c r="D257">
        <v>255</v>
      </c>
      <c r="E257" t="s">
        <v>1423</v>
      </c>
      <c r="F257" t="s">
        <v>274</v>
      </c>
      <c r="G257" t="s">
        <v>734</v>
      </c>
      <c r="H257" s="5" t="str">
        <f t="shared" si="9"/>
        <v xml:space="preserve">RUTACONTRA </v>
      </c>
      <c r="I257" s="5" t="str">
        <f t="shared" si="10"/>
        <v>varchar(500)</v>
      </c>
      <c r="J257" t="str">
        <f t="shared" si="11"/>
        <v xml:space="preserve">       VEH1.RUTACONTRA  AS 'VEH1.RUTACONTRA ', </v>
      </c>
    </row>
    <row r="258" spans="1:10" x14ac:dyDescent="0.25">
      <c r="A258" t="s">
        <v>484</v>
      </c>
      <c r="B258" t="s">
        <v>484</v>
      </c>
      <c r="C258">
        <v>1</v>
      </c>
      <c r="D258">
        <v>256</v>
      </c>
      <c r="E258" t="s">
        <v>1424</v>
      </c>
      <c r="F258" t="s">
        <v>274</v>
      </c>
      <c r="G258" t="s">
        <v>735</v>
      </c>
      <c r="H258" s="5" t="str">
        <f t="shared" si="9"/>
        <v xml:space="preserve">RUTASEGU </v>
      </c>
      <c r="I258" s="5" t="str">
        <f t="shared" si="10"/>
        <v>varchar(500)</v>
      </c>
      <c r="J258" t="str">
        <f t="shared" si="11"/>
        <v xml:space="preserve">       VEH1.RUTASEGU  AS 'VEH1.RUTASEGU ', </v>
      </c>
    </row>
    <row r="259" spans="1:10" x14ac:dyDescent="0.25">
      <c r="A259" t="s">
        <v>484</v>
      </c>
      <c r="B259" t="s">
        <v>484</v>
      </c>
      <c r="C259">
        <v>1</v>
      </c>
      <c r="D259">
        <v>257</v>
      </c>
      <c r="E259" t="s">
        <v>1425</v>
      </c>
      <c r="F259" t="s">
        <v>260</v>
      </c>
      <c r="G259" t="s">
        <v>736</v>
      </c>
      <c r="H259" s="5" t="str">
        <f t="shared" ref="H259:H322" si="12">IF(I259="Tabla",G259,MID(G259,1,(LEN(G259)-LEN(I259))))</f>
        <v xml:space="preserve">FINANCIADO </v>
      </c>
      <c r="I259" s="5" t="str">
        <f t="shared" ref="I259:I322" si="13">IF(ISERROR(MID(G259,((SEARCH("varchar",G259))),30)),IF(ISERROR(MID(G259,((SEARCH("char",G259))),30)),IF(ISERROR(MID(G259,((SEARCH("tinyint",G259))),30)),IF(ISERROR(MID(G259,((SEARCH("decimal",G259))),30)),IF(ISERROR(MID(G259,((SEARCH("integer",G259))),30)),IF(ISERROR(MID(G259,((SEARCH("date",G259))),30)),"Tabla",MID(G259,((SEARCH("date",G259))),30)),MID(G259,((SEARCH("integer",G259))),30)),MID(G259,((SEARCH("decimal",G259))),30)),MID(G259,((SEARCH("tinyint",G259))),30)),MID(G259,((SEARCH("char",G259))),30)),MID(G259,((SEARCH("varchar",G259))),30))</f>
        <v>tinyint</v>
      </c>
      <c r="J259" t="str">
        <f t="shared" ref="J259:J322" si="14">IF(A259="VEHICULO1","       VEH1."&amp;H259&amp;" AS 'VEH1."&amp;H259&amp;"', ","       VEH2."&amp;H259&amp;" AS 'VEH2."&amp;H259&amp;"', ")</f>
        <v xml:space="preserve">       VEH1.FINANCIADO  AS 'VEH1.FINANCIADO ', </v>
      </c>
    </row>
    <row r="260" spans="1:10" x14ac:dyDescent="0.25">
      <c r="A260" t="s">
        <v>484</v>
      </c>
      <c r="B260" t="s">
        <v>484</v>
      </c>
      <c r="C260">
        <v>1</v>
      </c>
      <c r="D260">
        <v>258</v>
      </c>
      <c r="E260" t="s">
        <v>1426</v>
      </c>
      <c r="F260" t="s">
        <v>294</v>
      </c>
      <c r="G260" t="s">
        <v>737</v>
      </c>
      <c r="H260" s="5" t="str">
        <f t="shared" si="12"/>
        <v xml:space="preserve">POLIZASEGU </v>
      </c>
      <c r="I260" s="5" t="str">
        <f t="shared" si="13"/>
        <v>char(50)</v>
      </c>
      <c r="J260" t="str">
        <f t="shared" si="14"/>
        <v xml:space="preserve">       VEH1.POLIZASEGU  AS 'VEH1.POLIZASEGU ', </v>
      </c>
    </row>
    <row r="261" spans="1:10" x14ac:dyDescent="0.25">
      <c r="A261" t="s">
        <v>484</v>
      </c>
      <c r="B261" t="s">
        <v>484</v>
      </c>
      <c r="C261">
        <v>1</v>
      </c>
      <c r="D261">
        <v>259</v>
      </c>
      <c r="E261" t="s">
        <v>1427</v>
      </c>
      <c r="F261" t="s">
        <v>294</v>
      </c>
      <c r="G261" t="s">
        <v>738</v>
      </c>
      <c r="H261" s="5" t="str">
        <f t="shared" si="12"/>
        <v xml:space="preserve">CONTRAFINAN </v>
      </c>
      <c r="I261" s="5" t="str">
        <f t="shared" si="13"/>
        <v>char(50)</v>
      </c>
      <c r="J261" t="str">
        <f t="shared" si="14"/>
        <v xml:space="preserve">       VEH1.CONTRAFINAN  AS 'VEH1.CONTRAFINAN ', </v>
      </c>
    </row>
    <row r="262" spans="1:10" x14ac:dyDescent="0.25">
      <c r="A262" t="s">
        <v>484</v>
      </c>
      <c r="B262" t="s">
        <v>484</v>
      </c>
      <c r="C262">
        <v>1</v>
      </c>
      <c r="D262">
        <v>260</v>
      </c>
      <c r="E262" t="s">
        <v>1428</v>
      </c>
      <c r="F262" t="s">
        <v>1429</v>
      </c>
      <c r="G262" t="s">
        <v>739</v>
      </c>
      <c r="H262" s="5" t="str">
        <f t="shared" si="12"/>
        <v xml:space="preserve">BANCOFINAN </v>
      </c>
      <c r="I262" s="5" t="str">
        <f t="shared" si="13"/>
        <v>char(150)</v>
      </c>
      <c r="J262" t="str">
        <f t="shared" si="14"/>
        <v xml:space="preserve">       VEH1.BANCOFINAN  AS 'VEH1.BANCOFINAN ', </v>
      </c>
    </row>
    <row r="263" spans="1:10" x14ac:dyDescent="0.25">
      <c r="A263" t="s">
        <v>484</v>
      </c>
      <c r="B263" t="s">
        <v>484</v>
      </c>
      <c r="C263">
        <v>1</v>
      </c>
      <c r="D263">
        <v>261</v>
      </c>
      <c r="E263" t="s">
        <v>1430</v>
      </c>
      <c r="F263" t="s">
        <v>1271</v>
      </c>
      <c r="G263" t="s">
        <v>740</v>
      </c>
      <c r="H263" s="5" t="str">
        <f t="shared" si="12"/>
        <v xml:space="preserve">CLIENTECOMPRA </v>
      </c>
      <c r="I263" s="5" t="str">
        <f t="shared" si="13"/>
        <v>varchar(200)</v>
      </c>
      <c r="J263" t="str">
        <f t="shared" si="14"/>
        <v xml:space="preserve">       VEH1.CLIENTECOMPRA  AS 'VEH1.CLIENTECOMPRA ', </v>
      </c>
    </row>
    <row r="264" spans="1:10" x14ac:dyDescent="0.25">
      <c r="A264" t="s">
        <v>484</v>
      </c>
      <c r="B264" t="s">
        <v>484</v>
      </c>
      <c r="C264">
        <v>1</v>
      </c>
      <c r="D264">
        <v>262</v>
      </c>
      <c r="E264" t="s">
        <v>1431</v>
      </c>
      <c r="F264" t="s">
        <v>260</v>
      </c>
      <c r="G264" t="s">
        <v>741</v>
      </c>
      <c r="H264" s="5" t="str">
        <f t="shared" si="12"/>
        <v xml:space="preserve">VER_EN_PLANNING </v>
      </c>
      <c r="I264" s="5" t="str">
        <f t="shared" si="13"/>
        <v>tinyint</v>
      </c>
      <c r="J264" t="str">
        <f t="shared" si="14"/>
        <v xml:space="preserve">       VEH1.VER_EN_PLANNING  AS 'VEH1.VER_EN_PLANNING ', </v>
      </c>
    </row>
    <row r="265" spans="1:10" x14ac:dyDescent="0.25">
      <c r="A265" t="s">
        <v>484</v>
      </c>
      <c r="B265" t="s">
        <v>484</v>
      </c>
      <c r="C265">
        <v>1</v>
      </c>
      <c r="D265">
        <v>263</v>
      </c>
      <c r="E265" t="s">
        <v>1432</v>
      </c>
      <c r="F265" t="s">
        <v>1433</v>
      </c>
      <c r="G265" t="s">
        <v>742</v>
      </c>
      <c r="H265" s="5" t="str">
        <f t="shared" si="12"/>
        <v xml:space="preserve">REPARACIONES </v>
      </c>
      <c r="I265" s="5" t="str">
        <f t="shared" si="13"/>
        <v>varchar(2500)</v>
      </c>
      <c r="J265" t="str">
        <f t="shared" si="14"/>
        <v xml:space="preserve">       VEH1.REPARACIONES  AS 'VEH1.REPARACIONES ', </v>
      </c>
    </row>
    <row r="266" spans="1:10" x14ac:dyDescent="0.25">
      <c r="A266" t="s">
        <v>484</v>
      </c>
      <c r="B266" t="s">
        <v>484</v>
      </c>
      <c r="C266">
        <v>1</v>
      </c>
      <c r="D266">
        <v>264</v>
      </c>
      <c r="E266" t="s">
        <v>1434</v>
      </c>
      <c r="F266" t="s">
        <v>260</v>
      </c>
      <c r="G266" t="s">
        <v>743</v>
      </c>
      <c r="H266" s="5" t="str">
        <f t="shared" si="12"/>
        <v xml:space="preserve">ROBADO_V1 </v>
      </c>
      <c r="I266" s="5" t="str">
        <f t="shared" si="13"/>
        <v>tinyint</v>
      </c>
      <c r="J266" t="str">
        <f t="shared" si="14"/>
        <v xml:space="preserve">       VEH1.ROBADO_V1  AS 'VEH1.ROBADO_V1 ', </v>
      </c>
    </row>
    <row r="267" spans="1:10" x14ac:dyDescent="0.25">
      <c r="A267" t="s">
        <v>484</v>
      </c>
      <c r="B267" t="s">
        <v>484</v>
      </c>
      <c r="C267">
        <v>1</v>
      </c>
      <c r="D267">
        <v>265</v>
      </c>
      <c r="E267" t="s">
        <v>1435</v>
      </c>
      <c r="F267" t="s">
        <v>260</v>
      </c>
      <c r="G267" t="s">
        <v>744</v>
      </c>
      <c r="H267" s="5" t="str">
        <f t="shared" si="12"/>
        <v xml:space="preserve">REALQUILADO_V1 </v>
      </c>
      <c r="I267" s="5" t="str">
        <f t="shared" si="13"/>
        <v>tinyint</v>
      </c>
      <c r="J267" t="str">
        <f t="shared" si="14"/>
        <v xml:space="preserve">       VEH1.REALQUILADO_V1  AS 'VEH1.REALQUILADO_V1 ', </v>
      </c>
    </row>
    <row r="268" spans="1:10" x14ac:dyDescent="0.25">
      <c r="A268" t="s">
        <v>484</v>
      </c>
      <c r="B268" t="s">
        <v>484</v>
      </c>
      <c r="C268">
        <v>1</v>
      </c>
      <c r="D268">
        <v>266</v>
      </c>
      <c r="E268" t="s">
        <v>1436</v>
      </c>
      <c r="F268" t="s">
        <v>336</v>
      </c>
      <c r="G268" t="s">
        <v>745</v>
      </c>
      <c r="H268" s="5" t="str">
        <f t="shared" si="12"/>
        <v xml:space="preserve">COSTE_CANCELA_DEFINITIVA_VTA_V1 </v>
      </c>
      <c r="I268" s="5" t="str">
        <f t="shared" si="13"/>
        <v>decimal(12,2)</v>
      </c>
      <c r="J268" t="str">
        <f t="shared" si="14"/>
        <v xml:space="preserve">       VEH1.COSTE_CANCELA_DEFINITIVA_VTA_V1  AS 'VEH1.COSTE_CANCELA_DEFINITIVA_VTA_V1 ', </v>
      </c>
    </row>
    <row r="269" spans="1:10" x14ac:dyDescent="0.25">
      <c r="A269" t="s">
        <v>484</v>
      </c>
      <c r="B269" t="s">
        <v>484</v>
      </c>
      <c r="C269">
        <v>1</v>
      </c>
      <c r="D269">
        <v>267</v>
      </c>
      <c r="E269" t="s">
        <v>1437</v>
      </c>
      <c r="F269" t="s">
        <v>336</v>
      </c>
      <c r="G269" t="s">
        <v>746</v>
      </c>
      <c r="H269" s="5" t="str">
        <f t="shared" si="12"/>
        <v xml:space="preserve">TIR_V1 </v>
      </c>
      <c r="I269" s="5" t="str">
        <f t="shared" si="13"/>
        <v>decimal(12,2)</v>
      </c>
      <c r="J269" t="str">
        <f t="shared" si="14"/>
        <v xml:space="preserve">       VEH1.TIR_V1  AS 'VEH1.TIR_V1 ', </v>
      </c>
    </row>
    <row r="270" spans="1:10" x14ac:dyDescent="0.25">
      <c r="A270" t="s">
        <v>484</v>
      </c>
      <c r="B270" t="s">
        <v>484</v>
      </c>
      <c r="C270">
        <v>1</v>
      </c>
      <c r="D270">
        <v>268</v>
      </c>
      <c r="E270" t="s">
        <v>1438</v>
      </c>
      <c r="F270" t="s">
        <v>270</v>
      </c>
      <c r="G270" t="s">
        <v>747</v>
      </c>
      <c r="H270" s="5" t="str">
        <f t="shared" si="12"/>
        <v xml:space="preserve">NPEDIDO_V1 </v>
      </c>
      <c r="I270" s="5" t="str">
        <f t="shared" si="13"/>
        <v>varchar(100)</v>
      </c>
      <c r="J270" t="str">
        <f t="shared" si="14"/>
        <v xml:space="preserve">       VEH1.NPEDIDO_V1  AS 'VEH1.NPEDIDO_V1 ', </v>
      </c>
    </row>
    <row r="271" spans="1:10" x14ac:dyDescent="0.25">
      <c r="A271" t="s">
        <v>484</v>
      </c>
      <c r="B271" t="s">
        <v>484</v>
      </c>
      <c r="C271">
        <v>1</v>
      </c>
      <c r="D271">
        <v>269</v>
      </c>
      <c r="E271" t="s">
        <v>1439</v>
      </c>
      <c r="F271" t="s">
        <v>260</v>
      </c>
      <c r="G271" t="s">
        <v>748</v>
      </c>
      <c r="H271" s="5" t="str">
        <f t="shared" si="12"/>
        <v xml:space="preserve">AUTORIZA_FRA_VEHI_V1 </v>
      </c>
      <c r="I271" s="5" t="str">
        <f t="shared" si="13"/>
        <v>tinyint</v>
      </c>
      <c r="J271" t="str">
        <f t="shared" si="14"/>
        <v xml:space="preserve">       VEH1.AUTORIZA_FRA_VEHI_V1  AS 'VEH1.AUTORIZA_FRA_VEHI_V1 ', </v>
      </c>
    </row>
    <row r="272" spans="1:10" x14ac:dyDescent="0.25">
      <c r="A272" t="s">
        <v>484</v>
      </c>
      <c r="B272" t="s">
        <v>484</v>
      </c>
      <c r="C272">
        <v>1</v>
      </c>
      <c r="D272">
        <v>270</v>
      </c>
      <c r="E272" t="s">
        <v>1440</v>
      </c>
      <c r="F272" t="s">
        <v>260</v>
      </c>
      <c r="G272" t="s">
        <v>749</v>
      </c>
      <c r="H272" s="5" t="str">
        <f t="shared" si="12"/>
        <v xml:space="preserve">AUTORIZA_FRA_CARRO_V1 </v>
      </c>
      <c r="I272" s="5" t="str">
        <f t="shared" si="13"/>
        <v>tinyint</v>
      </c>
      <c r="J272" t="str">
        <f t="shared" si="14"/>
        <v xml:space="preserve">       VEH1.AUTORIZA_FRA_CARRO_V1  AS 'VEH1.AUTORIZA_FRA_CARRO_V1 ', </v>
      </c>
    </row>
    <row r="273" spans="1:10" x14ac:dyDescent="0.25">
      <c r="A273" t="s">
        <v>484</v>
      </c>
      <c r="B273" t="s">
        <v>484</v>
      </c>
      <c r="C273">
        <v>1</v>
      </c>
      <c r="D273">
        <v>271</v>
      </c>
      <c r="E273" t="s">
        <v>1441</v>
      </c>
      <c r="F273" t="s">
        <v>260</v>
      </c>
      <c r="G273" t="s">
        <v>750</v>
      </c>
      <c r="H273" s="5" t="str">
        <f t="shared" si="12"/>
        <v xml:space="preserve">PRECFINAL_MANUAL </v>
      </c>
      <c r="I273" s="5" t="str">
        <f t="shared" si="13"/>
        <v>tinyint</v>
      </c>
      <c r="J273" t="str">
        <f t="shared" si="14"/>
        <v xml:space="preserve">       VEH1.PRECFINAL_MANUAL  AS 'VEH1.PRECFINAL_MANUAL ', </v>
      </c>
    </row>
    <row r="274" spans="1:10" x14ac:dyDescent="0.25">
      <c r="A274" t="s">
        <v>484</v>
      </c>
      <c r="B274" t="s">
        <v>484</v>
      </c>
      <c r="C274">
        <v>1</v>
      </c>
      <c r="D274">
        <v>272</v>
      </c>
      <c r="E274" t="s">
        <v>1442</v>
      </c>
      <c r="F274" t="s">
        <v>336</v>
      </c>
      <c r="G274" t="s">
        <v>751</v>
      </c>
      <c r="H274" s="5" t="str">
        <f t="shared" si="12"/>
        <v xml:space="preserve">MANTE_MBZC </v>
      </c>
      <c r="I274" s="5" t="str">
        <f t="shared" si="13"/>
        <v>decimal(12,2)</v>
      </c>
      <c r="J274" t="str">
        <f t="shared" si="14"/>
        <v xml:space="preserve">       VEH1.MANTE_MBZC  AS 'VEH1.MANTE_MBZC ', </v>
      </c>
    </row>
    <row r="275" spans="1:10" x14ac:dyDescent="0.25">
      <c r="A275" t="s">
        <v>484</v>
      </c>
      <c r="B275" t="s">
        <v>484</v>
      </c>
      <c r="C275">
        <v>1</v>
      </c>
      <c r="D275">
        <v>273</v>
      </c>
      <c r="E275" t="s">
        <v>1443</v>
      </c>
      <c r="F275" t="s">
        <v>344</v>
      </c>
      <c r="G275" t="s">
        <v>752</v>
      </c>
      <c r="H275" s="5" t="str">
        <f t="shared" si="12"/>
        <v xml:space="preserve">FREVTERM </v>
      </c>
      <c r="I275" s="5" t="str">
        <f t="shared" si="13"/>
        <v>date</v>
      </c>
      <c r="J275" t="str">
        <f t="shared" si="14"/>
        <v xml:space="preserve">       VEH1.FREVTERM  AS 'VEH1.FREVTERM ', </v>
      </c>
    </row>
    <row r="276" spans="1:10" x14ac:dyDescent="0.25">
      <c r="A276" t="s">
        <v>484</v>
      </c>
      <c r="B276" t="s">
        <v>484</v>
      </c>
      <c r="C276">
        <v>1</v>
      </c>
      <c r="D276">
        <v>274</v>
      </c>
      <c r="E276" t="s">
        <v>1444</v>
      </c>
      <c r="F276" t="s">
        <v>344</v>
      </c>
      <c r="G276" t="s">
        <v>753</v>
      </c>
      <c r="H276" s="5" t="str">
        <f t="shared" si="12"/>
        <v xml:space="preserve">ULT_TEMR </v>
      </c>
      <c r="I276" s="5" t="str">
        <f t="shared" si="13"/>
        <v>date</v>
      </c>
      <c r="J276" t="str">
        <f t="shared" si="14"/>
        <v xml:space="preserve">       VEH1.ULT_TEMR  AS 'VEH1.ULT_TEMR ', </v>
      </c>
    </row>
    <row r="277" spans="1:10" x14ac:dyDescent="0.25">
      <c r="A277" t="s">
        <v>484</v>
      </c>
      <c r="B277" t="s">
        <v>484</v>
      </c>
      <c r="C277">
        <v>1</v>
      </c>
      <c r="D277">
        <v>275</v>
      </c>
      <c r="E277" t="s">
        <v>1445</v>
      </c>
      <c r="F277" t="s">
        <v>334</v>
      </c>
      <c r="G277" t="s">
        <v>754</v>
      </c>
      <c r="H277" s="5" t="str">
        <f t="shared" si="12"/>
        <v xml:space="preserve">OBS_TERM </v>
      </c>
      <c r="I277" s="5" t="str">
        <f t="shared" si="13"/>
        <v>varchar(1000)</v>
      </c>
      <c r="J277" t="str">
        <f t="shared" si="14"/>
        <v xml:space="preserve">       VEH1.OBS_TERM  AS 'VEH1.OBS_TERM ', </v>
      </c>
    </row>
    <row r="278" spans="1:10" x14ac:dyDescent="0.25">
      <c r="A278" t="s">
        <v>484</v>
      </c>
      <c r="B278" t="s">
        <v>484</v>
      </c>
      <c r="C278">
        <v>1</v>
      </c>
      <c r="D278">
        <v>276</v>
      </c>
      <c r="E278" t="s">
        <v>1446</v>
      </c>
      <c r="F278" t="s">
        <v>260</v>
      </c>
      <c r="G278" t="s">
        <v>755</v>
      </c>
      <c r="H278" s="5" t="str">
        <f t="shared" si="12"/>
        <v xml:space="preserve">TIPOTRANS_VHCTR </v>
      </c>
      <c r="I278" s="5" t="str">
        <f t="shared" si="13"/>
        <v>tinyint</v>
      </c>
      <c r="J278" t="str">
        <f t="shared" si="14"/>
        <v xml:space="preserve">       VEH1.TIPOTRANS_VHCTR  AS 'VEH1.TIPOTRANS_VHCTR ', </v>
      </c>
    </row>
    <row r="279" spans="1:10" x14ac:dyDescent="0.25">
      <c r="A279" t="s">
        <v>484</v>
      </c>
      <c r="B279" t="s">
        <v>484</v>
      </c>
      <c r="C279">
        <v>1</v>
      </c>
      <c r="D279">
        <v>277</v>
      </c>
      <c r="E279" t="s">
        <v>1447</v>
      </c>
      <c r="F279" t="s">
        <v>336</v>
      </c>
      <c r="G279" t="s">
        <v>756</v>
      </c>
      <c r="H279" s="5" t="str">
        <f t="shared" si="12"/>
        <v xml:space="preserve">PVP_DIVISA </v>
      </c>
      <c r="I279" s="5" t="str">
        <f t="shared" si="13"/>
        <v>decimal(12,2)</v>
      </c>
      <c r="J279" t="str">
        <f t="shared" si="14"/>
        <v xml:space="preserve">       VEH1.PVP_DIVISA  AS 'VEH1.PVP_DIVISA ', </v>
      </c>
    </row>
    <row r="280" spans="1:10" x14ac:dyDescent="0.25">
      <c r="A280" t="s">
        <v>484</v>
      </c>
      <c r="B280" t="s">
        <v>484</v>
      </c>
      <c r="C280">
        <v>1</v>
      </c>
      <c r="D280">
        <v>278</v>
      </c>
      <c r="E280" t="s">
        <v>1448</v>
      </c>
      <c r="F280" t="s">
        <v>276</v>
      </c>
      <c r="G280" t="s">
        <v>757</v>
      </c>
      <c r="H280" s="5" t="str">
        <f t="shared" si="12"/>
        <v xml:space="preserve">PROVINCIA_VH </v>
      </c>
      <c r="I280" s="5" t="str">
        <f t="shared" si="13"/>
        <v>char(3)</v>
      </c>
      <c r="J280" t="str">
        <f t="shared" si="14"/>
        <v xml:space="preserve">       VEH1.PROVINCIA_VH  AS 'VEH1.PROVINCIA_VH ', </v>
      </c>
    </row>
    <row r="281" spans="1:10" x14ac:dyDescent="0.25">
      <c r="A281" t="s">
        <v>484</v>
      </c>
      <c r="B281" t="s">
        <v>484</v>
      </c>
      <c r="C281">
        <v>1</v>
      </c>
      <c r="D281">
        <v>279</v>
      </c>
      <c r="E281" t="s">
        <v>1449</v>
      </c>
      <c r="F281" t="s">
        <v>246</v>
      </c>
      <c r="G281" t="s">
        <v>758</v>
      </c>
      <c r="H281" s="5" t="str">
        <f t="shared" si="12"/>
        <v xml:space="preserve">CABILDO_VH </v>
      </c>
      <c r="I281" s="5" t="str">
        <f t="shared" si="13"/>
        <v>char(2)</v>
      </c>
      <c r="J281" t="str">
        <f t="shared" si="14"/>
        <v xml:space="preserve">       VEH1.CABILDO_VH  AS 'VEH1.CABILDO_VH ', </v>
      </c>
    </row>
    <row r="282" spans="1:10" x14ac:dyDescent="0.25">
      <c r="A282" t="s">
        <v>484</v>
      </c>
      <c r="B282" t="s">
        <v>484</v>
      </c>
      <c r="C282">
        <v>1</v>
      </c>
      <c r="D282">
        <v>280</v>
      </c>
      <c r="E282" t="s">
        <v>1450</v>
      </c>
      <c r="F282" t="s">
        <v>273</v>
      </c>
      <c r="G282" t="s">
        <v>759</v>
      </c>
      <c r="H282" s="5" t="str">
        <f t="shared" si="12"/>
        <v xml:space="preserve">TIPO_VTA_V1 </v>
      </c>
      <c r="I282" s="5" t="str">
        <f t="shared" si="13"/>
        <v>integer</v>
      </c>
      <c r="J282" t="str">
        <f t="shared" si="14"/>
        <v xml:space="preserve">       VEH1.TIPO_VTA_V1  AS 'VEH1.TIPO_VTA_V1 ', </v>
      </c>
    </row>
    <row r="283" spans="1:10" x14ac:dyDescent="0.25">
      <c r="A283" t="s">
        <v>484</v>
      </c>
      <c r="B283" t="s">
        <v>484</v>
      </c>
      <c r="C283">
        <v>1</v>
      </c>
      <c r="D283">
        <v>281</v>
      </c>
      <c r="E283" t="s">
        <v>1451</v>
      </c>
      <c r="F283" t="s">
        <v>350</v>
      </c>
      <c r="G283" t="s">
        <v>760</v>
      </c>
      <c r="H283" s="5" t="str">
        <f t="shared" si="12"/>
        <v xml:space="preserve">COND_RECOMPRA_V1 </v>
      </c>
      <c r="I283" s="5" t="str">
        <f t="shared" si="13"/>
        <v>varchar(5000)</v>
      </c>
      <c r="J283" t="str">
        <f t="shared" si="14"/>
        <v xml:space="preserve">       VEH1.COND_RECOMPRA_V1  AS 'VEH1.COND_RECOMPRA_V1 ', </v>
      </c>
    </row>
    <row r="284" spans="1:10" x14ac:dyDescent="0.25">
      <c r="A284" t="s">
        <v>484</v>
      </c>
      <c r="B284" t="s">
        <v>484</v>
      </c>
      <c r="C284">
        <v>1</v>
      </c>
      <c r="D284">
        <v>282</v>
      </c>
      <c r="E284" t="s">
        <v>1452</v>
      </c>
      <c r="F284" t="s">
        <v>260</v>
      </c>
      <c r="G284" t="s">
        <v>761</v>
      </c>
      <c r="H284" s="5" t="str">
        <f t="shared" si="12"/>
        <v xml:space="preserve">RECOMPRA_VEHI_V1 </v>
      </c>
      <c r="I284" s="5" t="str">
        <f t="shared" si="13"/>
        <v>tinyint</v>
      </c>
      <c r="J284" t="str">
        <f t="shared" si="14"/>
        <v xml:space="preserve">       VEH1.RECOMPRA_VEHI_V1  AS 'VEH1.RECOMPRA_VEHI_V1 ', </v>
      </c>
    </row>
    <row r="285" spans="1:10" x14ac:dyDescent="0.25">
      <c r="A285" t="s">
        <v>484</v>
      </c>
      <c r="B285" t="s">
        <v>484</v>
      </c>
      <c r="C285">
        <v>1</v>
      </c>
      <c r="D285">
        <v>283</v>
      </c>
      <c r="E285" t="s">
        <v>1453</v>
      </c>
      <c r="F285" t="s">
        <v>336</v>
      </c>
      <c r="G285" t="s">
        <v>762</v>
      </c>
      <c r="H285" s="5" t="str">
        <f t="shared" si="12"/>
        <v xml:space="preserve">EUROTAX_V1 </v>
      </c>
      <c r="I285" s="5" t="str">
        <f t="shared" si="13"/>
        <v>decimal(12,2)</v>
      </c>
      <c r="J285" t="str">
        <f t="shared" si="14"/>
        <v xml:space="preserve">       VEH1.EUROTAX_V1  AS 'VEH1.EUROTAX_V1 ', </v>
      </c>
    </row>
    <row r="286" spans="1:10" x14ac:dyDescent="0.25">
      <c r="A286" t="s">
        <v>484</v>
      </c>
      <c r="B286" t="s">
        <v>484</v>
      </c>
      <c r="C286">
        <v>1</v>
      </c>
      <c r="D286">
        <v>284</v>
      </c>
      <c r="E286" t="s">
        <v>1454</v>
      </c>
      <c r="F286" t="s">
        <v>336</v>
      </c>
      <c r="G286" t="s">
        <v>763</v>
      </c>
      <c r="H286" s="5" t="str">
        <f t="shared" si="12"/>
        <v xml:space="preserve">IMP_LIBROS_FFIN_V1 </v>
      </c>
      <c r="I286" s="5" t="str">
        <f t="shared" si="13"/>
        <v>decimal(12,2)</v>
      </c>
      <c r="J286" t="str">
        <f t="shared" si="14"/>
        <v xml:space="preserve">       VEH1.IMP_LIBROS_FFIN_V1  AS 'VEH1.IMP_LIBROS_FFIN_V1 ', </v>
      </c>
    </row>
    <row r="287" spans="1:10" x14ac:dyDescent="0.25">
      <c r="A287" t="s">
        <v>484</v>
      </c>
      <c r="B287" t="s">
        <v>484</v>
      </c>
      <c r="C287">
        <v>1</v>
      </c>
      <c r="D287">
        <v>285</v>
      </c>
      <c r="E287" t="s">
        <v>1455</v>
      </c>
      <c r="F287" t="s">
        <v>336</v>
      </c>
      <c r="G287" t="s">
        <v>764</v>
      </c>
      <c r="H287" s="5" t="str">
        <f t="shared" si="12"/>
        <v xml:space="preserve">IMP_CANCELA_ANT_V1 </v>
      </c>
      <c r="I287" s="5" t="str">
        <f t="shared" si="13"/>
        <v>decimal(12,2)</v>
      </c>
      <c r="J287" t="str">
        <f t="shared" si="14"/>
        <v xml:space="preserve">       VEH1.IMP_CANCELA_ANT_V1  AS 'VEH1.IMP_CANCELA_ANT_V1 ', </v>
      </c>
    </row>
    <row r="288" spans="1:10" x14ac:dyDescent="0.25">
      <c r="A288" t="s">
        <v>484</v>
      </c>
      <c r="B288" t="s">
        <v>484</v>
      </c>
      <c r="C288">
        <v>1</v>
      </c>
      <c r="D288">
        <v>286</v>
      </c>
      <c r="E288" t="s">
        <v>1456</v>
      </c>
      <c r="F288" t="s">
        <v>336</v>
      </c>
      <c r="G288" t="s">
        <v>765</v>
      </c>
      <c r="H288" s="5" t="str">
        <f t="shared" si="12"/>
        <v xml:space="preserve">CARGO_ABONO_KMS_V1 </v>
      </c>
      <c r="I288" s="5" t="str">
        <f t="shared" si="13"/>
        <v>decimal(12,2)</v>
      </c>
      <c r="J288" t="str">
        <f t="shared" si="14"/>
        <v xml:space="preserve">       VEH1.CARGO_ABONO_KMS_V1  AS 'VEH1.CARGO_ABONO_KMS_V1 ', </v>
      </c>
    </row>
    <row r="289" spans="1:10" x14ac:dyDescent="0.25">
      <c r="A289" t="s">
        <v>484</v>
      </c>
      <c r="B289" t="s">
        <v>484</v>
      </c>
      <c r="C289">
        <v>1</v>
      </c>
      <c r="D289">
        <v>287</v>
      </c>
      <c r="E289" t="s">
        <v>1457</v>
      </c>
      <c r="F289" t="s">
        <v>336</v>
      </c>
      <c r="G289" t="s">
        <v>766</v>
      </c>
      <c r="H289" s="5" t="str">
        <f t="shared" si="12"/>
        <v xml:space="preserve">DANOS_PERITADOS_V1 </v>
      </c>
      <c r="I289" s="5" t="str">
        <f t="shared" si="13"/>
        <v>decimal(12,2)</v>
      </c>
      <c r="J289" t="str">
        <f t="shared" si="14"/>
        <v xml:space="preserve">       VEH1.DANOS_PERITADOS_V1  AS 'VEH1.DANOS_PERITADOS_V1 ', </v>
      </c>
    </row>
    <row r="290" spans="1:10" x14ac:dyDescent="0.25">
      <c r="A290" t="s">
        <v>484</v>
      </c>
      <c r="B290" t="s">
        <v>484</v>
      </c>
      <c r="C290">
        <v>1</v>
      </c>
      <c r="D290">
        <v>288</v>
      </c>
      <c r="E290" t="s">
        <v>1458</v>
      </c>
      <c r="F290" t="s">
        <v>336</v>
      </c>
      <c r="G290" t="s">
        <v>767</v>
      </c>
      <c r="H290" s="5" t="str">
        <f t="shared" si="12"/>
        <v xml:space="preserve">DANOS_FACTURADOS_V1 </v>
      </c>
      <c r="I290" s="5" t="str">
        <f t="shared" si="13"/>
        <v>decimal(12,2)</v>
      </c>
      <c r="J290" t="str">
        <f t="shared" si="14"/>
        <v xml:space="preserve">       VEH1.DANOS_FACTURADOS_V1  AS 'VEH1.DANOS_FACTURADOS_V1 ', </v>
      </c>
    </row>
    <row r="291" spans="1:10" x14ac:dyDescent="0.25">
      <c r="A291" t="s">
        <v>484</v>
      </c>
      <c r="B291" t="s">
        <v>484</v>
      </c>
      <c r="C291">
        <v>1</v>
      </c>
      <c r="D291">
        <v>289</v>
      </c>
      <c r="E291" t="s">
        <v>1459</v>
      </c>
      <c r="F291" t="s">
        <v>336</v>
      </c>
      <c r="G291" t="s">
        <v>768</v>
      </c>
      <c r="H291" s="5" t="str">
        <f t="shared" si="12"/>
        <v xml:space="preserve">BENEF_PERD_BRUTA_V1 </v>
      </c>
      <c r="I291" s="5" t="str">
        <f t="shared" si="13"/>
        <v>decimal(12,2)</v>
      </c>
      <c r="J291" t="str">
        <f t="shared" si="14"/>
        <v xml:space="preserve">       VEH1.BENEF_PERD_BRUTA_V1  AS 'VEH1.BENEF_PERD_BRUTA_V1 ', </v>
      </c>
    </row>
    <row r="292" spans="1:10" x14ac:dyDescent="0.25">
      <c r="A292" t="s">
        <v>484</v>
      </c>
      <c r="B292" t="s">
        <v>484</v>
      </c>
      <c r="C292">
        <v>1</v>
      </c>
      <c r="D292">
        <v>290</v>
      </c>
      <c r="E292" t="s">
        <v>1460</v>
      </c>
      <c r="F292" t="s">
        <v>336</v>
      </c>
      <c r="G292" t="s">
        <v>769</v>
      </c>
      <c r="H292" s="5" t="str">
        <f t="shared" si="12"/>
        <v xml:space="preserve">BENEF_PERD_NETA_V1 </v>
      </c>
      <c r="I292" s="5" t="str">
        <f t="shared" si="13"/>
        <v>decimal(12,2)</v>
      </c>
      <c r="J292" t="str">
        <f t="shared" si="14"/>
        <v xml:space="preserve">       VEH1.BENEF_PERD_NETA_V1  AS 'VEH1.BENEF_PERD_NETA_V1 ', </v>
      </c>
    </row>
    <row r="293" spans="1:10" x14ac:dyDescent="0.25">
      <c r="A293" t="s">
        <v>484</v>
      </c>
      <c r="B293" t="s">
        <v>484</v>
      </c>
      <c r="C293">
        <v>1</v>
      </c>
      <c r="D293">
        <v>291</v>
      </c>
      <c r="E293" t="s">
        <v>1461</v>
      </c>
      <c r="F293" t="s">
        <v>344</v>
      </c>
      <c r="G293" t="s">
        <v>770</v>
      </c>
      <c r="H293" s="5" t="str">
        <f t="shared" si="12"/>
        <v xml:space="preserve">VTOCOMPRAFRA_V1 </v>
      </c>
      <c r="I293" s="5" t="str">
        <f t="shared" si="13"/>
        <v>date</v>
      </c>
      <c r="J293" t="str">
        <f t="shared" si="14"/>
        <v xml:space="preserve">       VEH1.VTOCOMPRAFRA_V1  AS 'VEH1.VTOCOMPRAFRA_V1 ', </v>
      </c>
    </row>
    <row r="294" spans="1:10" x14ac:dyDescent="0.25">
      <c r="A294" t="s">
        <v>484</v>
      </c>
      <c r="B294" t="s">
        <v>484</v>
      </c>
      <c r="C294">
        <v>1</v>
      </c>
      <c r="D294">
        <v>292</v>
      </c>
      <c r="E294" t="s">
        <v>1462</v>
      </c>
      <c r="F294" t="s">
        <v>1463</v>
      </c>
      <c r="G294" t="s">
        <v>771</v>
      </c>
      <c r="H294" s="5" t="str">
        <f t="shared" si="12"/>
        <v xml:space="preserve">COMPRAFRA_BASE </v>
      </c>
      <c r="I294" s="5" t="str">
        <f t="shared" si="13"/>
        <v>decimal(15,2)</v>
      </c>
      <c r="J294" t="str">
        <f t="shared" si="14"/>
        <v xml:space="preserve">       VEH1.COMPRAFRA_BASE  AS 'VEH1.COMPRAFRA_BASE ', </v>
      </c>
    </row>
    <row r="295" spans="1:10" x14ac:dyDescent="0.25">
      <c r="A295" t="s">
        <v>484</v>
      </c>
      <c r="B295" t="s">
        <v>484</v>
      </c>
      <c r="C295">
        <v>1</v>
      </c>
      <c r="D295">
        <v>293</v>
      </c>
      <c r="E295" t="s">
        <v>1464</v>
      </c>
      <c r="F295" t="s">
        <v>1463</v>
      </c>
      <c r="G295" t="s">
        <v>772</v>
      </c>
      <c r="H295" s="5" t="str">
        <f t="shared" si="12"/>
        <v xml:space="preserve">COMPRAFRA_CUOTA </v>
      </c>
      <c r="I295" s="5" t="str">
        <f t="shared" si="13"/>
        <v>decimal(15,2)</v>
      </c>
      <c r="J295" t="str">
        <f t="shared" si="14"/>
        <v xml:space="preserve">       VEH1.COMPRAFRA_CUOTA  AS 'VEH1.COMPRAFRA_CUOTA ', </v>
      </c>
    </row>
    <row r="296" spans="1:10" x14ac:dyDescent="0.25">
      <c r="A296" t="s">
        <v>484</v>
      </c>
      <c r="B296" t="s">
        <v>484</v>
      </c>
      <c r="C296">
        <v>1</v>
      </c>
      <c r="D296">
        <v>294</v>
      </c>
      <c r="E296" t="s">
        <v>1465</v>
      </c>
      <c r="F296" t="s">
        <v>1463</v>
      </c>
      <c r="G296" t="s">
        <v>773</v>
      </c>
      <c r="H296" s="5" t="str">
        <f t="shared" si="12"/>
        <v xml:space="preserve">COMPRAFRA_TOTAL </v>
      </c>
      <c r="I296" s="5" t="str">
        <f t="shared" si="13"/>
        <v>decimal(15,2)</v>
      </c>
      <c r="J296" t="str">
        <f t="shared" si="14"/>
        <v xml:space="preserve">       VEH1.COMPRAFRA_TOTAL  AS 'VEH1.COMPRAFRA_TOTAL ', </v>
      </c>
    </row>
    <row r="297" spans="1:10" x14ac:dyDescent="0.25">
      <c r="A297" t="s">
        <v>484</v>
      </c>
      <c r="B297" t="s">
        <v>484</v>
      </c>
      <c r="C297">
        <v>1</v>
      </c>
      <c r="D297">
        <v>295</v>
      </c>
      <c r="E297" t="s">
        <v>1466</v>
      </c>
      <c r="F297" t="s">
        <v>260</v>
      </c>
      <c r="G297" t="s">
        <v>774</v>
      </c>
      <c r="H297" s="5" t="str">
        <f t="shared" si="12"/>
        <v xml:space="preserve">LOCALIZADOR_V1 </v>
      </c>
      <c r="I297" s="5" t="str">
        <f t="shared" si="13"/>
        <v>tinyint</v>
      </c>
      <c r="J297" t="str">
        <f t="shared" si="14"/>
        <v xml:space="preserve">       VEH1.LOCALIZADOR_V1  AS 'VEH1.LOCALIZADOR_V1 ', </v>
      </c>
    </row>
    <row r="298" spans="1:10" x14ac:dyDescent="0.25">
      <c r="A298" t="s">
        <v>484</v>
      </c>
      <c r="B298" t="s">
        <v>484</v>
      </c>
      <c r="C298">
        <v>1</v>
      </c>
      <c r="D298">
        <v>296</v>
      </c>
      <c r="E298" t="s">
        <v>1467</v>
      </c>
      <c r="F298" t="s">
        <v>260</v>
      </c>
      <c r="G298" t="s">
        <v>775</v>
      </c>
      <c r="H298" s="5" t="str">
        <f t="shared" si="12"/>
        <v xml:space="preserve">TIPOSERVICIO_V1 </v>
      </c>
      <c r="I298" s="5" t="str">
        <f t="shared" si="13"/>
        <v>tinyint</v>
      </c>
      <c r="J298" t="str">
        <f t="shared" si="14"/>
        <v xml:space="preserve">       VEH1.TIPOSERVICIO_V1  AS 'VEH1.TIPOSERVICIO_V1 ', </v>
      </c>
    </row>
    <row r="299" spans="1:10" x14ac:dyDescent="0.25">
      <c r="A299" t="s">
        <v>484</v>
      </c>
      <c r="B299" t="s">
        <v>484</v>
      </c>
      <c r="C299">
        <v>1</v>
      </c>
      <c r="D299">
        <v>297</v>
      </c>
      <c r="E299" t="s">
        <v>1468</v>
      </c>
      <c r="F299" t="s">
        <v>1469</v>
      </c>
      <c r="G299" t="s">
        <v>776</v>
      </c>
      <c r="H299" s="5" t="str">
        <f t="shared" si="12"/>
        <v xml:space="preserve">PVP_PROFE </v>
      </c>
      <c r="I299" s="5" t="str">
        <f t="shared" si="13"/>
        <v>decimal(20,2)</v>
      </c>
      <c r="J299" t="str">
        <f t="shared" si="14"/>
        <v xml:space="preserve">       VEH1.PVP_PROFE  AS 'VEH1.PVP_PROFE ', </v>
      </c>
    </row>
    <row r="300" spans="1:10" x14ac:dyDescent="0.25">
      <c r="A300" t="s">
        <v>484</v>
      </c>
      <c r="B300" t="s">
        <v>484</v>
      </c>
      <c r="C300">
        <v>1</v>
      </c>
      <c r="D300">
        <v>298</v>
      </c>
      <c r="E300" t="s">
        <v>1470</v>
      </c>
      <c r="F300" t="s">
        <v>383</v>
      </c>
      <c r="G300" t="s">
        <v>777</v>
      </c>
      <c r="H300" s="5" t="str">
        <f t="shared" si="12"/>
        <v xml:space="preserve">TIPO_ASSET_V1 </v>
      </c>
      <c r="I300" s="5" t="str">
        <f t="shared" si="13"/>
        <v>varchar(25)</v>
      </c>
      <c r="J300" t="str">
        <f t="shared" si="14"/>
        <v xml:space="preserve">       VEH1.TIPO_ASSET_V1  AS 'VEH1.TIPO_ASSET_V1 ', </v>
      </c>
    </row>
    <row r="301" spans="1:10" x14ac:dyDescent="0.25">
      <c r="A301" t="s">
        <v>484</v>
      </c>
      <c r="B301" t="s">
        <v>484</v>
      </c>
      <c r="C301">
        <v>1</v>
      </c>
      <c r="D301">
        <v>299</v>
      </c>
      <c r="E301" t="s">
        <v>1471</v>
      </c>
      <c r="F301" t="s">
        <v>287</v>
      </c>
      <c r="G301" t="s">
        <v>778</v>
      </c>
      <c r="H301" s="5" t="str">
        <f t="shared" si="12"/>
        <v xml:space="preserve">TIPO_CAMS </v>
      </c>
      <c r="I301" s="5" t="str">
        <f t="shared" si="13"/>
        <v>char(5)</v>
      </c>
      <c r="J301" t="str">
        <f t="shared" si="14"/>
        <v xml:space="preserve">       VEH1.TIPO_CAMS  AS 'VEH1.TIPO_CAMS ', </v>
      </c>
    </row>
    <row r="302" spans="1:10" x14ac:dyDescent="0.25">
      <c r="A302" t="s">
        <v>484</v>
      </c>
      <c r="B302" t="s">
        <v>484</v>
      </c>
      <c r="C302">
        <v>1</v>
      </c>
      <c r="D302">
        <v>300</v>
      </c>
      <c r="E302" t="s">
        <v>1472</v>
      </c>
      <c r="F302" t="s">
        <v>1179</v>
      </c>
      <c r="G302" t="s">
        <v>779</v>
      </c>
      <c r="H302" s="5" t="str">
        <f t="shared" si="12"/>
        <v xml:space="preserve">OBS_SEGURO </v>
      </c>
      <c r="I302" s="5" t="str">
        <f t="shared" si="13"/>
        <v>varchar(2000)</v>
      </c>
      <c r="J302" t="str">
        <f t="shared" si="14"/>
        <v xml:space="preserve">       VEH1.OBS_SEGURO  AS 'VEH1.OBS_SEGURO ', </v>
      </c>
    </row>
    <row r="303" spans="1:10" x14ac:dyDescent="0.25">
      <c r="A303" t="s">
        <v>484</v>
      </c>
      <c r="B303" t="s">
        <v>484</v>
      </c>
      <c r="C303">
        <v>1</v>
      </c>
      <c r="D303">
        <v>301</v>
      </c>
      <c r="E303" t="s">
        <v>1473</v>
      </c>
      <c r="F303" t="s">
        <v>344</v>
      </c>
      <c r="G303" t="s">
        <v>780</v>
      </c>
      <c r="H303" s="5" t="str">
        <f t="shared" si="12"/>
        <v xml:space="preserve">FALTA_CABILDO </v>
      </c>
      <c r="I303" s="5" t="str">
        <f t="shared" si="13"/>
        <v>date</v>
      </c>
      <c r="J303" t="str">
        <f t="shared" si="14"/>
        <v xml:space="preserve">       VEH1.FALTA_CABILDO  AS 'VEH1.FALTA_CABILDO ', </v>
      </c>
    </row>
    <row r="304" spans="1:10" x14ac:dyDescent="0.25">
      <c r="A304" t="s">
        <v>484</v>
      </c>
      <c r="B304" t="s">
        <v>484</v>
      </c>
      <c r="C304">
        <v>1</v>
      </c>
      <c r="D304">
        <v>302</v>
      </c>
      <c r="E304" t="s">
        <v>1474</v>
      </c>
      <c r="F304" t="s">
        <v>344</v>
      </c>
      <c r="G304" t="s">
        <v>781</v>
      </c>
      <c r="H304" s="5" t="str">
        <f t="shared" si="12"/>
        <v xml:space="preserve">FBAJA_CABILDO </v>
      </c>
      <c r="I304" s="5" t="str">
        <f t="shared" si="13"/>
        <v>date</v>
      </c>
      <c r="J304" t="str">
        <f t="shared" si="14"/>
        <v xml:space="preserve">       VEH1.FBAJA_CABILDO  AS 'VEH1.FBAJA_CABILDO ', </v>
      </c>
    </row>
    <row r="305" spans="1:10" x14ac:dyDescent="0.25">
      <c r="A305" t="s">
        <v>484</v>
      </c>
      <c r="B305" t="s">
        <v>484</v>
      </c>
      <c r="C305">
        <v>1</v>
      </c>
      <c r="D305">
        <v>303</v>
      </c>
      <c r="E305" t="s">
        <v>1475</v>
      </c>
      <c r="F305" t="s">
        <v>306</v>
      </c>
      <c r="G305" t="s">
        <v>782</v>
      </c>
      <c r="H305" s="5" t="str">
        <f t="shared" si="12"/>
        <v xml:space="preserve">VENDEDOR_VTA </v>
      </c>
      <c r="I305" s="5" t="str">
        <f t="shared" si="13"/>
        <v>char(7)</v>
      </c>
      <c r="J305" t="str">
        <f t="shared" si="14"/>
        <v xml:space="preserve">       VEH1.VENDEDOR_VTA  AS 'VEH1.VENDEDOR_VTA ', </v>
      </c>
    </row>
    <row r="306" spans="1:10" x14ac:dyDescent="0.25">
      <c r="A306" t="s">
        <v>484</v>
      </c>
      <c r="B306" t="s">
        <v>484</v>
      </c>
      <c r="C306">
        <v>1</v>
      </c>
      <c r="D306">
        <v>304</v>
      </c>
      <c r="E306" t="s">
        <v>1476</v>
      </c>
      <c r="F306" t="s">
        <v>336</v>
      </c>
      <c r="G306" t="s">
        <v>783</v>
      </c>
      <c r="H306" s="5" t="str">
        <f t="shared" si="12"/>
        <v xml:space="preserve">CARROCERIA </v>
      </c>
      <c r="I306" s="5" t="str">
        <f t="shared" si="13"/>
        <v>decimal(12,2)</v>
      </c>
      <c r="J306" t="str">
        <f t="shared" si="14"/>
        <v xml:space="preserve">       VEH1.CARROCERIA  AS 'VEH1.CARROCERIA ', </v>
      </c>
    </row>
    <row r="307" spans="1:10" x14ac:dyDescent="0.25">
      <c r="A307" t="s">
        <v>484</v>
      </c>
      <c r="B307" t="s">
        <v>484</v>
      </c>
      <c r="C307">
        <v>1</v>
      </c>
      <c r="D307">
        <v>305</v>
      </c>
      <c r="E307" t="s">
        <v>1477</v>
      </c>
      <c r="F307" t="s">
        <v>1478</v>
      </c>
      <c r="G307" t="s">
        <v>784</v>
      </c>
      <c r="H307" s="5" t="str">
        <f t="shared" si="12"/>
        <v xml:space="preserve">IMPMATRI_VENTA </v>
      </c>
      <c r="I307" s="5" t="str">
        <f t="shared" si="13"/>
        <v>decimal(16,2)</v>
      </c>
      <c r="J307" t="str">
        <f t="shared" si="14"/>
        <v xml:space="preserve">       VEH1.IMPMATRI_VENTA  AS 'VEH1.IMPMATRI_VENTA ', </v>
      </c>
    </row>
    <row r="308" spans="1:10" x14ac:dyDescent="0.25">
      <c r="A308" t="s">
        <v>484</v>
      </c>
      <c r="B308" t="s">
        <v>484</v>
      </c>
      <c r="C308">
        <v>1</v>
      </c>
      <c r="D308">
        <v>306</v>
      </c>
      <c r="E308" t="s">
        <v>308</v>
      </c>
      <c r="F308" t="s">
        <v>329</v>
      </c>
      <c r="G308" t="s">
        <v>785</v>
      </c>
      <c r="H308" s="5" t="str">
        <f t="shared" si="12"/>
        <v xml:space="preserve">CP </v>
      </c>
      <c r="I308" s="5" t="str">
        <f t="shared" si="13"/>
        <v>char(10)</v>
      </c>
      <c r="J308" t="str">
        <f t="shared" si="14"/>
        <v xml:space="preserve">       VEH1.CP  AS 'VEH1.CP ', </v>
      </c>
    </row>
    <row r="309" spans="1:10" x14ac:dyDescent="0.25">
      <c r="A309" t="s">
        <v>484</v>
      </c>
      <c r="B309" t="s">
        <v>484</v>
      </c>
      <c r="C309">
        <v>1</v>
      </c>
      <c r="D309">
        <v>307</v>
      </c>
      <c r="E309" t="s">
        <v>1479</v>
      </c>
      <c r="F309" t="s">
        <v>336</v>
      </c>
      <c r="G309" t="s">
        <v>786</v>
      </c>
      <c r="H309" s="5" t="str">
        <f t="shared" si="12"/>
        <v xml:space="preserve">CTA_FINAN_MBC </v>
      </c>
      <c r="I309" s="5" t="str">
        <f t="shared" si="13"/>
        <v>decimal(12,2)</v>
      </c>
      <c r="J309" t="str">
        <f t="shared" si="14"/>
        <v xml:space="preserve">       VEH1.CTA_FINAN_MBC  AS 'VEH1.CTA_FINAN_MBC ', </v>
      </c>
    </row>
    <row r="310" spans="1:10" x14ac:dyDescent="0.25">
      <c r="A310" t="s">
        <v>484</v>
      </c>
      <c r="B310" t="s">
        <v>484</v>
      </c>
      <c r="C310">
        <v>1</v>
      </c>
      <c r="D310">
        <v>308</v>
      </c>
      <c r="E310" t="s">
        <v>1480</v>
      </c>
      <c r="F310" t="s">
        <v>306</v>
      </c>
      <c r="G310" t="s">
        <v>787</v>
      </c>
      <c r="H310" s="5" t="str">
        <f t="shared" si="12"/>
        <v xml:space="preserve">CLIPOTEN </v>
      </c>
      <c r="I310" s="5" t="str">
        <f t="shared" si="13"/>
        <v>char(7)</v>
      </c>
      <c r="J310" t="str">
        <f t="shared" si="14"/>
        <v xml:space="preserve">       VEH1.CLIPOTEN  AS 'VEH1.CLIPOTEN ', </v>
      </c>
    </row>
    <row r="311" spans="1:10" x14ac:dyDescent="0.25">
      <c r="A311" t="s">
        <v>484</v>
      </c>
      <c r="B311" t="s">
        <v>484</v>
      </c>
      <c r="C311">
        <v>1</v>
      </c>
      <c r="D311">
        <v>309</v>
      </c>
      <c r="E311" t="s">
        <v>1481</v>
      </c>
      <c r="F311" t="s">
        <v>391</v>
      </c>
      <c r="G311" t="s">
        <v>788</v>
      </c>
      <c r="H311" s="5" t="str">
        <f t="shared" si="12"/>
        <v xml:space="preserve">USUARIO_WEB_V1 </v>
      </c>
      <c r="I311" s="5" t="str">
        <f t="shared" si="13"/>
        <v>char(20)</v>
      </c>
      <c r="J311" t="str">
        <f t="shared" si="14"/>
        <v xml:space="preserve">       VEH1.USUARIO_WEB_V1  AS 'VEH1.USUARIO_WEB_V1 ', </v>
      </c>
    </row>
    <row r="312" spans="1:10" x14ac:dyDescent="0.25">
      <c r="A312" t="s">
        <v>484</v>
      </c>
      <c r="B312" t="s">
        <v>484</v>
      </c>
      <c r="C312">
        <v>1</v>
      </c>
      <c r="D312">
        <v>310</v>
      </c>
      <c r="E312" t="s">
        <v>1482</v>
      </c>
      <c r="F312" t="s">
        <v>344</v>
      </c>
      <c r="G312" t="s">
        <v>789</v>
      </c>
      <c r="H312" s="5" t="str">
        <f t="shared" si="12"/>
        <v xml:space="preserve">VTOSEGU1 </v>
      </c>
      <c r="I312" s="5" t="str">
        <f t="shared" si="13"/>
        <v>date</v>
      </c>
      <c r="J312" t="str">
        <f t="shared" si="14"/>
        <v xml:space="preserve">       VEH1.VTOSEGU1  AS 'VEH1.VTOSEGU1 ', </v>
      </c>
    </row>
    <row r="313" spans="1:10" x14ac:dyDescent="0.25">
      <c r="A313" t="s">
        <v>484</v>
      </c>
      <c r="B313" t="s">
        <v>484</v>
      </c>
      <c r="C313">
        <v>1</v>
      </c>
      <c r="D313">
        <v>311</v>
      </c>
      <c r="E313" t="s">
        <v>1483</v>
      </c>
      <c r="F313" t="s">
        <v>344</v>
      </c>
      <c r="G313" t="s">
        <v>790</v>
      </c>
      <c r="H313" s="5" t="str">
        <f t="shared" si="12"/>
        <v xml:space="preserve">VTOSEGU2 </v>
      </c>
      <c r="I313" s="5" t="str">
        <f t="shared" si="13"/>
        <v>date</v>
      </c>
      <c r="J313" t="str">
        <f t="shared" si="14"/>
        <v xml:space="preserve">       VEH1.VTOSEGU2  AS 'VEH1.VTOSEGU2 ', </v>
      </c>
    </row>
    <row r="314" spans="1:10" x14ac:dyDescent="0.25">
      <c r="A314" t="s">
        <v>484</v>
      </c>
      <c r="B314" t="s">
        <v>484</v>
      </c>
      <c r="C314">
        <v>1</v>
      </c>
      <c r="D314">
        <v>312</v>
      </c>
      <c r="E314" t="s">
        <v>1484</v>
      </c>
      <c r="F314" t="s">
        <v>344</v>
      </c>
      <c r="G314" t="s">
        <v>791</v>
      </c>
      <c r="H314" s="5" t="str">
        <f t="shared" si="12"/>
        <v xml:space="preserve">VTOSEGU3 </v>
      </c>
      <c r="I314" s="5" t="str">
        <f t="shared" si="13"/>
        <v>date</v>
      </c>
      <c r="J314" t="str">
        <f t="shared" si="14"/>
        <v xml:space="preserve">       VEH1.VTOSEGU3  AS 'VEH1.VTOSEGU3 ', </v>
      </c>
    </row>
    <row r="315" spans="1:10" x14ac:dyDescent="0.25">
      <c r="A315" t="s">
        <v>484</v>
      </c>
      <c r="B315" t="s">
        <v>484</v>
      </c>
      <c r="C315">
        <v>1</v>
      </c>
      <c r="D315">
        <v>313</v>
      </c>
      <c r="E315" t="s">
        <v>1485</v>
      </c>
      <c r="F315" t="s">
        <v>344</v>
      </c>
      <c r="G315" t="s">
        <v>792</v>
      </c>
      <c r="H315" s="5" t="str">
        <f t="shared" si="12"/>
        <v xml:space="preserve">CONTRAMAN_DESDE </v>
      </c>
      <c r="I315" s="5" t="str">
        <f t="shared" si="13"/>
        <v>date</v>
      </c>
      <c r="J315" t="str">
        <f t="shared" si="14"/>
        <v xml:space="preserve">       VEH1.CONTRAMAN_DESDE  AS 'VEH1.CONTRAMAN_DESDE ', </v>
      </c>
    </row>
    <row r="316" spans="1:10" x14ac:dyDescent="0.25">
      <c r="A316" t="s">
        <v>484</v>
      </c>
      <c r="B316" t="s">
        <v>484</v>
      </c>
      <c r="C316">
        <v>1</v>
      </c>
      <c r="D316">
        <v>314</v>
      </c>
      <c r="E316" t="s">
        <v>1486</v>
      </c>
      <c r="F316" t="s">
        <v>344</v>
      </c>
      <c r="G316" t="s">
        <v>793</v>
      </c>
      <c r="H316" s="5" t="str">
        <f t="shared" si="12"/>
        <v xml:space="preserve">CONTRAMAN_HASTA </v>
      </c>
      <c r="I316" s="5" t="str">
        <f t="shared" si="13"/>
        <v>date</v>
      </c>
      <c r="J316" t="str">
        <f t="shared" si="14"/>
        <v xml:space="preserve">       VEH1.CONTRAMAN_HASTA  AS 'VEH1.CONTRAMAN_HASTA ', </v>
      </c>
    </row>
    <row r="317" spans="1:10" x14ac:dyDescent="0.25">
      <c r="A317" t="s">
        <v>484</v>
      </c>
      <c r="B317" t="s">
        <v>484</v>
      </c>
      <c r="C317">
        <v>1</v>
      </c>
      <c r="D317">
        <v>315</v>
      </c>
      <c r="E317" t="s">
        <v>1487</v>
      </c>
      <c r="F317" t="s">
        <v>253</v>
      </c>
      <c r="G317" t="s">
        <v>794</v>
      </c>
      <c r="H317" s="5" t="str">
        <f t="shared" si="12"/>
        <v xml:space="preserve">EQFRIO_MARCA </v>
      </c>
      <c r="I317" s="5" t="str">
        <f t="shared" si="13"/>
        <v>char(4)</v>
      </c>
      <c r="J317" t="str">
        <f t="shared" si="14"/>
        <v xml:space="preserve">       VEH1.EQFRIO_MARCA  AS 'VEH1.EQFRIO_MARCA ', </v>
      </c>
    </row>
    <row r="318" spans="1:10" x14ac:dyDescent="0.25">
      <c r="A318" t="s">
        <v>484</v>
      </c>
      <c r="B318" t="s">
        <v>484</v>
      </c>
      <c r="C318">
        <v>1</v>
      </c>
      <c r="D318">
        <v>316</v>
      </c>
      <c r="E318" t="s">
        <v>1488</v>
      </c>
      <c r="F318" t="s">
        <v>391</v>
      </c>
      <c r="G318" t="s">
        <v>795</v>
      </c>
      <c r="H318" s="5" t="str">
        <f t="shared" si="12"/>
        <v xml:space="preserve">EQFRIO_MODELO </v>
      </c>
      <c r="I318" s="5" t="str">
        <f t="shared" si="13"/>
        <v>char(20)</v>
      </c>
      <c r="J318" t="str">
        <f t="shared" si="14"/>
        <v xml:space="preserve">       VEH1.EQFRIO_MODELO  AS 'VEH1.EQFRIO_MODELO ', </v>
      </c>
    </row>
    <row r="319" spans="1:10" x14ac:dyDescent="0.25">
      <c r="A319" t="s">
        <v>484</v>
      </c>
      <c r="B319" t="s">
        <v>484</v>
      </c>
      <c r="C319">
        <v>1</v>
      </c>
      <c r="D319">
        <v>317</v>
      </c>
      <c r="E319" t="s">
        <v>1489</v>
      </c>
      <c r="F319" t="s">
        <v>391</v>
      </c>
      <c r="G319" t="s">
        <v>796</v>
      </c>
      <c r="H319" s="5" t="str">
        <f t="shared" si="12"/>
        <v xml:space="preserve">EQFRIO_SERIE </v>
      </c>
      <c r="I319" s="5" t="str">
        <f t="shared" si="13"/>
        <v>char(20)</v>
      </c>
      <c r="J319" t="str">
        <f t="shared" si="14"/>
        <v xml:space="preserve">       VEH1.EQFRIO_SERIE  AS 'VEH1.EQFRIO_SERIE ', </v>
      </c>
    </row>
    <row r="320" spans="1:10" x14ac:dyDescent="0.25">
      <c r="A320" t="s">
        <v>484</v>
      </c>
      <c r="B320" t="s">
        <v>484</v>
      </c>
      <c r="C320">
        <v>1</v>
      </c>
      <c r="D320">
        <v>318</v>
      </c>
      <c r="E320" t="s">
        <v>1490</v>
      </c>
      <c r="F320" t="s">
        <v>344</v>
      </c>
      <c r="G320" t="s">
        <v>797</v>
      </c>
      <c r="H320" s="5" t="str">
        <f t="shared" si="12"/>
        <v xml:space="preserve">EQFRIO_GARAN1 </v>
      </c>
      <c r="I320" s="5" t="str">
        <f t="shared" si="13"/>
        <v>date</v>
      </c>
      <c r="J320" t="str">
        <f t="shared" si="14"/>
        <v xml:space="preserve">       VEH1.EQFRIO_GARAN1  AS 'VEH1.EQFRIO_GARAN1 ', </v>
      </c>
    </row>
    <row r="321" spans="1:10" x14ac:dyDescent="0.25">
      <c r="A321" t="s">
        <v>484</v>
      </c>
      <c r="B321" t="s">
        <v>484</v>
      </c>
      <c r="C321">
        <v>1</v>
      </c>
      <c r="D321">
        <v>319</v>
      </c>
      <c r="E321" t="s">
        <v>1491</v>
      </c>
      <c r="F321" t="s">
        <v>344</v>
      </c>
      <c r="G321" t="s">
        <v>798</v>
      </c>
      <c r="H321" s="5" t="str">
        <f t="shared" si="12"/>
        <v xml:space="preserve">EQFRIO_GARAN2 </v>
      </c>
      <c r="I321" s="5" t="str">
        <f t="shared" si="13"/>
        <v>date</v>
      </c>
      <c r="J321" t="str">
        <f t="shared" si="14"/>
        <v xml:space="preserve">       VEH1.EQFRIO_GARAN2  AS 'VEH1.EQFRIO_GARAN2 ', </v>
      </c>
    </row>
    <row r="322" spans="1:10" x14ac:dyDescent="0.25">
      <c r="A322" t="s">
        <v>484</v>
      </c>
      <c r="B322" t="s">
        <v>484</v>
      </c>
      <c r="C322">
        <v>1</v>
      </c>
      <c r="D322">
        <v>320</v>
      </c>
      <c r="E322" t="s">
        <v>1492</v>
      </c>
      <c r="F322" t="s">
        <v>1493</v>
      </c>
      <c r="G322" t="s">
        <v>799</v>
      </c>
      <c r="H322" s="5" t="str">
        <f t="shared" si="12"/>
        <v xml:space="preserve">EQFRIO_OBS </v>
      </c>
      <c r="I322" s="5" t="str">
        <f t="shared" si="13"/>
        <v>varchar(300)</v>
      </c>
      <c r="J322" t="str">
        <f t="shared" si="14"/>
        <v xml:space="preserve">       VEH1.EQFRIO_OBS  AS 'VEH1.EQFRIO_OBS ', </v>
      </c>
    </row>
    <row r="323" spans="1:10" x14ac:dyDescent="0.25">
      <c r="A323" t="s">
        <v>484</v>
      </c>
      <c r="B323" t="s">
        <v>484</v>
      </c>
      <c r="C323">
        <v>1</v>
      </c>
      <c r="D323">
        <v>321</v>
      </c>
      <c r="E323" t="s">
        <v>1494</v>
      </c>
      <c r="F323" t="s">
        <v>253</v>
      </c>
      <c r="G323" t="s">
        <v>800</v>
      </c>
      <c r="H323" s="5" t="str">
        <f t="shared" ref="H323:H386" si="15">IF(I323="Tabla",G323,MID(G323,1,(LEN(G323)-LEN(I323))))</f>
        <v xml:space="preserve">PLATAF_MARCA </v>
      </c>
      <c r="I323" s="5" t="str">
        <f t="shared" ref="I323:I386" si="16">IF(ISERROR(MID(G323,((SEARCH("varchar",G323))),30)),IF(ISERROR(MID(G323,((SEARCH("char",G323))),30)),IF(ISERROR(MID(G323,((SEARCH("tinyint",G323))),30)),IF(ISERROR(MID(G323,((SEARCH("decimal",G323))),30)),IF(ISERROR(MID(G323,((SEARCH("integer",G323))),30)),IF(ISERROR(MID(G323,((SEARCH("date",G323))),30)),"Tabla",MID(G323,((SEARCH("date",G323))),30)),MID(G323,((SEARCH("integer",G323))),30)),MID(G323,((SEARCH("decimal",G323))),30)),MID(G323,((SEARCH("tinyint",G323))),30)),MID(G323,((SEARCH("char",G323))),30)),MID(G323,((SEARCH("varchar",G323))),30))</f>
        <v>char(4)</v>
      </c>
      <c r="J323" t="str">
        <f t="shared" ref="J323:J386" si="17">IF(A323="VEHICULO1","       VEH1."&amp;H323&amp;" AS 'VEH1."&amp;H323&amp;"', ","       VEH2."&amp;H323&amp;" AS 'VEH2."&amp;H323&amp;"', ")</f>
        <v xml:space="preserve">       VEH1.PLATAF_MARCA  AS 'VEH1.PLATAF_MARCA ', </v>
      </c>
    </row>
    <row r="324" spans="1:10" x14ac:dyDescent="0.25">
      <c r="A324" t="s">
        <v>484</v>
      </c>
      <c r="B324" t="s">
        <v>484</v>
      </c>
      <c r="C324">
        <v>1</v>
      </c>
      <c r="D324">
        <v>322</v>
      </c>
      <c r="E324" t="s">
        <v>1495</v>
      </c>
      <c r="F324" t="s">
        <v>391</v>
      </c>
      <c r="G324" t="s">
        <v>801</v>
      </c>
      <c r="H324" s="5" t="str">
        <f t="shared" si="15"/>
        <v xml:space="preserve">PLATAF_MODELO </v>
      </c>
      <c r="I324" s="5" t="str">
        <f t="shared" si="16"/>
        <v>char(20)</v>
      </c>
      <c r="J324" t="str">
        <f t="shared" si="17"/>
        <v xml:space="preserve">       VEH1.PLATAF_MODELO  AS 'VEH1.PLATAF_MODELO ', </v>
      </c>
    </row>
    <row r="325" spans="1:10" x14ac:dyDescent="0.25">
      <c r="A325" t="s">
        <v>484</v>
      </c>
      <c r="B325" t="s">
        <v>484</v>
      </c>
      <c r="C325">
        <v>1</v>
      </c>
      <c r="D325">
        <v>323</v>
      </c>
      <c r="E325" t="s">
        <v>1496</v>
      </c>
      <c r="F325" t="s">
        <v>391</v>
      </c>
      <c r="G325" t="s">
        <v>802</v>
      </c>
      <c r="H325" s="5" t="str">
        <f t="shared" si="15"/>
        <v xml:space="preserve">PLATAF_SERIE </v>
      </c>
      <c r="I325" s="5" t="str">
        <f t="shared" si="16"/>
        <v>char(20)</v>
      </c>
      <c r="J325" t="str">
        <f t="shared" si="17"/>
        <v xml:space="preserve">       VEH1.PLATAF_SERIE  AS 'VEH1.PLATAF_SERIE ', </v>
      </c>
    </row>
    <row r="326" spans="1:10" x14ac:dyDescent="0.25">
      <c r="A326" t="s">
        <v>484</v>
      </c>
      <c r="B326" t="s">
        <v>484</v>
      </c>
      <c r="C326">
        <v>1</v>
      </c>
      <c r="D326">
        <v>324</v>
      </c>
      <c r="E326" t="s">
        <v>1497</v>
      </c>
      <c r="F326" t="s">
        <v>344</v>
      </c>
      <c r="G326" t="s">
        <v>803</v>
      </c>
      <c r="H326" s="5" t="str">
        <f t="shared" si="15"/>
        <v xml:space="preserve">PLATAF_GARAN1 </v>
      </c>
      <c r="I326" s="5" t="str">
        <f t="shared" si="16"/>
        <v>date</v>
      </c>
      <c r="J326" t="str">
        <f t="shared" si="17"/>
        <v xml:space="preserve">       VEH1.PLATAF_GARAN1  AS 'VEH1.PLATAF_GARAN1 ', </v>
      </c>
    </row>
    <row r="327" spans="1:10" x14ac:dyDescent="0.25">
      <c r="A327" t="s">
        <v>484</v>
      </c>
      <c r="B327" t="s">
        <v>484</v>
      </c>
      <c r="C327">
        <v>1</v>
      </c>
      <c r="D327">
        <v>325</v>
      </c>
      <c r="E327" t="s">
        <v>1498</v>
      </c>
      <c r="F327" t="s">
        <v>344</v>
      </c>
      <c r="G327" t="s">
        <v>804</v>
      </c>
      <c r="H327" s="5" t="str">
        <f t="shared" si="15"/>
        <v xml:space="preserve">PLATAF_GARAN2 </v>
      </c>
      <c r="I327" s="5" t="str">
        <f t="shared" si="16"/>
        <v>date</v>
      </c>
      <c r="J327" t="str">
        <f t="shared" si="17"/>
        <v xml:space="preserve">       VEH1.PLATAF_GARAN2  AS 'VEH1.PLATAF_GARAN2 ', </v>
      </c>
    </row>
    <row r="328" spans="1:10" x14ac:dyDescent="0.25">
      <c r="A328" t="s">
        <v>484</v>
      </c>
      <c r="B328" t="s">
        <v>484</v>
      </c>
      <c r="C328">
        <v>1</v>
      </c>
      <c r="D328">
        <v>326</v>
      </c>
      <c r="E328" t="s">
        <v>1499</v>
      </c>
      <c r="F328" t="s">
        <v>1493</v>
      </c>
      <c r="G328" t="s">
        <v>805</v>
      </c>
      <c r="H328" s="5" t="str">
        <f t="shared" si="15"/>
        <v xml:space="preserve">PLATAF_OBS </v>
      </c>
      <c r="I328" s="5" t="str">
        <f t="shared" si="16"/>
        <v>varchar(300)</v>
      </c>
      <c r="J328" t="str">
        <f t="shared" si="17"/>
        <v xml:space="preserve">       VEH1.PLATAF_OBS  AS 'VEH1.PLATAF_OBS ', </v>
      </c>
    </row>
    <row r="329" spans="1:10" x14ac:dyDescent="0.25">
      <c r="A329" t="s">
        <v>484</v>
      </c>
      <c r="B329" t="s">
        <v>484</v>
      </c>
      <c r="C329">
        <v>1</v>
      </c>
      <c r="D329">
        <v>327</v>
      </c>
      <c r="E329" t="s">
        <v>1500</v>
      </c>
      <c r="F329" t="s">
        <v>273</v>
      </c>
      <c r="G329" t="s">
        <v>806</v>
      </c>
      <c r="H329" s="5" t="str">
        <f t="shared" si="15"/>
        <v xml:space="preserve">KMS_MAQ_V1 </v>
      </c>
      <c r="I329" s="5" t="str">
        <f t="shared" si="16"/>
        <v>integer</v>
      </c>
      <c r="J329" t="str">
        <f t="shared" si="17"/>
        <v xml:space="preserve">       VEH1.KMS_MAQ_V1  AS 'VEH1.KMS_MAQ_V1 ', </v>
      </c>
    </row>
    <row r="330" spans="1:10" x14ac:dyDescent="0.25">
      <c r="A330" t="s">
        <v>484</v>
      </c>
      <c r="B330" t="s">
        <v>484</v>
      </c>
      <c r="C330">
        <v>1</v>
      </c>
      <c r="D330">
        <v>328</v>
      </c>
      <c r="E330" t="s">
        <v>1501</v>
      </c>
      <c r="F330" t="s">
        <v>251</v>
      </c>
      <c r="G330" t="s">
        <v>807</v>
      </c>
      <c r="H330" s="5" t="str">
        <f t="shared" si="15"/>
        <v xml:space="preserve">CODIGOINTERNO_MAQ </v>
      </c>
      <c r="I330" s="5" t="str">
        <f t="shared" si="16"/>
        <v>char(15)</v>
      </c>
      <c r="J330" t="str">
        <f t="shared" si="17"/>
        <v xml:space="preserve">       VEH1.CODIGOINTERNO_MAQ  AS 'VEH1.CODIGOINTERNO_MAQ ', </v>
      </c>
    </row>
    <row r="331" spans="1:10" x14ac:dyDescent="0.25">
      <c r="A331" t="s">
        <v>484</v>
      </c>
      <c r="B331" t="s">
        <v>484</v>
      </c>
      <c r="C331">
        <v>1</v>
      </c>
      <c r="D331">
        <v>329</v>
      </c>
      <c r="E331" t="s">
        <v>1502</v>
      </c>
      <c r="F331" t="s">
        <v>336</v>
      </c>
      <c r="G331" t="s">
        <v>808</v>
      </c>
      <c r="H331" s="5" t="str">
        <f t="shared" si="15"/>
        <v xml:space="preserve">IFRS_V1 </v>
      </c>
      <c r="I331" s="5" t="str">
        <f t="shared" si="16"/>
        <v>decimal(12,2)</v>
      </c>
      <c r="J331" t="str">
        <f t="shared" si="17"/>
        <v xml:space="preserve">       VEH1.IFRS_V1  AS 'VEH1.IFRS_V1 ', </v>
      </c>
    </row>
    <row r="332" spans="1:10" x14ac:dyDescent="0.25">
      <c r="A332" t="s">
        <v>484</v>
      </c>
      <c r="B332" t="s">
        <v>484</v>
      </c>
      <c r="C332">
        <v>1</v>
      </c>
      <c r="D332">
        <v>330</v>
      </c>
      <c r="E332" t="s">
        <v>1503</v>
      </c>
      <c r="F332" t="s">
        <v>336</v>
      </c>
      <c r="G332" t="s">
        <v>809</v>
      </c>
      <c r="H332" s="5" t="str">
        <f t="shared" si="15"/>
        <v xml:space="preserve">PRECVEHI_IFRS_V1 </v>
      </c>
      <c r="I332" s="5" t="str">
        <f t="shared" si="16"/>
        <v>decimal(12,2)</v>
      </c>
      <c r="J332" t="str">
        <f t="shared" si="17"/>
        <v xml:space="preserve">       VEH1.PRECVEHI_IFRS_V1  AS 'VEH1.PRECVEHI_IFRS_V1 ', </v>
      </c>
    </row>
    <row r="333" spans="1:10" x14ac:dyDescent="0.25">
      <c r="A333" t="s">
        <v>484</v>
      </c>
      <c r="B333" t="s">
        <v>484</v>
      </c>
      <c r="C333">
        <v>1</v>
      </c>
      <c r="D333">
        <v>331</v>
      </c>
      <c r="E333" t="s">
        <v>1504</v>
      </c>
      <c r="F333" t="s">
        <v>336</v>
      </c>
      <c r="G333" t="s">
        <v>810</v>
      </c>
      <c r="H333" s="5" t="str">
        <f t="shared" si="15"/>
        <v xml:space="preserve">VR_IFRS_V1 </v>
      </c>
      <c r="I333" s="5" t="str">
        <f t="shared" si="16"/>
        <v>decimal(12,2)</v>
      </c>
      <c r="J333" t="str">
        <f t="shared" si="17"/>
        <v xml:space="preserve">       VEH1.VR_IFRS_V1  AS 'VEH1.VR_IFRS_V1 ', </v>
      </c>
    </row>
    <row r="334" spans="1:10" x14ac:dyDescent="0.25">
      <c r="A334" t="s">
        <v>484</v>
      </c>
      <c r="B334" t="s">
        <v>484</v>
      </c>
      <c r="C334">
        <v>1</v>
      </c>
      <c r="D334">
        <v>332</v>
      </c>
      <c r="E334" t="s">
        <v>1505</v>
      </c>
      <c r="F334" t="s">
        <v>336</v>
      </c>
      <c r="G334" t="s">
        <v>811</v>
      </c>
      <c r="H334" s="5" t="str">
        <f t="shared" si="15"/>
        <v xml:space="preserve">TIR_IFRS_V1 </v>
      </c>
      <c r="I334" s="5" t="str">
        <f t="shared" si="16"/>
        <v>decimal(12,2)</v>
      </c>
      <c r="J334" t="str">
        <f t="shared" si="17"/>
        <v xml:space="preserve">       VEH1.TIR_IFRS_V1  AS 'VEH1.TIR_IFRS_V1 ', </v>
      </c>
    </row>
    <row r="335" spans="1:10" x14ac:dyDescent="0.25">
      <c r="A335" t="s">
        <v>484</v>
      </c>
      <c r="B335" t="s">
        <v>484</v>
      </c>
      <c r="C335">
        <v>1</v>
      </c>
      <c r="D335">
        <v>333</v>
      </c>
      <c r="E335" t="s">
        <v>1506</v>
      </c>
      <c r="F335" t="s">
        <v>336</v>
      </c>
      <c r="G335" t="s">
        <v>812</v>
      </c>
      <c r="H335" s="5" t="str">
        <f t="shared" si="15"/>
        <v xml:space="preserve">PLAZO_IFRS_V1 </v>
      </c>
      <c r="I335" s="5" t="str">
        <f t="shared" si="16"/>
        <v>decimal(12,2)</v>
      </c>
      <c r="J335" t="str">
        <f t="shared" si="17"/>
        <v xml:space="preserve">       VEH1.PLAZO_IFRS_V1  AS 'VEH1.PLAZO_IFRS_V1 ', </v>
      </c>
    </row>
    <row r="336" spans="1:10" x14ac:dyDescent="0.25">
      <c r="A336" t="s">
        <v>484</v>
      </c>
      <c r="B336" t="s">
        <v>484</v>
      </c>
      <c r="C336">
        <v>1</v>
      </c>
      <c r="D336">
        <v>334</v>
      </c>
      <c r="E336" t="s">
        <v>1507</v>
      </c>
      <c r="F336" t="s">
        <v>336</v>
      </c>
      <c r="G336" t="s">
        <v>813</v>
      </c>
      <c r="H336" s="5" t="str">
        <f t="shared" si="15"/>
        <v xml:space="preserve">VA_IFRS_V1 </v>
      </c>
      <c r="I336" s="5" t="str">
        <f t="shared" si="16"/>
        <v>decimal(12,2)</v>
      </c>
      <c r="J336" t="str">
        <f t="shared" si="17"/>
        <v xml:space="preserve">       VEH1.VA_IFRS_V1  AS 'VEH1.VA_IFRS_V1 ', </v>
      </c>
    </row>
    <row r="337" spans="1:10" x14ac:dyDescent="0.25">
      <c r="A337" t="s">
        <v>484</v>
      </c>
      <c r="B337" t="s">
        <v>484</v>
      </c>
      <c r="C337">
        <v>1</v>
      </c>
      <c r="D337">
        <v>335</v>
      </c>
      <c r="E337" t="s">
        <v>1508</v>
      </c>
      <c r="F337" t="s">
        <v>336</v>
      </c>
      <c r="G337" t="s">
        <v>814</v>
      </c>
      <c r="H337" s="5" t="str">
        <f t="shared" si="15"/>
        <v xml:space="preserve">RATIO_VA_IFRS_V1 </v>
      </c>
      <c r="I337" s="5" t="str">
        <f t="shared" si="16"/>
        <v>decimal(12,2)</v>
      </c>
      <c r="J337" t="str">
        <f t="shared" si="17"/>
        <v xml:space="preserve">       VEH1.RATIO_VA_IFRS_V1  AS 'VEH1.RATIO_VA_IFRS_V1 ', </v>
      </c>
    </row>
    <row r="338" spans="1:10" x14ac:dyDescent="0.25">
      <c r="A338" t="s">
        <v>484</v>
      </c>
      <c r="B338" t="s">
        <v>484</v>
      </c>
      <c r="C338">
        <v>1</v>
      </c>
      <c r="D338">
        <v>336</v>
      </c>
      <c r="E338" t="s">
        <v>1509</v>
      </c>
      <c r="F338" t="s">
        <v>344</v>
      </c>
      <c r="G338" t="s">
        <v>815</v>
      </c>
      <c r="H338" s="5" t="str">
        <f t="shared" si="15"/>
        <v xml:space="preserve">FBAJATEMPORAL </v>
      </c>
      <c r="I338" s="5" t="str">
        <f t="shared" si="16"/>
        <v>date</v>
      </c>
      <c r="J338" t="str">
        <f t="shared" si="17"/>
        <v xml:space="preserve">       VEH1.FBAJATEMPORAL  AS 'VEH1.FBAJATEMPORAL ', </v>
      </c>
    </row>
    <row r="339" spans="1:10" x14ac:dyDescent="0.25">
      <c r="A339" t="s">
        <v>484</v>
      </c>
      <c r="B339" t="s">
        <v>484</v>
      </c>
      <c r="C339">
        <v>1</v>
      </c>
      <c r="D339">
        <v>337</v>
      </c>
      <c r="E339" t="s">
        <v>1510</v>
      </c>
      <c r="F339" t="s">
        <v>260</v>
      </c>
      <c r="G339" t="s">
        <v>816</v>
      </c>
      <c r="H339" s="5" t="str">
        <f t="shared" si="15"/>
        <v xml:space="preserve">ACT_SP </v>
      </c>
      <c r="I339" s="5" t="str">
        <f t="shared" si="16"/>
        <v>tinyint</v>
      </c>
      <c r="J339" t="str">
        <f t="shared" si="17"/>
        <v xml:space="preserve">       VEH1.ACT_SP  AS 'VEH1.ACT_SP ', </v>
      </c>
    </row>
    <row r="340" spans="1:10" x14ac:dyDescent="0.25">
      <c r="A340" t="s">
        <v>484</v>
      </c>
      <c r="B340" t="s">
        <v>484</v>
      </c>
      <c r="C340">
        <v>1</v>
      </c>
      <c r="D340">
        <v>338</v>
      </c>
      <c r="E340" t="s">
        <v>1511</v>
      </c>
      <c r="F340" t="s">
        <v>344</v>
      </c>
      <c r="G340" t="s">
        <v>817</v>
      </c>
      <c r="H340" s="5" t="str">
        <f t="shared" si="15"/>
        <v xml:space="preserve">FECHA_ACT_SEGURO_V1 </v>
      </c>
      <c r="I340" s="5" t="str">
        <f t="shared" si="16"/>
        <v>date</v>
      </c>
      <c r="J340" t="str">
        <f t="shared" si="17"/>
        <v xml:space="preserve">       VEH1.FECHA_ACT_SEGURO_V1  AS 'VEH1.FECHA_ACT_SEGURO_V1 ', </v>
      </c>
    </row>
    <row r="341" spans="1:10" x14ac:dyDescent="0.25">
      <c r="A341" t="s">
        <v>484</v>
      </c>
      <c r="B341" t="s">
        <v>484</v>
      </c>
      <c r="C341">
        <v>1</v>
      </c>
      <c r="D341">
        <v>339</v>
      </c>
      <c r="E341" t="s">
        <v>1512</v>
      </c>
      <c r="F341" t="s">
        <v>253</v>
      </c>
      <c r="G341" t="s">
        <v>818</v>
      </c>
      <c r="H341" s="5" t="str">
        <f t="shared" si="15"/>
        <v xml:space="preserve">USU_ABPNN </v>
      </c>
      <c r="I341" s="5" t="str">
        <f t="shared" si="16"/>
        <v>char(4)</v>
      </c>
      <c r="J341" t="str">
        <f t="shared" si="17"/>
        <v xml:space="preserve">       VEH1.USU_ABPNN  AS 'VEH1.USU_ABPNN ', </v>
      </c>
    </row>
    <row r="342" spans="1:10" x14ac:dyDescent="0.25">
      <c r="A342" t="s">
        <v>484</v>
      </c>
      <c r="B342" t="s">
        <v>484</v>
      </c>
      <c r="C342">
        <v>1</v>
      </c>
      <c r="D342">
        <v>340</v>
      </c>
      <c r="E342" t="s">
        <v>1513</v>
      </c>
      <c r="F342" t="s">
        <v>344</v>
      </c>
      <c r="G342" t="s">
        <v>819</v>
      </c>
      <c r="H342" s="5" t="str">
        <f t="shared" si="15"/>
        <v xml:space="preserve">FEC_ABPNN </v>
      </c>
      <c r="I342" s="5" t="str">
        <f t="shared" si="16"/>
        <v>date</v>
      </c>
      <c r="J342" t="str">
        <f t="shared" si="17"/>
        <v xml:space="preserve">       VEH1.FEC_ABPNN  AS 'VEH1.FEC_ABPNN ', </v>
      </c>
    </row>
    <row r="343" spans="1:10" x14ac:dyDescent="0.25">
      <c r="A343" t="s">
        <v>484</v>
      </c>
      <c r="B343" t="s">
        <v>484</v>
      </c>
      <c r="C343">
        <v>1</v>
      </c>
      <c r="D343">
        <v>341</v>
      </c>
      <c r="E343" t="s">
        <v>1514</v>
      </c>
      <c r="F343" t="s">
        <v>253</v>
      </c>
      <c r="G343" t="s">
        <v>820</v>
      </c>
      <c r="H343" s="5" t="str">
        <f t="shared" si="15"/>
        <v xml:space="preserve">USU_ACT_IMP_V1 </v>
      </c>
      <c r="I343" s="5" t="str">
        <f t="shared" si="16"/>
        <v>char(4)</v>
      </c>
      <c r="J343" t="str">
        <f t="shared" si="17"/>
        <v xml:space="preserve">       VEH1.USU_ACT_IMP_V1  AS 'VEH1.USU_ACT_IMP_V1 ', </v>
      </c>
    </row>
    <row r="344" spans="1:10" x14ac:dyDescent="0.25">
      <c r="A344" t="s">
        <v>484</v>
      </c>
      <c r="B344" t="s">
        <v>484</v>
      </c>
      <c r="C344">
        <v>1</v>
      </c>
      <c r="D344">
        <v>342</v>
      </c>
      <c r="E344" t="s">
        <v>1515</v>
      </c>
      <c r="F344" t="s">
        <v>344</v>
      </c>
      <c r="G344" t="s">
        <v>821</v>
      </c>
      <c r="H344" s="5" t="str">
        <f t="shared" si="15"/>
        <v xml:space="preserve">FEC_ACT_IMP_V1 </v>
      </c>
      <c r="I344" s="5" t="str">
        <f t="shared" si="16"/>
        <v>date</v>
      </c>
      <c r="J344" t="str">
        <f t="shared" si="17"/>
        <v xml:space="preserve">       VEH1.FEC_ACT_IMP_V1  AS 'VEH1.FEC_ACT_IMP_V1 ', </v>
      </c>
    </row>
    <row r="345" spans="1:10" x14ac:dyDescent="0.25">
      <c r="A345" t="s">
        <v>484</v>
      </c>
      <c r="B345" t="s">
        <v>484</v>
      </c>
      <c r="C345">
        <v>1</v>
      </c>
      <c r="D345">
        <v>343</v>
      </c>
      <c r="E345" t="s">
        <v>1516</v>
      </c>
      <c r="F345" t="s">
        <v>273</v>
      </c>
      <c r="G345" t="s">
        <v>822</v>
      </c>
      <c r="H345" s="5" t="str">
        <f t="shared" si="15"/>
        <v xml:space="preserve">DUR_PREVISTA_V1 </v>
      </c>
      <c r="I345" s="5" t="str">
        <f t="shared" si="16"/>
        <v>integer</v>
      </c>
      <c r="J345" t="str">
        <f t="shared" si="17"/>
        <v xml:space="preserve">       VEH1.DUR_PREVISTA_V1  AS 'VEH1.DUR_PREVISTA_V1 ', </v>
      </c>
    </row>
    <row r="346" spans="1:10" x14ac:dyDescent="0.25">
      <c r="A346" t="s">
        <v>484</v>
      </c>
      <c r="B346" t="s">
        <v>484</v>
      </c>
      <c r="C346">
        <v>1</v>
      </c>
      <c r="D346">
        <v>344</v>
      </c>
      <c r="E346" t="s">
        <v>1517</v>
      </c>
      <c r="F346" t="s">
        <v>280</v>
      </c>
      <c r="G346" t="s">
        <v>823</v>
      </c>
      <c r="H346" s="5" t="str">
        <f t="shared" si="15"/>
        <v xml:space="preserve">PROD_REVISION </v>
      </c>
      <c r="I346" s="5" t="str">
        <f t="shared" si="16"/>
        <v>char(25)</v>
      </c>
      <c r="J346" t="str">
        <f t="shared" si="17"/>
        <v xml:space="preserve">       VEH1.PROD_REVISION  AS 'VEH1.PROD_REVISION ', </v>
      </c>
    </row>
    <row r="347" spans="1:10" x14ac:dyDescent="0.25">
      <c r="A347" t="s">
        <v>484</v>
      </c>
      <c r="B347" t="s">
        <v>484</v>
      </c>
      <c r="C347">
        <v>1</v>
      </c>
      <c r="D347">
        <v>345</v>
      </c>
      <c r="E347" t="s">
        <v>1518</v>
      </c>
      <c r="F347" t="s">
        <v>1271</v>
      </c>
      <c r="G347" t="s">
        <v>824</v>
      </c>
      <c r="H347" s="5" t="str">
        <f t="shared" si="15"/>
        <v xml:space="preserve">ESTADOBAT </v>
      </c>
      <c r="I347" s="5" t="str">
        <f t="shared" si="16"/>
        <v>varchar(200)</v>
      </c>
      <c r="J347" t="str">
        <f t="shared" si="17"/>
        <v xml:space="preserve">       VEH1.ESTADOBAT  AS 'VEH1.ESTADOBAT ', </v>
      </c>
    </row>
    <row r="348" spans="1:10" x14ac:dyDescent="0.25">
      <c r="A348" t="s">
        <v>484</v>
      </c>
      <c r="B348" t="s">
        <v>484</v>
      </c>
      <c r="C348">
        <v>1</v>
      </c>
      <c r="D348">
        <v>346</v>
      </c>
      <c r="E348" t="s">
        <v>1519</v>
      </c>
      <c r="F348" t="s">
        <v>306</v>
      </c>
      <c r="G348" t="s">
        <v>825</v>
      </c>
      <c r="H348" s="5" t="str">
        <f t="shared" si="15"/>
        <v xml:space="preserve">SITUMAQ </v>
      </c>
      <c r="I348" s="5" t="str">
        <f t="shared" si="16"/>
        <v>char(7)</v>
      </c>
      <c r="J348" t="str">
        <f t="shared" si="17"/>
        <v xml:space="preserve">       VEH1.SITUMAQ  AS 'VEH1.SITUMAQ ', </v>
      </c>
    </row>
    <row r="349" spans="1:10" x14ac:dyDescent="0.25">
      <c r="A349" t="s">
        <v>484</v>
      </c>
      <c r="B349" t="s">
        <v>484</v>
      </c>
      <c r="C349">
        <v>1</v>
      </c>
      <c r="D349">
        <v>347</v>
      </c>
      <c r="E349" t="s">
        <v>1520</v>
      </c>
      <c r="F349" t="s">
        <v>1179</v>
      </c>
      <c r="G349" t="s">
        <v>826</v>
      </c>
      <c r="H349" s="5" t="str">
        <f t="shared" si="15"/>
        <v xml:space="preserve">DOCMAQ_CEE </v>
      </c>
      <c r="I349" s="5" t="str">
        <f t="shared" si="16"/>
        <v>varchar(2000)</v>
      </c>
      <c r="J349" t="str">
        <f t="shared" si="17"/>
        <v xml:space="preserve">       VEH1.DOCMAQ_CEE  AS 'VEH1.DOCMAQ_CEE ', </v>
      </c>
    </row>
    <row r="350" spans="1:10" x14ac:dyDescent="0.25">
      <c r="A350" t="s">
        <v>484</v>
      </c>
      <c r="B350" t="s">
        <v>484</v>
      </c>
      <c r="C350">
        <v>1</v>
      </c>
      <c r="D350">
        <v>348</v>
      </c>
      <c r="E350" t="s">
        <v>1521</v>
      </c>
      <c r="F350" t="s">
        <v>344</v>
      </c>
      <c r="G350" t="s">
        <v>827</v>
      </c>
      <c r="H350" s="5" t="str">
        <f t="shared" si="15"/>
        <v xml:space="preserve">FPROPUESTA_PR </v>
      </c>
      <c r="I350" s="5" t="str">
        <f t="shared" si="16"/>
        <v>date</v>
      </c>
      <c r="J350" t="str">
        <f t="shared" si="17"/>
        <v xml:space="preserve">       VEH1.FPROPUESTA_PR  AS 'VEH1.FPROPUESTA_PR ', </v>
      </c>
    </row>
    <row r="351" spans="1:10" x14ac:dyDescent="0.25">
      <c r="A351" t="s">
        <v>484</v>
      </c>
      <c r="B351" t="s">
        <v>484</v>
      </c>
      <c r="C351">
        <v>1</v>
      </c>
      <c r="D351">
        <v>349</v>
      </c>
      <c r="E351" t="s">
        <v>1522</v>
      </c>
      <c r="F351" t="s">
        <v>344</v>
      </c>
      <c r="G351" t="s">
        <v>828</v>
      </c>
      <c r="H351" s="5" t="str">
        <f t="shared" si="15"/>
        <v xml:space="preserve">FACEPTA_PR </v>
      </c>
      <c r="I351" s="5" t="str">
        <f t="shared" si="16"/>
        <v>date</v>
      </c>
      <c r="J351" t="str">
        <f t="shared" si="17"/>
        <v xml:space="preserve">       VEH1.FACEPTA_PR  AS 'VEH1.FACEPTA_PR ', </v>
      </c>
    </row>
    <row r="352" spans="1:10" x14ac:dyDescent="0.25">
      <c r="A352" t="s">
        <v>484</v>
      </c>
      <c r="B352" t="s">
        <v>484</v>
      </c>
      <c r="C352">
        <v>1</v>
      </c>
      <c r="D352">
        <v>350</v>
      </c>
      <c r="E352" t="s">
        <v>1523</v>
      </c>
      <c r="F352" t="s">
        <v>329</v>
      </c>
      <c r="G352" t="s">
        <v>829</v>
      </c>
      <c r="H352" s="5" t="str">
        <f t="shared" si="15"/>
        <v xml:space="preserve">NPROPUESTA_PR </v>
      </c>
      <c r="I352" s="5" t="str">
        <f t="shared" si="16"/>
        <v>char(10)</v>
      </c>
      <c r="J352" t="str">
        <f t="shared" si="17"/>
        <v xml:space="preserve">       VEH1.NPROPUESTA_PR  AS 'VEH1.NPROPUESTA_PR ', </v>
      </c>
    </row>
    <row r="353" spans="1:10" x14ac:dyDescent="0.25">
      <c r="A353" t="s">
        <v>484</v>
      </c>
      <c r="B353" t="s">
        <v>484</v>
      </c>
      <c r="C353">
        <v>1</v>
      </c>
      <c r="D353">
        <v>351</v>
      </c>
      <c r="E353" t="s">
        <v>1524</v>
      </c>
      <c r="F353" t="s">
        <v>336</v>
      </c>
      <c r="G353" t="s">
        <v>830</v>
      </c>
      <c r="H353" s="5" t="str">
        <f t="shared" si="15"/>
        <v xml:space="preserve">PRECIO_PR </v>
      </c>
      <c r="I353" s="5" t="str">
        <f t="shared" si="16"/>
        <v>decimal(12,2)</v>
      </c>
      <c r="J353" t="str">
        <f t="shared" si="17"/>
        <v xml:space="preserve">       VEH1.PRECIO_PR  AS 'VEH1.PRECIO_PR ', </v>
      </c>
    </row>
    <row r="354" spans="1:10" x14ac:dyDescent="0.25">
      <c r="A354" t="s">
        <v>484</v>
      </c>
      <c r="B354" t="s">
        <v>484</v>
      </c>
      <c r="C354">
        <v>1</v>
      </c>
      <c r="D354">
        <v>352</v>
      </c>
      <c r="E354" t="s">
        <v>1525</v>
      </c>
      <c r="F354" t="s">
        <v>260</v>
      </c>
      <c r="G354" t="s">
        <v>831</v>
      </c>
      <c r="H354" s="5" t="str">
        <f t="shared" si="15"/>
        <v xml:space="preserve">TIPO_PRINT_PR </v>
      </c>
      <c r="I354" s="5" t="str">
        <f t="shared" si="16"/>
        <v>tinyint</v>
      </c>
      <c r="J354" t="str">
        <f t="shared" si="17"/>
        <v xml:space="preserve">       VEH1.TIPO_PRINT_PR  AS 'VEH1.TIPO_PRINT_PR ', </v>
      </c>
    </row>
    <row r="355" spans="1:10" x14ac:dyDescent="0.25">
      <c r="A355" t="s">
        <v>484</v>
      </c>
      <c r="B355" t="s">
        <v>484</v>
      </c>
      <c r="C355">
        <v>1</v>
      </c>
      <c r="D355">
        <v>353</v>
      </c>
      <c r="E355" t="s">
        <v>1526</v>
      </c>
      <c r="F355" t="s">
        <v>260</v>
      </c>
      <c r="G355" t="s">
        <v>832</v>
      </c>
      <c r="H355" s="5" t="str">
        <f t="shared" si="15"/>
        <v xml:space="preserve">RUTAS_V1 </v>
      </c>
      <c r="I355" s="5" t="str">
        <f t="shared" si="16"/>
        <v>tinyint</v>
      </c>
      <c r="J355" t="str">
        <f t="shared" si="17"/>
        <v xml:space="preserve">       VEH1.RUTAS_V1  AS 'VEH1.RUTAS_V1 ', </v>
      </c>
    </row>
    <row r="356" spans="1:10" x14ac:dyDescent="0.25">
      <c r="A356" t="s">
        <v>484</v>
      </c>
      <c r="B356" t="s">
        <v>484</v>
      </c>
      <c r="C356">
        <v>1</v>
      </c>
      <c r="D356">
        <v>354</v>
      </c>
      <c r="E356" t="s">
        <v>1527</v>
      </c>
      <c r="F356" t="s">
        <v>260</v>
      </c>
      <c r="G356" t="s">
        <v>833</v>
      </c>
      <c r="H356" s="5" t="str">
        <f t="shared" si="15"/>
        <v xml:space="preserve">DESPLAZAMIENTO_PR </v>
      </c>
      <c r="I356" s="5" t="str">
        <f t="shared" si="16"/>
        <v>tinyint</v>
      </c>
      <c r="J356" t="str">
        <f t="shared" si="17"/>
        <v xml:space="preserve">       VEH1.DESPLAZAMIENTO_PR  AS 'VEH1.DESPLAZAMIENTO_PR ', </v>
      </c>
    </row>
    <row r="357" spans="1:10" x14ac:dyDescent="0.25">
      <c r="A357" t="s">
        <v>484</v>
      </c>
      <c r="B357" t="s">
        <v>484</v>
      </c>
      <c r="C357">
        <v>1</v>
      </c>
      <c r="D357">
        <v>355</v>
      </c>
      <c r="E357" t="s">
        <v>1528</v>
      </c>
      <c r="F357" t="s">
        <v>336</v>
      </c>
      <c r="G357" t="s">
        <v>834</v>
      </c>
      <c r="H357" s="5" t="str">
        <f t="shared" si="15"/>
        <v xml:space="preserve">IMPASEGU </v>
      </c>
      <c r="I357" s="5" t="str">
        <f t="shared" si="16"/>
        <v>decimal(12,2)</v>
      </c>
      <c r="J357" t="str">
        <f t="shared" si="17"/>
        <v xml:space="preserve">       VEH1.IMPASEGU  AS 'VEH1.IMPASEGU ', </v>
      </c>
    </row>
    <row r="358" spans="1:10" x14ac:dyDescent="0.25">
      <c r="A358" t="s">
        <v>484</v>
      </c>
      <c r="B358" t="s">
        <v>484</v>
      </c>
      <c r="C358">
        <v>1</v>
      </c>
      <c r="D358">
        <v>356</v>
      </c>
      <c r="E358" t="s">
        <v>1529</v>
      </c>
      <c r="F358" t="s">
        <v>260</v>
      </c>
      <c r="G358" t="s">
        <v>835</v>
      </c>
      <c r="H358" s="5" t="str">
        <f t="shared" si="15"/>
        <v xml:space="preserve">SIN_MANTENIMIENTO_PR </v>
      </c>
      <c r="I358" s="5" t="str">
        <f t="shared" si="16"/>
        <v>tinyint</v>
      </c>
      <c r="J358" t="str">
        <f t="shared" si="17"/>
        <v xml:space="preserve">       VEH1.SIN_MANTENIMIENTO_PR  AS 'VEH1.SIN_MANTENIMIENTO_PR ', </v>
      </c>
    </row>
    <row r="359" spans="1:10" x14ac:dyDescent="0.25">
      <c r="A359" t="s">
        <v>484</v>
      </c>
      <c r="B359" t="s">
        <v>484</v>
      </c>
      <c r="C359">
        <v>1</v>
      </c>
      <c r="D359">
        <v>357</v>
      </c>
      <c r="E359" t="s">
        <v>1530</v>
      </c>
      <c r="F359" t="s">
        <v>280</v>
      </c>
      <c r="G359" t="s">
        <v>836</v>
      </c>
      <c r="H359" s="5" t="str">
        <f t="shared" si="15"/>
        <v xml:space="preserve">PROD_DESPLAZAMIENTO </v>
      </c>
      <c r="I359" s="5" t="str">
        <f t="shared" si="16"/>
        <v>char(25)</v>
      </c>
      <c r="J359" t="str">
        <f t="shared" si="17"/>
        <v xml:space="preserve">       VEH1.PROD_DESPLAZAMIENTO  AS 'VEH1.PROD_DESPLAZAMIENTO ', </v>
      </c>
    </row>
    <row r="360" spans="1:10" x14ac:dyDescent="0.25">
      <c r="A360" t="s">
        <v>484</v>
      </c>
      <c r="B360" t="s">
        <v>484</v>
      </c>
      <c r="C360">
        <v>1</v>
      </c>
      <c r="D360">
        <v>358</v>
      </c>
      <c r="E360" t="s">
        <v>1531</v>
      </c>
      <c r="F360" t="s">
        <v>364</v>
      </c>
      <c r="G360" t="s">
        <v>837</v>
      </c>
      <c r="H360" s="5" t="str">
        <f t="shared" si="15"/>
        <v xml:space="preserve">PEDI_IMPORTA </v>
      </c>
      <c r="I360" s="5" t="str">
        <f t="shared" si="16"/>
        <v>char(250)</v>
      </c>
      <c r="J360" t="str">
        <f t="shared" si="17"/>
        <v xml:space="preserve">       VEH1.PEDI_IMPORTA  AS 'VEH1.PEDI_IMPORTA ', </v>
      </c>
    </row>
    <row r="361" spans="1:10" x14ac:dyDescent="0.25">
      <c r="A361" t="s">
        <v>484</v>
      </c>
      <c r="B361" t="s">
        <v>484</v>
      </c>
      <c r="C361">
        <v>1</v>
      </c>
      <c r="D361">
        <v>359</v>
      </c>
      <c r="E361" t="s">
        <v>1532</v>
      </c>
      <c r="F361" t="s">
        <v>364</v>
      </c>
      <c r="G361" t="s">
        <v>838</v>
      </c>
      <c r="H361" s="5" t="str">
        <f t="shared" si="15"/>
        <v xml:space="preserve">PUERTO </v>
      </c>
      <c r="I361" s="5" t="str">
        <f t="shared" si="16"/>
        <v>char(250)</v>
      </c>
      <c r="J361" t="str">
        <f t="shared" si="17"/>
        <v xml:space="preserve">       VEH1.PUERTO  AS 'VEH1.PUERTO ', </v>
      </c>
    </row>
    <row r="362" spans="1:10" x14ac:dyDescent="0.25">
      <c r="A362" t="s">
        <v>484</v>
      </c>
      <c r="B362" t="s">
        <v>484</v>
      </c>
      <c r="C362">
        <v>1</v>
      </c>
      <c r="D362">
        <v>360</v>
      </c>
      <c r="E362" t="s">
        <v>1533</v>
      </c>
      <c r="F362" t="s">
        <v>342</v>
      </c>
      <c r="G362" t="s">
        <v>839</v>
      </c>
      <c r="H362" s="5" t="str">
        <f t="shared" si="15"/>
        <v xml:space="preserve">PENDIENTE_MAQ </v>
      </c>
      <c r="I362" s="5" t="str">
        <f t="shared" si="16"/>
        <v>varchar(255)</v>
      </c>
      <c r="J362" t="str">
        <f t="shared" si="17"/>
        <v xml:space="preserve">       VEH1.PENDIENTE_MAQ  AS 'VEH1.PENDIENTE_MAQ ', </v>
      </c>
    </row>
    <row r="363" spans="1:10" x14ac:dyDescent="0.25">
      <c r="A363" t="s">
        <v>484</v>
      </c>
      <c r="B363" t="s">
        <v>484</v>
      </c>
      <c r="C363">
        <v>1</v>
      </c>
      <c r="D363">
        <v>361</v>
      </c>
      <c r="E363" t="s">
        <v>1534</v>
      </c>
      <c r="F363" t="s">
        <v>280</v>
      </c>
      <c r="G363" t="s">
        <v>840</v>
      </c>
      <c r="H363" s="5" t="str">
        <f t="shared" si="15"/>
        <v xml:space="preserve">PROD_MANTE </v>
      </c>
      <c r="I363" s="5" t="str">
        <f t="shared" si="16"/>
        <v>char(25)</v>
      </c>
      <c r="J363" t="str">
        <f t="shared" si="17"/>
        <v xml:space="preserve">       VEH1.PROD_MANTE  AS 'VEH1.PROD_MANTE ', </v>
      </c>
    </row>
    <row r="364" spans="1:10" x14ac:dyDescent="0.25">
      <c r="A364" t="s">
        <v>484</v>
      </c>
      <c r="B364" t="s">
        <v>484</v>
      </c>
      <c r="C364">
        <v>1</v>
      </c>
      <c r="D364">
        <v>362</v>
      </c>
      <c r="E364" t="s">
        <v>1535</v>
      </c>
      <c r="F364" t="s">
        <v>329</v>
      </c>
      <c r="G364" t="s">
        <v>841</v>
      </c>
      <c r="H364" s="5" t="str">
        <f t="shared" si="15"/>
        <v xml:space="preserve">PEDIPRO_V1 </v>
      </c>
      <c r="I364" s="5" t="str">
        <f t="shared" si="16"/>
        <v>char(10)</v>
      </c>
      <c r="J364" t="str">
        <f t="shared" si="17"/>
        <v xml:space="preserve">       VEH1.PEDIPRO_V1  AS 'VEH1.PEDIPRO_V1 ', </v>
      </c>
    </row>
    <row r="365" spans="1:10" x14ac:dyDescent="0.25">
      <c r="A365" t="s">
        <v>484</v>
      </c>
      <c r="B365" t="s">
        <v>484</v>
      </c>
      <c r="C365">
        <v>1</v>
      </c>
      <c r="D365">
        <v>363</v>
      </c>
      <c r="E365" t="s">
        <v>1536</v>
      </c>
      <c r="F365" t="s">
        <v>329</v>
      </c>
      <c r="G365" t="s">
        <v>842</v>
      </c>
      <c r="H365" s="5" t="str">
        <f t="shared" si="15"/>
        <v xml:space="preserve">ALBAPRO_V1 </v>
      </c>
      <c r="I365" s="5" t="str">
        <f t="shared" si="16"/>
        <v>char(10)</v>
      </c>
      <c r="J365" t="str">
        <f t="shared" si="17"/>
        <v xml:space="preserve">       VEH1.ALBAPRO_V1  AS 'VEH1.ALBAPRO_V1 ', </v>
      </c>
    </row>
    <row r="366" spans="1:10" x14ac:dyDescent="0.25">
      <c r="A366" t="s">
        <v>484</v>
      </c>
      <c r="B366" t="s">
        <v>484</v>
      </c>
      <c r="C366">
        <v>1</v>
      </c>
      <c r="D366">
        <v>364</v>
      </c>
      <c r="E366" t="s">
        <v>1537</v>
      </c>
      <c r="F366" t="s">
        <v>329</v>
      </c>
      <c r="G366" t="s">
        <v>843</v>
      </c>
      <c r="H366" s="5" t="str">
        <f t="shared" si="15"/>
        <v xml:space="preserve">COMPRA_V1 </v>
      </c>
      <c r="I366" s="5" t="str">
        <f t="shared" si="16"/>
        <v>char(10)</v>
      </c>
      <c r="J366" t="str">
        <f t="shared" si="17"/>
        <v xml:space="preserve">       VEH1.COMPRA_V1  AS 'VEH1.COMPRA_V1 ', </v>
      </c>
    </row>
    <row r="367" spans="1:10" x14ac:dyDescent="0.25">
      <c r="A367" t="s">
        <v>484</v>
      </c>
      <c r="B367" t="s">
        <v>484</v>
      </c>
      <c r="C367">
        <v>1</v>
      </c>
      <c r="D367">
        <v>365</v>
      </c>
      <c r="E367" t="s">
        <v>1538</v>
      </c>
      <c r="F367" t="s">
        <v>260</v>
      </c>
      <c r="G367" t="s">
        <v>844</v>
      </c>
      <c r="H367" s="5" t="str">
        <f t="shared" si="15"/>
        <v xml:space="preserve">LIQUIDA100 </v>
      </c>
      <c r="I367" s="5" t="str">
        <f t="shared" si="16"/>
        <v>tinyint</v>
      </c>
      <c r="J367" t="str">
        <f t="shared" si="17"/>
        <v xml:space="preserve">       VEH1.LIQUIDA100  AS 'VEH1.LIQUIDA100 ', </v>
      </c>
    </row>
    <row r="368" spans="1:10" x14ac:dyDescent="0.25">
      <c r="A368" t="s">
        <v>484</v>
      </c>
      <c r="B368" t="s">
        <v>484</v>
      </c>
      <c r="C368">
        <v>1</v>
      </c>
      <c r="D368">
        <v>366</v>
      </c>
      <c r="E368" t="s">
        <v>1539</v>
      </c>
      <c r="F368" t="s">
        <v>1404</v>
      </c>
      <c r="G368" t="s">
        <v>845</v>
      </c>
      <c r="H368" s="5" t="str">
        <f t="shared" si="15"/>
        <v xml:space="preserve">CABINA_V1 </v>
      </c>
      <c r="I368" s="5" t="str">
        <f t="shared" si="16"/>
        <v>varchar(256)</v>
      </c>
      <c r="J368" t="str">
        <f t="shared" si="17"/>
        <v xml:space="preserve">       VEH1.CABINA_V1  AS 'VEH1.CABINA_V1 ', </v>
      </c>
    </row>
    <row r="369" spans="1:10" x14ac:dyDescent="0.25">
      <c r="A369" t="s">
        <v>484</v>
      </c>
      <c r="B369" t="s">
        <v>484</v>
      </c>
      <c r="C369">
        <v>1</v>
      </c>
      <c r="D369">
        <v>367</v>
      </c>
      <c r="E369" t="s">
        <v>1540</v>
      </c>
      <c r="F369" t="s">
        <v>336</v>
      </c>
      <c r="G369" t="s">
        <v>846</v>
      </c>
      <c r="H369" s="5" t="str">
        <f t="shared" si="15"/>
        <v xml:space="preserve">IMP_DTO_WA_V1 </v>
      </c>
      <c r="I369" s="5" t="str">
        <f t="shared" si="16"/>
        <v>decimal(12,2)</v>
      </c>
      <c r="J369" t="str">
        <f t="shared" si="17"/>
        <v xml:space="preserve">       VEH1.IMP_DTO_WA_V1  AS 'VEH1.IMP_DTO_WA_V1 ', </v>
      </c>
    </row>
    <row r="370" spans="1:10" x14ac:dyDescent="0.25">
      <c r="A370" t="s">
        <v>484</v>
      </c>
      <c r="B370" t="s">
        <v>484</v>
      </c>
      <c r="C370">
        <v>1</v>
      </c>
      <c r="D370">
        <v>368</v>
      </c>
      <c r="E370" t="s">
        <v>1541</v>
      </c>
      <c r="F370" t="s">
        <v>304</v>
      </c>
      <c r="G370" t="s">
        <v>847</v>
      </c>
      <c r="H370" s="5" t="str">
        <f t="shared" si="15"/>
        <v xml:space="preserve">POR_DTO_WA_V1 </v>
      </c>
      <c r="I370" s="5" t="str">
        <f t="shared" si="16"/>
        <v>decimal(5,2)</v>
      </c>
      <c r="J370" t="str">
        <f t="shared" si="17"/>
        <v xml:space="preserve">       VEH1.POR_DTO_WA_V1  AS 'VEH1.POR_DTO_WA_V1 ', </v>
      </c>
    </row>
    <row r="371" spans="1:10" x14ac:dyDescent="0.25">
      <c r="A371" t="s">
        <v>484</v>
      </c>
      <c r="B371" t="s">
        <v>484</v>
      </c>
      <c r="C371">
        <v>1</v>
      </c>
      <c r="D371">
        <v>369</v>
      </c>
      <c r="E371" t="s">
        <v>1542</v>
      </c>
      <c r="F371" t="s">
        <v>260</v>
      </c>
      <c r="G371" t="s">
        <v>848</v>
      </c>
      <c r="H371" s="5" t="str">
        <f t="shared" si="15"/>
        <v xml:space="preserve">TIPO_VEHI_WA_V1 </v>
      </c>
      <c r="I371" s="5" t="str">
        <f t="shared" si="16"/>
        <v>tinyint</v>
      </c>
      <c r="J371" t="str">
        <f t="shared" si="17"/>
        <v xml:space="preserve">       VEH1.TIPO_VEHI_WA_V1  AS 'VEH1.TIPO_VEHI_WA_V1 ', </v>
      </c>
    </row>
    <row r="372" spans="1:10" x14ac:dyDescent="0.25">
      <c r="A372" t="s">
        <v>484</v>
      </c>
      <c r="B372" t="s">
        <v>484</v>
      </c>
      <c r="C372">
        <v>1</v>
      </c>
      <c r="D372">
        <v>370</v>
      </c>
      <c r="E372" t="s">
        <v>1543</v>
      </c>
      <c r="F372" t="s">
        <v>260</v>
      </c>
      <c r="G372" t="s">
        <v>849</v>
      </c>
      <c r="H372" s="5" t="str">
        <f t="shared" si="15"/>
        <v xml:space="preserve">ESTADO_VEHI_WA_V1 </v>
      </c>
      <c r="I372" s="5" t="str">
        <f t="shared" si="16"/>
        <v>tinyint</v>
      </c>
      <c r="J372" t="str">
        <f t="shared" si="17"/>
        <v xml:space="preserve">       VEH1.ESTADO_VEHI_WA_V1  AS 'VEH1.ESTADO_VEHI_WA_V1 ', </v>
      </c>
    </row>
    <row r="373" spans="1:10" x14ac:dyDescent="0.25">
      <c r="A373" t="s">
        <v>484</v>
      </c>
      <c r="B373" t="s">
        <v>484</v>
      </c>
      <c r="C373">
        <v>1</v>
      </c>
      <c r="D373">
        <v>371</v>
      </c>
      <c r="E373" t="s">
        <v>1544</v>
      </c>
      <c r="F373" t="s">
        <v>350</v>
      </c>
      <c r="G373" t="s">
        <v>850</v>
      </c>
      <c r="H373" s="5" t="str">
        <f t="shared" si="15"/>
        <v xml:space="preserve">OBS_RENTING </v>
      </c>
      <c r="I373" s="5" t="str">
        <f t="shared" si="16"/>
        <v>varchar(5000)</v>
      </c>
      <c r="J373" t="str">
        <f t="shared" si="17"/>
        <v xml:space="preserve">       VEH1.OBS_RENTING  AS 'VEH1.OBS_RENTING ', </v>
      </c>
    </row>
    <row r="374" spans="1:10" x14ac:dyDescent="0.25">
      <c r="A374" t="s">
        <v>484</v>
      </c>
      <c r="B374" t="s">
        <v>484</v>
      </c>
      <c r="C374">
        <v>1</v>
      </c>
      <c r="D374">
        <v>372</v>
      </c>
      <c r="E374" t="s">
        <v>1545</v>
      </c>
      <c r="F374" t="s">
        <v>260</v>
      </c>
      <c r="G374" t="s">
        <v>851</v>
      </c>
      <c r="H374" s="5" t="str">
        <f t="shared" si="15"/>
        <v xml:space="preserve">PERIODICI_RING </v>
      </c>
      <c r="I374" s="5" t="str">
        <f t="shared" si="16"/>
        <v>tinyint</v>
      </c>
      <c r="J374" t="str">
        <f t="shared" si="17"/>
        <v xml:space="preserve">       VEH1.PERIODICI_RING  AS 'VEH1.PERIODICI_RING ', </v>
      </c>
    </row>
    <row r="375" spans="1:10" x14ac:dyDescent="0.25">
      <c r="A375" t="s">
        <v>484</v>
      </c>
      <c r="B375" t="s">
        <v>484</v>
      </c>
      <c r="C375">
        <v>1</v>
      </c>
      <c r="D375">
        <v>373</v>
      </c>
      <c r="E375" t="s">
        <v>1546</v>
      </c>
      <c r="F375" t="s">
        <v>296</v>
      </c>
      <c r="G375" t="s">
        <v>852</v>
      </c>
      <c r="H375" s="5" t="str">
        <f t="shared" si="15"/>
        <v xml:space="preserve">RESPONSABLE_MAQ </v>
      </c>
      <c r="I375" s="5" t="str">
        <f t="shared" si="16"/>
        <v>varchar(150)</v>
      </c>
      <c r="J375" t="str">
        <f t="shared" si="17"/>
        <v xml:space="preserve">       VEH1.RESPONSABLE_MAQ  AS 'VEH1.RESPONSABLE_MAQ ', </v>
      </c>
    </row>
    <row r="376" spans="1:10" x14ac:dyDescent="0.25">
      <c r="A376" t="s">
        <v>484</v>
      </c>
      <c r="B376" t="s">
        <v>484</v>
      </c>
      <c r="C376">
        <v>1</v>
      </c>
      <c r="D376">
        <v>374</v>
      </c>
      <c r="E376" t="s">
        <v>1547</v>
      </c>
      <c r="F376" t="s">
        <v>273</v>
      </c>
      <c r="G376" t="s">
        <v>853</v>
      </c>
      <c r="H376" s="5" t="str">
        <f t="shared" si="15"/>
        <v xml:space="preserve">DIAS_AVISA_PREVISION_HTRABAJA </v>
      </c>
      <c r="I376" s="5" t="str">
        <f t="shared" si="16"/>
        <v>integer</v>
      </c>
      <c r="J376" t="str">
        <f t="shared" si="17"/>
        <v xml:space="preserve">       VEH1.DIAS_AVISA_PREVISION_HTRABAJA  AS 'VEH1.DIAS_AVISA_PREVISION_HTRABAJA ', </v>
      </c>
    </row>
    <row r="377" spans="1:10" x14ac:dyDescent="0.25">
      <c r="A377" t="s">
        <v>484</v>
      </c>
      <c r="B377" t="s">
        <v>484</v>
      </c>
      <c r="C377">
        <v>1</v>
      </c>
      <c r="D377">
        <v>375</v>
      </c>
      <c r="E377" t="s">
        <v>1548</v>
      </c>
      <c r="F377" t="s">
        <v>344</v>
      </c>
      <c r="G377" t="s">
        <v>854</v>
      </c>
      <c r="H377" s="5" t="str">
        <f t="shared" si="15"/>
        <v xml:space="preserve">INISUBARRIENDO </v>
      </c>
      <c r="I377" s="5" t="str">
        <f t="shared" si="16"/>
        <v>date</v>
      </c>
      <c r="J377" t="str">
        <f t="shared" si="17"/>
        <v xml:space="preserve">       VEH1.INISUBARRIENDO  AS 'VEH1.INISUBARRIENDO ', </v>
      </c>
    </row>
    <row r="378" spans="1:10" x14ac:dyDescent="0.25">
      <c r="A378" t="s">
        <v>484</v>
      </c>
      <c r="B378" t="s">
        <v>484</v>
      </c>
      <c r="C378">
        <v>1</v>
      </c>
      <c r="D378">
        <v>376</v>
      </c>
      <c r="E378" t="s">
        <v>402</v>
      </c>
      <c r="F378" t="s">
        <v>260</v>
      </c>
      <c r="G378" t="s">
        <v>855</v>
      </c>
      <c r="H378" s="5" t="str">
        <f t="shared" si="15"/>
        <v xml:space="preserve">FAMILIA </v>
      </c>
      <c r="I378" s="5" t="str">
        <f t="shared" si="16"/>
        <v>tinyint</v>
      </c>
      <c r="J378" t="str">
        <f t="shared" si="17"/>
        <v xml:space="preserve">       VEH1.FAMILIA  AS 'VEH1.FAMILIA ', </v>
      </c>
    </row>
    <row r="379" spans="1:10" x14ac:dyDescent="0.25">
      <c r="A379" t="s">
        <v>484</v>
      </c>
      <c r="B379" t="s">
        <v>484</v>
      </c>
      <c r="C379">
        <v>1</v>
      </c>
      <c r="D379">
        <v>377</v>
      </c>
      <c r="E379" t="s">
        <v>310</v>
      </c>
      <c r="F379" t="s">
        <v>276</v>
      </c>
      <c r="G379" t="s">
        <v>102</v>
      </c>
      <c r="H379" s="5" t="str">
        <f t="shared" si="15"/>
        <v xml:space="preserve">PAIS </v>
      </c>
      <c r="I379" s="5" t="str">
        <f t="shared" si="16"/>
        <v>char(3)</v>
      </c>
      <c r="J379" t="str">
        <f t="shared" si="17"/>
        <v xml:space="preserve">       VEH1.PAIS  AS 'VEH1.PAIS ', </v>
      </c>
    </row>
    <row r="380" spans="1:10" x14ac:dyDescent="0.25">
      <c r="A380" t="s">
        <v>484</v>
      </c>
      <c r="B380" t="s">
        <v>484</v>
      </c>
      <c r="C380">
        <v>1</v>
      </c>
      <c r="D380">
        <v>378</v>
      </c>
      <c r="E380" t="s">
        <v>1549</v>
      </c>
      <c r="F380" t="s">
        <v>260</v>
      </c>
      <c r="G380" t="s">
        <v>856</v>
      </c>
      <c r="H380" s="5" t="str">
        <f t="shared" si="15"/>
        <v xml:space="preserve">REV_INI </v>
      </c>
      <c r="I380" s="5" t="str">
        <f t="shared" si="16"/>
        <v>tinyint</v>
      </c>
      <c r="J380" t="str">
        <f t="shared" si="17"/>
        <v xml:space="preserve">       VEH1.REV_INI  AS 'VEH1.REV_INI ', </v>
      </c>
    </row>
    <row r="381" spans="1:10" x14ac:dyDescent="0.25">
      <c r="A381" t="s">
        <v>484</v>
      </c>
      <c r="B381" t="s">
        <v>484</v>
      </c>
      <c r="C381">
        <v>1</v>
      </c>
      <c r="D381">
        <v>379</v>
      </c>
      <c r="E381" t="s">
        <v>1550</v>
      </c>
      <c r="F381" t="s">
        <v>1179</v>
      </c>
      <c r="G381" t="s">
        <v>857</v>
      </c>
      <c r="H381" s="5" t="str">
        <f t="shared" si="15"/>
        <v xml:space="preserve">DOCMAQ2 </v>
      </c>
      <c r="I381" s="5" t="str">
        <f t="shared" si="16"/>
        <v>varchar(2000)</v>
      </c>
      <c r="J381" t="str">
        <f t="shared" si="17"/>
        <v xml:space="preserve">       VEH1.DOCMAQ2  AS 'VEH1.DOCMAQ2 ', </v>
      </c>
    </row>
    <row r="382" spans="1:10" x14ac:dyDescent="0.25">
      <c r="A382" t="s">
        <v>484</v>
      </c>
      <c r="B382" t="s">
        <v>484</v>
      </c>
      <c r="C382">
        <v>1</v>
      </c>
      <c r="D382">
        <v>380</v>
      </c>
      <c r="E382" t="s">
        <v>345</v>
      </c>
      <c r="F382" t="s">
        <v>273</v>
      </c>
      <c r="G382" t="s">
        <v>188</v>
      </c>
      <c r="H382" s="5" t="str">
        <f t="shared" si="15"/>
        <v xml:space="preserve">ID_SYNC </v>
      </c>
      <c r="I382" s="5" t="str">
        <f t="shared" si="16"/>
        <v>integer</v>
      </c>
      <c r="J382" t="str">
        <f t="shared" si="17"/>
        <v xml:space="preserve">       VEH1.ID_SYNC  AS 'VEH1.ID_SYNC ', </v>
      </c>
    </row>
    <row r="383" spans="1:10" x14ac:dyDescent="0.25">
      <c r="A383" t="s">
        <v>484</v>
      </c>
      <c r="B383" t="s">
        <v>484</v>
      </c>
      <c r="C383">
        <v>1</v>
      </c>
      <c r="D383">
        <v>381</v>
      </c>
      <c r="E383" t="s">
        <v>1551</v>
      </c>
      <c r="F383" t="s">
        <v>273</v>
      </c>
      <c r="G383" t="s">
        <v>858</v>
      </c>
      <c r="H383" s="5" t="str">
        <f t="shared" si="15"/>
        <v xml:space="preserve">FOTOMAQ3 </v>
      </c>
      <c r="I383" s="5" t="str">
        <f t="shared" si="16"/>
        <v>integer</v>
      </c>
      <c r="J383" t="str">
        <f t="shared" si="17"/>
        <v xml:space="preserve">       VEH1.FOTOMAQ3  AS 'VEH1.FOTOMAQ3 ', </v>
      </c>
    </row>
    <row r="384" spans="1:10" x14ac:dyDescent="0.25">
      <c r="A384" t="s">
        <v>484</v>
      </c>
      <c r="B384" t="s">
        <v>484</v>
      </c>
      <c r="C384">
        <v>1</v>
      </c>
      <c r="D384">
        <v>382</v>
      </c>
      <c r="E384" t="s">
        <v>1552</v>
      </c>
      <c r="F384" t="s">
        <v>273</v>
      </c>
      <c r="G384" t="s">
        <v>859</v>
      </c>
      <c r="H384" s="5" t="str">
        <f t="shared" si="15"/>
        <v xml:space="preserve">FOTOMAQ4 </v>
      </c>
      <c r="I384" s="5" t="str">
        <f t="shared" si="16"/>
        <v>integer</v>
      </c>
      <c r="J384" t="str">
        <f t="shared" si="17"/>
        <v xml:space="preserve">       VEH1.FOTOMAQ4  AS 'VEH1.FOTOMAQ4 ', </v>
      </c>
    </row>
    <row r="385" spans="1:10" x14ac:dyDescent="0.25">
      <c r="A385" t="s">
        <v>484</v>
      </c>
      <c r="B385" t="s">
        <v>484</v>
      </c>
      <c r="C385">
        <v>1</v>
      </c>
      <c r="D385">
        <v>383</v>
      </c>
      <c r="E385" t="s">
        <v>1553</v>
      </c>
      <c r="F385" t="s">
        <v>273</v>
      </c>
      <c r="G385" t="s">
        <v>860</v>
      </c>
      <c r="H385" s="5" t="str">
        <f t="shared" si="15"/>
        <v xml:space="preserve">FOTOMAQ5 </v>
      </c>
      <c r="I385" s="5" t="str">
        <f t="shared" si="16"/>
        <v>integer</v>
      </c>
      <c r="J385" t="str">
        <f t="shared" si="17"/>
        <v xml:space="preserve">       VEH1.FOTOMAQ5  AS 'VEH1.FOTOMAQ5 ', </v>
      </c>
    </row>
    <row r="386" spans="1:10" x14ac:dyDescent="0.25">
      <c r="A386" t="s">
        <v>484</v>
      </c>
      <c r="B386" t="s">
        <v>484</v>
      </c>
      <c r="C386">
        <v>1</v>
      </c>
      <c r="D386">
        <v>384</v>
      </c>
      <c r="E386" t="s">
        <v>1554</v>
      </c>
      <c r="F386" t="s">
        <v>251</v>
      </c>
      <c r="G386" t="s">
        <v>861</v>
      </c>
      <c r="H386" s="5" t="str">
        <f t="shared" si="15"/>
        <v xml:space="preserve">CODIGOINTERNO </v>
      </c>
      <c r="I386" s="5" t="str">
        <f t="shared" si="16"/>
        <v>char(15)</v>
      </c>
      <c r="J386" t="str">
        <f t="shared" si="17"/>
        <v xml:space="preserve">       VEH1.CODIGOINTERNO  AS 'VEH1.CODIGOINTERNO ', </v>
      </c>
    </row>
    <row r="387" spans="1:10" x14ac:dyDescent="0.25">
      <c r="A387" t="s">
        <v>484</v>
      </c>
      <c r="B387" t="s">
        <v>484</v>
      </c>
      <c r="C387">
        <v>1</v>
      </c>
      <c r="D387">
        <v>385</v>
      </c>
      <c r="E387" t="s">
        <v>1555</v>
      </c>
      <c r="F387" t="s">
        <v>266</v>
      </c>
      <c r="G387" t="s">
        <v>862</v>
      </c>
      <c r="H387" s="5" t="str">
        <f t="shared" ref="H387:H450" si="18">IF(I387="Tabla",G387,MID(G387,1,(LEN(G387)-LEN(I387))))</f>
        <v xml:space="preserve">NUM_PEDIDO_REP </v>
      </c>
      <c r="I387" s="5" t="str">
        <f t="shared" ref="I387:I450" si="19">IF(ISERROR(MID(G387,((SEARCH("varchar",G387))),30)),IF(ISERROR(MID(G387,((SEARCH("char",G387))),30)),IF(ISERROR(MID(G387,((SEARCH("tinyint",G387))),30)),IF(ISERROR(MID(G387,((SEARCH("decimal",G387))),30)),IF(ISERROR(MID(G387,((SEARCH("integer",G387))),30)),IF(ISERROR(MID(G387,((SEARCH("date",G387))),30)),"Tabla",MID(G387,((SEARCH("date",G387))),30)),MID(G387,((SEARCH("integer",G387))),30)),MID(G387,((SEARCH("decimal",G387))),30)),MID(G387,((SEARCH("tinyint",G387))),30)),MID(G387,((SEARCH("char",G387))),30)),MID(G387,((SEARCH("varchar",G387))),30))</f>
        <v>varchar(50)</v>
      </c>
      <c r="J387" t="str">
        <f t="shared" ref="J387:J450" si="20">IF(A387="VEHICULO1","       VEH1."&amp;H387&amp;" AS 'VEH1."&amp;H387&amp;"', ","       VEH2."&amp;H387&amp;" AS 'VEH2."&amp;H387&amp;"', ")</f>
        <v xml:space="preserve">       VEH1.NUM_PEDIDO_REP  AS 'VEH1.NUM_PEDIDO_REP ', </v>
      </c>
    </row>
    <row r="388" spans="1:10" x14ac:dyDescent="0.25">
      <c r="A388" t="s">
        <v>484</v>
      </c>
      <c r="B388" t="s">
        <v>484</v>
      </c>
      <c r="C388">
        <v>1</v>
      </c>
      <c r="D388">
        <v>386</v>
      </c>
      <c r="E388" t="s">
        <v>1556</v>
      </c>
      <c r="F388" t="s">
        <v>336</v>
      </c>
      <c r="G388" t="s">
        <v>863</v>
      </c>
      <c r="H388" s="5" t="str">
        <f t="shared" si="18"/>
        <v xml:space="preserve">ALQDIA_V1 </v>
      </c>
      <c r="I388" s="5" t="str">
        <f t="shared" si="19"/>
        <v>decimal(12,2)</v>
      </c>
      <c r="J388" t="str">
        <f t="shared" si="20"/>
        <v xml:space="preserve">       VEH1.ALQDIA_V1  AS 'VEH1.ALQDIA_V1 ', </v>
      </c>
    </row>
    <row r="389" spans="1:10" x14ac:dyDescent="0.25">
      <c r="A389" t="s">
        <v>484</v>
      </c>
      <c r="B389" t="s">
        <v>484</v>
      </c>
      <c r="C389">
        <v>1</v>
      </c>
      <c r="D389">
        <v>387</v>
      </c>
      <c r="E389" t="s">
        <v>1557</v>
      </c>
      <c r="F389" t="s">
        <v>336</v>
      </c>
      <c r="G389" t="s">
        <v>864</v>
      </c>
      <c r="H389" s="5" t="str">
        <f t="shared" si="18"/>
        <v xml:space="preserve">COSTEDIA_V1 </v>
      </c>
      <c r="I389" s="5" t="str">
        <f t="shared" si="19"/>
        <v>decimal(12,2)</v>
      </c>
      <c r="J389" t="str">
        <f t="shared" si="20"/>
        <v xml:space="preserve">       VEH1.COSTEDIA_V1  AS 'VEH1.COSTEDIA_V1 ', </v>
      </c>
    </row>
    <row r="390" spans="1:10" x14ac:dyDescent="0.25">
      <c r="A390" t="s">
        <v>484</v>
      </c>
      <c r="B390" t="s">
        <v>484</v>
      </c>
      <c r="C390">
        <v>1</v>
      </c>
      <c r="D390">
        <v>388</v>
      </c>
      <c r="E390" t="s">
        <v>1558</v>
      </c>
      <c r="F390" t="s">
        <v>260</v>
      </c>
      <c r="G390" t="s">
        <v>865</v>
      </c>
      <c r="H390" s="5" t="str">
        <f t="shared" si="18"/>
        <v xml:space="preserve">NO_TRALADOS </v>
      </c>
      <c r="I390" s="5" t="str">
        <f t="shared" si="19"/>
        <v>tinyint</v>
      </c>
      <c r="J390" t="str">
        <f t="shared" si="20"/>
        <v xml:space="preserve">       VEH1.NO_TRALADOS  AS 'VEH1.NO_TRALADOS ', </v>
      </c>
    </row>
    <row r="391" spans="1:10" x14ac:dyDescent="0.25">
      <c r="A391" t="s">
        <v>484</v>
      </c>
      <c r="B391" t="s">
        <v>484</v>
      </c>
      <c r="C391">
        <v>1</v>
      </c>
      <c r="D391">
        <v>389</v>
      </c>
      <c r="E391" t="s">
        <v>1559</v>
      </c>
      <c r="F391" t="s">
        <v>260</v>
      </c>
      <c r="G391" t="s">
        <v>866</v>
      </c>
      <c r="H391" s="5" t="str">
        <f t="shared" si="18"/>
        <v xml:space="preserve">MAX7DIAS </v>
      </c>
      <c r="I391" s="5" t="str">
        <f t="shared" si="19"/>
        <v>tinyint</v>
      </c>
      <c r="J391" t="str">
        <f t="shared" si="20"/>
        <v xml:space="preserve">       VEH1.MAX7DIAS  AS 'VEH1.MAX7DIAS ', </v>
      </c>
    </row>
    <row r="392" spans="1:10" x14ac:dyDescent="0.25">
      <c r="A392" t="s">
        <v>484</v>
      </c>
      <c r="B392" t="s">
        <v>484</v>
      </c>
      <c r="C392">
        <v>1</v>
      </c>
      <c r="D392">
        <v>390</v>
      </c>
      <c r="E392" t="s">
        <v>1560</v>
      </c>
      <c r="F392" t="s">
        <v>344</v>
      </c>
      <c r="G392" t="s">
        <v>867</v>
      </c>
      <c r="H392" s="5" t="str">
        <f t="shared" si="18"/>
        <v xml:space="preserve">EQFRIO_FFABRICA </v>
      </c>
      <c r="I392" s="5" t="str">
        <f t="shared" si="19"/>
        <v>date</v>
      </c>
      <c r="J392" t="str">
        <f t="shared" si="20"/>
        <v xml:space="preserve">       VEH1.EQFRIO_FFABRICA  AS 'VEH1.EQFRIO_FFABRICA ', </v>
      </c>
    </row>
    <row r="393" spans="1:10" x14ac:dyDescent="0.25">
      <c r="A393" t="s">
        <v>484</v>
      </c>
      <c r="B393" t="s">
        <v>484</v>
      </c>
      <c r="C393">
        <v>1</v>
      </c>
      <c r="D393">
        <v>391</v>
      </c>
      <c r="E393" t="s">
        <v>1561</v>
      </c>
      <c r="F393" t="s">
        <v>344</v>
      </c>
      <c r="G393" t="s">
        <v>868</v>
      </c>
      <c r="H393" s="5" t="str">
        <f t="shared" si="18"/>
        <v xml:space="preserve">PLATAF_FFABRICA </v>
      </c>
      <c r="I393" s="5" t="str">
        <f t="shared" si="19"/>
        <v>date</v>
      </c>
      <c r="J393" t="str">
        <f t="shared" si="20"/>
        <v xml:space="preserve">       VEH1.PLATAF_FFABRICA  AS 'VEH1.PLATAF_FFABRICA ', </v>
      </c>
    </row>
    <row r="394" spans="1:10" x14ac:dyDescent="0.25">
      <c r="A394" t="s">
        <v>484</v>
      </c>
      <c r="B394" t="s">
        <v>484</v>
      </c>
      <c r="C394">
        <v>1</v>
      </c>
      <c r="D394">
        <v>392</v>
      </c>
      <c r="E394" t="s">
        <v>1562</v>
      </c>
      <c r="F394" t="s">
        <v>260</v>
      </c>
      <c r="G394" t="s">
        <v>869</v>
      </c>
      <c r="H394" s="5" t="str">
        <f t="shared" si="18"/>
        <v xml:space="preserve">EN_WEB_DEME_V1 </v>
      </c>
      <c r="I394" s="5" t="str">
        <f t="shared" si="19"/>
        <v>tinyint</v>
      </c>
      <c r="J394" t="str">
        <f t="shared" si="20"/>
        <v xml:space="preserve">       VEH1.EN_WEB_DEME_V1  AS 'VEH1.EN_WEB_DEME_V1 ', </v>
      </c>
    </row>
    <row r="395" spans="1:10" x14ac:dyDescent="0.25">
      <c r="A395" t="s">
        <v>484</v>
      </c>
      <c r="B395" t="s">
        <v>484</v>
      </c>
      <c r="C395">
        <v>1</v>
      </c>
      <c r="D395">
        <v>393</v>
      </c>
      <c r="E395" t="s">
        <v>1563</v>
      </c>
      <c r="F395" t="s">
        <v>1253</v>
      </c>
      <c r="G395" t="s">
        <v>870</v>
      </c>
      <c r="H395" s="5" t="str">
        <f t="shared" si="18"/>
        <v xml:space="preserve">MANTE_TIEMPO </v>
      </c>
      <c r="I395" s="5" t="str">
        <f t="shared" si="19"/>
        <v>decimal(10,2)</v>
      </c>
      <c r="J395" t="str">
        <f t="shared" si="20"/>
        <v xml:space="preserve">       VEH1.MANTE_TIEMPO  AS 'VEH1.MANTE_TIEMPO ', </v>
      </c>
    </row>
    <row r="396" spans="1:10" x14ac:dyDescent="0.25">
      <c r="A396" t="s">
        <v>484</v>
      </c>
      <c r="B396" t="s">
        <v>484</v>
      </c>
      <c r="C396">
        <v>1</v>
      </c>
      <c r="D396">
        <v>394</v>
      </c>
      <c r="E396" t="s">
        <v>1564</v>
      </c>
      <c r="F396" t="s">
        <v>306</v>
      </c>
      <c r="G396" t="s">
        <v>871</v>
      </c>
      <c r="H396" s="5" t="str">
        <f t="shared" si="18"/>
        <v xml:space="preserve">CLI_DELEGA_FAC_V1 </v>
      </c>
      <c r="I396" s="5" t="str">
        <f t="shared" si="19"/>
        <v>char(7)</v>
      </c>
      <c r="J396" t="str">
        <f t="shared" si="20"/>
        <v xml:space="preserve">       VEH1.CLI_DELEGA_FAC_V1  AS 'VEH1.CLI_DELEGA_FAC_V1 ', </v>
      </c>
    </row>
    <row r="397" spans="1:10" x14ac:dyDescent="0.25">
      <c r="A397" t="s">
        <v>484</v>
      </c>
      <c r="B397" t="s">
        <v>484</v>
      </c>
      <c r="C397">
        <v>1</v>
      </c>
      <c r="D397">
        <v>395</v>
      </c>
      <c r="E397" t="s">
        <v>1565</v>
      </c>
      <c r="F397" t="s">
        <v>344</v>
      </c>
      <c r="G397" t="s">
        <v>872</v>
      </c>
      <c r="H397" s="5" t="str">
        <f t="shared" si="18"/>
        <v xml:space="preserve">FUEITV_V1 </v>
      </c>
      <c r="I397" s="5" t="str">
        <f t="shared" si="19"/>
        <v>date</v>
      </c>
      <c r="J397" t="str">
        <f t="shared" si="20"/>
        <v xml:space="preserve">       VEH1.FUEITV_V1  AS 'VEH1.FUEITV_V1 ', </v>
      </c>
    </row>
    <row r="398" spans="1:10" x14ac:dyDescent="0.25">
      <c r="A398" t="s">
        <v>484</v>
      </c>
      <c r="B398" t="s">
        <v>484</v>
      </c>
      <c r="C398">
        <v>1</v>
      </c>
      <c r="D398">
        <v>396</v>
      </c>
      <c r="E398" t="s">
        <v>1566</v>
      </c>
      <c r="F398" t="s">
        <v>273</v>
      </c>
      <c r="G398" t="s">
        <v>873</v>
      </c>
      <c r="H398" s="5" t="str">
        <f t="shared" si="18"/>
        <v xml:space="preserve">TIPOVEHI_MBF_V1 </v>
      </c>
      <c r="I398" s="5" t="str">
        <f t="shared" si="19"/>
        <v>integer</v>
      </c>
      <c r="J398" t="str">
        <f t="shared" si="20"/>
        <v xml:space="preserve">       VEH1.TIPOVEHI_MBF_V1  AS 'VEH1.TIPOVEHI_MBF_V1 ', </v>
      </c>
    </row>
    <row r="399" spans="1:10" x14ac:dyDescent="0.25">
      <c r="A399" t="s">
        <v>484</v>
      </c>
      <c r="B399" t="s">
        <v>484</v>
      </c>
      <c r="C399">
        <v>1</v>
      </c>
      <c r="D399">
        <v>397</v>
      </c>
      <c r="E399" t="s">
        <v>1567</v>
      </c>
      <c r="F399" t="s">
        <v>273</v>
      </c>
      <c r="G399" t="s">
        <v>874</v>
      </c>
      <c r="H399" s="5" t="str">
        <f t="shared" si="18"/>
        <v xml:space="preserve">CATEGOVEHI_MBF_V1 </v>
      </c>
      <c r="I399" s="5" t="str">
        <f t="shared" si="19"/>
        <v>integer</v>
      </c>
      <c r="J399" t="str">
        <f t="shared" si="20"/>
        <v xml:space="preserve">       VEH1.CATEGOVEHI_MBF_V1  AS 'VEH1.CATEGOVEHI_MBF_V1 ', </v>
      </c>
    </row>
    <row r="400" spans="1:10" x14ac:dyDescent="0.25">
      <c r="A400" t="s">
        <v>484</v>
      </c>
      <c r="B400" t="s">
        <v>484</v>
      </c>
      <c r="C400">
        <v>1</v>
      </c>
      <c r="D400">
        <v>398</v>
      </c>
      <c r="E400" t="s">
        <v>1568</v>
      </c>
      <c r="F400" t="s">
        <v>383</v>
      </c>
      <c r="G400" t="s">
        <v>875</v>
      </c>
      <c r="H400" s="5" t="str">
        <f t="shared" si="18"/>
        <v xml:space="preserve">NUMLOCALIZA </v>
      </c>
      <c r="I400" s="5" t="str">
        <f t="shared" si="19"/>
        <v>varchar(25)</v>
      </c>
      <c r="J400" t="str">
        <f t="shared" si="20"/>
        <v xml:space="preserve">       VEH1.NUMLOCALIZA  AS 'VEH1.NUMLOCALIZA ', </v>
      </c>
    </row>
    <row r="401" spans="1:10" x14ac:dyDescent="0.25">
      <c r="A401" t="s">
        <v>484</v>
      </c>
      <c r="B401" t="s">
        <v>484</v>
      </c>
      <c r="C401">
        <v>1</v>
      </c>
      <c r="D401">
        <v>399</v>
      </c>
      <c r="E401" t="s">
        <v>1569</v>
      </c>
      <c r="F401" t="s">
        <v>260</v>
      </c>
      <c r="G401" t="s">
        <v>876</v>
      </c>
      <c r="H401" s="5" t="str">
        <f t="shared" si="18"/>
        <v xml:space="preserve">RENOVA_CTR_V1 </v>
      </c>
      <c r="I401" s="5" t="str">
        <f t="shared" si="19"/>
        <v>tinyint</v>
      </c>
      <c r="J401" t="str">
        <f t="shared" si="20"/>
        <v xml:space="preserve">       VEH1.RENOVA_CTR_V1  AS 'VEH1.RENOVA_CTR_V1 ', </v>
      </c>
    </row>
    <row r="402" spans="1:10" x14ac:dyDescent="0.25">
      <c r="A402" t="s">
        <v>484</v>
      </c>
      <c r="B402" t="s">
        <v>484</v>
      </c>
      <c r="C402">
        <v>1</v>
      </c>
      <c r="D402">
        <v>400</v>
      </c>
      <c r="E402" t="s">
        <v>1570</v>
      </c>
      <c r="F402" t="s">
        <v>336</v>
      </c>
      <c r="G402" t="s">
        <v>877</v>
      </c>
      <c r="H402" s="5" t="str">
        <f t="shared" si="18"/>
        <v xml:space="preserve">PRECIO_DESP_V1 </v>
      </c>
      <c r="I402" s="5" t="str">
        <f t="shared" si="19"/>
        <v>decimal(12,2)</v>
      </c>
      <c r="J402" t="str">
        <f t="shared" si="20"/>
        <v xml:space="preserve">       VEH1.PRECIO_DESP_V1  AS 'VEH1.PRECIO_DESP_V1 ', </v>
      </c>
    </row>
    <row r="403" spans="1:10" x14ac:dyDescent="0.25">
      <c r="A403" t="s">
        <v>484</v>
      </c>
      <c r="B403" t="s">
        <v>484</v>
      </c>
      <c r="C403">
        <v>1</v>
      </c>
      <c r="D403">
        <v>401</v>
      </c>
      <c r="E403" t="s">
        <v>1571</v>
      </c>
      <c r="F403" t="s">
        <v>260</v>
      </c>
      <c r="G403" t="s">
        <v>878</v>
      </c>
      <c r="H403" s="5" t="str">
        <f t="shared" si="18"/>
        <v xml:space="preserve">SILLAS_V1 </v>
      </c>
      <c r="I403" s="5" t="str">
        <f t="shared" si="19"/>
        <v>tinyint</v>
      </c>
      <c r="J403" t="str">
        <f t="shared" si="20"/>
        <v xml:space="preserve">       VEH1.SILLAS_V1  AS 'VEH1.SILLAS_V1 ', </v>
      </c>
    </row>
    <row r="404" spans="1:10" x14ac:dyDescent="0.25">
      <c r="A404" t="s">
        <v>484</v>
      </c>
      <c r="B404" t="s">
        <v>484</v>
      </c>
      <c r="C404">
        <v>1</v>
      </c>
      <c r="D404">
        <v>402</v>
      </c>
      <c r="E404" t="s">
        <v>1572</v>
      </c>
      <c r="F404" t="s">
        <v>344</v>
      </c>
      <c r="G404" t="s">
        <v>879</v>
      </c>
      <c r="H404" s="5" t="str">
        <f t="shared" si="18"/>
        <v xml:space="preserve">ULT_FF </v>
      </c>
      <c r="I404" s="5" t="str">
        <f t="shared" si="19"/>
        <v>date</v>
      </c>
      <c r="J404" t="str">
        <f t="shared" si="20"/>
        <v xml:space="preserve">       VEH1.ULT_FF  AS 'VEH1.ULT_FF ', </v>
      </c>
    </row>
    <row r="405" spans="1:10" x14ac:dyDescent="0.25">
      <c r="A405" t="s">
        <v>484</v>
      </c>
      <c r="B405" t="s">
        <v>484</v>
      </c>
      <c r="C405">
        <v>1</v>
      </c>
      <c r="D405">
        <v>403</v>
      </c>
      <c r="E405" t="s">
        <v>1573</v>
      </c>
      <c r="F405" t="s">
        <v>344</v>
      </c>
      <c r="G405" t="s">
        <v>880</v>
      </c>
      <c r="H405" s="5" t="str">
        <f t="shared" si="18"/>
        <v xml:space="preserve">VTO_FF </v>
      </c>
      <c r="I405" s="5" t="str">
        <f t="shared" si="19"/>
        <v>date</v>
      </c>
      <c r="J405" t="str">
        <f t="shared" si="20"/>
        <v xml:space="preserve">       VEH1.VTO_FF  AS 'VEH1.VTO_FF ', </v>
      </c>
    </row>
    <row r="406" spans="1:10" x14ac:dyDescent="0.25">
      <c r="A406" t="s">
        <v>484</v>
      </c>
      <c r="B406" t="s">
        <v>484</v>
      </c>
      <c r="C406">
        <v>1</v>
      </c>
      <c r="D406">
        <v>404</v>
      </c>
      <c r="E406" t="s">
        <v>1574</v>
      </c>
      <c r="F406" t="s">
        <v>1575</v>
      </c>
      <c r="G406" t="s">
        <v>881</v>
      </c>
      <c r="H406" s="5" t="str">
        <f t="shared" si="18"/>
        <v xml:space="preserve">OBS_FF </v>
      </c>
      <c r="I406" s="5" t="str">
        <f t="shared" si="19"/>
        <v>varchar(1024)</v>
      </c>
      <c r="J406" t="str">
        <f t="shared" si="20"/>
        <v xml:space="preserve">       VEH1.OBS_FF  AS 'VEH1.OBS_FF ', </v>
      </c>
    </row>
    <row r="407" spans="1:10" x14ac:dyDescent="0.25">
      <c r="A407" t="s">
        <v>484</v>
      </c>
      <c r="B407" t="s">
        <v>484</v>
      </c>
      <c r="C407">
        <v>1</v>
      </c>
      <c r="D407">
        <v>405</v>
      </c>
      <c r="E407" t="s">
        <v>1576</v>
      </c>
      <c r="F407" t="s">
        <v>306</v>
      </c>
      <c r="G407" t="s">
        <v>882</v>
      </c>
      <c r="H407" s="5" t="str">
        <f t="shared" si="18"/>
        <v xml:space="preserve">COPIADO_DE_V1 </v>
      </c>
      <c r="I407" s="5" t="str">
        <f t="shared" si="19"/>
        <v>char(7)</v>
      </c>
      <c r="J407" t="str">
        <f t="shared" si="20"/>
        <v xml:space="preserve">       VEH1.COPIADO_DE_V1  AS 'VEH1.COPIADO_DE_V1 ', </v>
      </c>
    </row>
    <row r="408" spans="1:10" x14ac:dyDescent="0.25">
      <c r="A408" t="s">
        <v>484</v>
      </c>
      <c r="B408" t="s">
        <v>484</v>
      </c>
      <c r="C408">
        <v>1</v>
      </c>
      <c r="D408">
        <v>406</v>
      </c>
      <c r="E408" t="s">
        <v>1577</v>
      </c>
      <c r="F408" t="s">
        <v>344</v>
      </c>
      <c r="G408" t="s">
        <v>883</v>
      </c>
      <c r="H408" s="5" t="str">
        <f t="shared" si="18"/>
        <v xml:space="preserve">FEC_ACTIVA_COFICO_V1 </v>
      </c>
      <c r="I408" s="5" t="str">
        <f t="shared" si="19"/>
        <v>date</v>
      </c>
      <c r="J408" t="str">
        <f t="shared" si="20"/>
        <v xml:space="preserve">       VEH1.FEC_ACTIVA_COFICO_V1  AS 'VEH1.FEC_ACTIVA_COFICO_V1 ', </v>
      </c>
    </row>
    <row r="409" spans="1:10" x14ac:dyDescent="0.25">
      <c r="A409" t="s">
        <v>484</v>
      </c>
      <c r="B409" t="s">
        <v>484</v>
      </c>
      <c r="C409">
        <v>1</v>
      </c>
      <c r="D409">
        <v>407</v>
      </c>
      <c r="E409" t="s">
        <v>1578</v>
      </c>
      <c r="F409" t="s">
        <v>344</v>
      </c>
      <c r="G409" t="s">
        <v>884</v>
      </c>
      <c r="H409" s="5" t="str">
        <f t="shared" si="18"/>
        <v xml:space="preserve">FEC_PAGO_COFICO_V1 </v>
      </c>
      <c r="I409" s="5" t="str">
        <f t="shared" si="19"/>
        <v>date</v>
      </c>
      <c r="J409" t="str">
        <f t="shared" si="20"/>
        <v xml:space="preserve">       VEH1.FEC_PAGO_COFICO_V1  AS 'VEH1.FEC_PAGO_COFICO_V1 ', </v>
      </c>
    </row>
    <row r="410" spans="1:10" x14ac:dyDescent="0.25">
      <c r="A410" t="s">
        <v>484</v>
      </c>
      <c r="B410" t="s">
        <v>484</v>
      </c>
      <c r="C410">
        <v>1</v>
      </c>
      <c r="D410">
        <v>408</v>
      </c>
      <c r="E410" t="s">
        <v>1579</v>
      </c>
      <c r="F410" t="s">
        <v>273</v>
      </c>
      <c r="G410" t="s">
        <v>885</v>
      </c>
      <c r="H410" s="5" t="str">
        <f t="shared" si="18"/>
        <v xml:space="preserve">CTR_COFICO_V1 </v>
      </c>
      <c r="I410" s="5" t="str">
        <f t="shared" si="19"/>
        <v>integer</v>
      </c>
      <c r="J410" t="str">
        <f t="shared" si="20"/>
        <v xml:space="preserve">       VEH1.CTR_COFICO_V1  AS 'VEH1.CTR_COFICO_V1 ', </v>
      </c>
    </row>
    <row r="411" spans="1:10" x14ac:dyDescent="0.25">
      <c r="A411" t="s">
        <v>484</v>
      </c>
      <c r="B411" t="s">
        <v>484</v>
      </c>
      <c r="C411">
        <v>1</v>
      </c>
      <c r="D411">
        <v>409</v>
      </c>
      <c r="E411" t="s">
        <v>1580</v>
      </c>
      <c r="F411" t="s">
        <v>270</v>
      </c>
      <c r="G411" t="s">
        <v>886</v>
      </c>
      <c r="H411" s="5" t="str">
        <f t="shared" si="18"/>
        <v xml:space="preserve">LICENCIA_V1 </v>
      </c>
      <c r="I411" s="5" t="str">
        <f t="shared" si="19"/>
        <v>varchar(100)</v>
      </c>
      <c r="J411" t="str">
        <f t="shared" si="20"/>
        <v xml:space="preserve">       VEH1.LICENCIA_V1  AS 'VEH1.LICENCIA_V1 ', </v>
      </c>
    </row>
    <row r="412" spans="1:10" x14ac:dyDescent="0.25">
      <c r="A412" t="s">
        <v>484</v>
      </c>
      <c r="B412" t="s">
        <v>484</v>
      </c>
      <c r="C412">
        <v>1</v>
      </c>
      <c r="D412">
        <v>410</v>
      </c>
      <c r="E412" t="s">
        <v>1581</v>
      </c>
      <c r="F412" t="s">
        <v>270</v>
      </c>
      <c r="G412" t="s">
        <v>887</v>
      </c>
      <c r="H412" s="5" t="str">
        <f t="shared" si="18"/>
        <v xml:space="preserve">VERSION_SOFTWARE_V1 </v>
      </c>
      <c r="I412" s="5" t="str">
        <f t="shared" si="19"/>
        <v>varchar(100)</v>
      </c>
      <c r="J412" t="str">
        <f t="shared" si="20"/>
        <v xml:space="preserve">       VEH1.VERSION_SOFTWARE_V1  AS 'VEH1.VERSION_SOFTWARE_V1 ', </v>
      </c>
    </row>
    <row r="413" spans="1:10" x14ac:dyDescent="0.25">
      <c r="A413" t="s">
        <v>484</v>
      </c>
      <c r="B413" t="s">
        <v>484</v>
      </c>
      <c r="C413">
        <v>1</v>
      </c>
      <c r="D413">
        <v>411</v>
      </c>
      <c r="E413" t="s">
        <v>1582</v>
      </c>
      <c r="F413" t="s">
        <v>329</v>
      </c>
      <c r="G413" t="s">
        <v>888</v>
      </c>
      <c r="H413" s="5" t="str">
        <f t="shared" si="18"/>
        <v xml:space="preserve">OBRA </v>
      </c>
      <c r="I413" s="5" t="str">
        <f t="shared" si="19"/>
        <v>char(10)</v>
      </c>
      <c r="J413" t="str">
        <f t="shared" si="20"/>
        <v xml:space="preserve">       VEH1.OBRA  AS 'VEH1.OBRA ', </v>
      </c>
    </row>
    <row r="414" spans="1:10" x14ac:dyDescent="0.25">
      <c r="A414" t="s">
        <v>484</v>
      </c>
      <c r="B414" t="s">
        <v>484</v>
      </c>
      <c r="C414">
        <v>1</v>
      </c>
      <c r="D414">
        <v>412</v>
      </c>
      <c r="E414" t="s">
        <v>482</v>
      </c>
      <c r="F414" t="s">
        <v>244</v>
      </c>
      <c r="G414" t="s">
        <v>482</v>
      </c>
      <c r="H414" s="5" t="str">
        <f t="shared" si="18"/>
        <v>PRIMARY KEY ( "CODIINT" )</v>
      </c>
      <c r="I414" s="5" t="str">
        <f t="shared" si="19"/>
        <v>Tabla</v>
      </c>
      <c r="J414" t="str">
        <f t="shared" si="20"/>
        <v xml:space="preserve">       VEH1.PRIMARY KEY ( "CODIINT" ) AS 'VEH1.PRIMARY KEY ( "CODIINT" )', </v>
      </c>
    </row>
    <row r="415" spans="1:10" x14ac:dyDescent="0.25">
      <c r="A415" t="s">
        <v>483</v>
      </c>
      <c r="B415" t="s">
        <v>483</v>
      </c>
      <c r="C415">
        <v>2</v>
      </c>
      <c r="D415">
        <v>0</v>
      </c>
      <c r="E415" t="s">
        <v>1164</v>
      </c>
      <c r="F415" t="s">
        <v>244</v>
      </c>
      <c r="G415" t="s">
        <v>1164</v>
      </c>
      <c r="H415" s="5" t="str">
        <f t="shared" si="18"/>
        <v>TABLA</v>
      </c>
      <c r="I415" s="5" t="str">
        <f t="shared" si="19"/>
        <v>Tabla</v>
      </c>
      <c r="J415" t="str">
        <f t="shared" si="20"/>
        <v xml:space="preserve">       VEH2.TABLA AS 'VEH2.TABLA', </v>
      </c>
    </row>
    <row r="416" spans="1:10" x14ac:dyDescent="0.25">
      <c r="A416" t="s">
        <v>483</v>
      </c>
      <c r="B416" t="s">
        <v>483</v>
      </c>
      <c r="C416">
        <v>2</v>
      </c>
      <c r="D416">
        <v>1</v>
      </c>
      <c r="E416" t="s">
        <v>1166</v>
      </c>
      <c r="F416" t="s">
        <v>306</v>
      </c>
      <c r="G416" t="s">
        <v>485</v>
      </c>
      <c r="H416" s="5" t="str">
        <f t="shared" si="18"/>
        <v xml:space="preserve">CODIINT </v>
      </c>
      <c r="I416" s="5" t="str">
        <f t="shared" si="19"/>
        <v>char(7)</v>
      </c>
      <c r="J416" t="str">
        <f t="shared" si="20"/>
        <v xml:space="preserve">       VEH2.CODIINT  AS 'VEH2.CODIINT ', </v>
      </c>
    </row>
    <row r="417" spans="1:10" x14ac:dyDescent="0.25">
      <c r="A417" t="s">
        <v>483</v>
      </c>
      <c r="B417" t="s">
        <v>483</v>
      </c>
      <c r="C417">
        <v>2</v>
      </c>
      <c r="D417">
        <v>2</v>
      </c>
      <c r="E417" t="s">
        <v>1583</v>
      </c>
      <c r="F417" t="s">
        <v>344</v>
      </c>
      <c r="G417" t="s">
        <v>889</v>
      </c>
      <c r="H417" s="5" t="str">
        <f t="shared" si="18"/>
        <v xml:space="preserve">FECHACO </v>
      </c>
      <c r="I417" s="5" t="str">
        <f t="shared" si="19"/>
        <v>date</v>
      </c>
      <c r="J417" t="str">
        <f t="shared" si="20"/>
        <v xml:space="preserve">       VEH2.FECHACO  AS 'VEH2.FECHACO ', </v>
      </c>
    </row>
    <row r="418" spans="1:10" x14ac:dyDescent="0.25">
      <c r="A418" t="s">
        <v>483</v>
      </c>
      <c r="B418" t="s">
        <v>483</v>
      </c>
      <c r="C418">
        <v>2</v>
      </c>
      <c r="D418">
        <v>3</v>
      </c>
      <c r="E418" t="s">
        <v>327</v>
      </c>
      <c r="F418" t="s">
        <v>465</v>
      </c>
      <c r="G418" t="s">
        <v>890</v>
      </c>
      <c r="H418" s="5" t="str">
        <f t="shared" si="18"/>
        <v xml:space="preserve">PRECIO </v>
      </c>
      <c r="I418" s="5" t="str">
        <f t="shared" si="19"/>
        <v>decimal(11,2)</v>
      </c>
      <c r="J418" t="str">
        <f t="shared" si="20"/>
        <v xml:space="preserve">       VEH2.PRECIO  AS 'VEH2.PRECIO ', </v>
      </c>
    </row>
    <row r="419" spans="1:10" x14ac:dyDescent="0.25">
      <c r="A419" t="s">
        <v>483</v>
      </c>
      <c r="B419" t="s">
        <v>483</v>
      </c>
      <c r="C419">
        <v>2</v>
      </c>
      <c r="D419">
        <v>4</v>
      </c>
      <c r="E419" t="s">
        <v>1584</v>
      </c>
      <c r="F419" t="s">
        <v>465</v>
      </c>
      <c r="G419" t="s">
        <v>891</v>
      </c>
      <c r="H419" s="5" t="str">
        <f t="shared" si="18"/>
        <v xml:space="preserve">INGRESOS </v>
      </c>
      <c r="I419" s="5" t="str">
        <f t="shared" si="19"/>
        <v>decimal(11,2)</v>
      </c>
      <c r="J419" t="str">
        <f t="shared" si="20"/>
        <v xml:space="preserve">       VEH2.INGRESOS  AS 'VEH2.INGRESOS ', </v>
      </c>
    </row>
    <row r="420" spans="1:10" x14ac:dyDescent="0.25">
      <c r="A420" t="s">
        <v>483</v>
      </c>
      <c r="B420" t="s">
        <v>483</v>
      </c>
      <c r="C420">
        <v>2</v>
      </c>
      <c r="D420">
        <v>5</v>
      </c>
      <c r="E420" t="s">
        <v>1585</v>
      </c>
      <c r="F420" t="s">
        <v>465</v>
      </c>
      <c r="G420" t="s">
        <v>892</v>
      </c>
      <c r="H420" s="5" t="str">
        <f t="shared" si="18"/>
        <v xml:space="preserve">GASTOS </v>
      </c>
      <c r="I420" s="5" t="str">
        <f t="shared" si="19"/>
        <v>decimal(11,2)</v>
      </c>
      <c r="J420" t="str">
        <f t="shared" si="20"/>
        <v xml:space="preserve">       VEH2.GASTOS  AS 'VEH2.GASTOS ', </v>
      </c>
    </row>
    <row r="421" spans="1:10" x14ac:dyDescent="0.25">
      <c r="A421" t="s">
        <v>483</v>
      </c>
      <c r="B421" t="s">
        <v>483</v>
      </c>
      <c r="C421">
        <v>2</v>
      </c>
      <c r="D421">
        <v>6</v>
      </c>
      <c r="E421" t="s">
        <v>1586</v>
      </c>
      <c r="F421" t="s">
        <v>465</v>
      </c>
      <c r="G421" t="s">
        <v>893</v>
      </c>
      <c r="H421" s="5" t="str">
        <f t="shared" si="18"/>
        <v xml:space="preserve">KM </v>
      </c>
      <c r="I421" s="5" t="str">
        <f t="shared" si="19"/>
        <v>decimal(11,2)</v>
      </c>
      <c r="J421" t="str">
        <f t="shared" si="20"/>
        <v xml:space="preserve">       VEH2.KM  AS 'VEH2.KM ', </v>
      </c>
    </row>
    <row r="422" spans="1:10" x14ac:dyDescent="0.25">
      <c r="A422" t="s">
        <v>483</v>
      </c>
      <c r="B422" t="s">
        <v>483</v>
      </c>
      <c r="C422">
        <v>2</v>
      </c>
      <c r="D422">
        <v>7</v>
      </c>
      <c r="E422" t="s">
        <v>1587</v>
      </c>
      <c r="F422" t="s">
        <v>465</v>
      </c>
      <c r="G422" t="s">
        <v>894</v>
      </c>
      <c r="H422" s="5" t="str">
        <f t="shared" si="18"/>
        <v xml:space="preserve">SALDO </v>
      </c>
      <c r="I422" s="5" t="str">
        <f t="shared" si="19"/>
        <v>decimal(11,2)</v>
      </c>
      <c r="J422" t="str">
        <f t="shared" si="20"/>
        <v xml:space="preserve">       VEH2.SALDO  AS 'VEH2.SALDO ', </v>
      </c>
    </row>
    <row r="423" spans="1:10" x14ac:dyDescent="0.25">
      <c r="A423" t="s">
        <v>483</v>
      </c>
      <c r="B423" t="s">
        <v>483</v>
      </c>
      <c r="C423">
        <v>2</v>
      </c>
      <c r="D423">
        <v>8</v>
      </c>
      <c r="E423" t="s">
        <v>1588</v>
      </c>
      <c r="F423" t="s">
        <v>465</v>
      </c>
      <c r="G423" t="s">
        <v>895</v>
      </c>
      <c r="H423" s="5" t="str">
        <f t="shared" si="18"/>
        <v xml:space="preserve">FIJO </v>
      </c>
      <c r="I423" s="5" t="str">
        <f t="shared" si="19"/>
        <v>decimal(11,2)</v>
      </c>
      <c r="J423" t="str">
        <f t="shared" si="20"/>
        <v xml:space="preserve">       VEH2.FIJO  AS 'VEH2.FIJO ', </v>
      </c>
    </row>
    <row r="424" spans="1:10" x14ac:dyDescent="0.25">
      <c r="A424" t="s">
        <v>483</v>
      </c>
      <c r="B424" t="s">
        <v>483</v>
      </c>
      <c r="C424">
        <v>2</v>
      </c>
      <c r="D424">
        <v>9</v>
      </c>
      <c r="E424" t="s">
        <v>1589</v>
      </c>
      <c r="F424" t="s">
        <v>329</v>
      </c>
      <c r="G424" t="s">
        <v>896</v>
      </c>
      <c r="H424" s="5" t="str">
        <f t="shared" si="18"/>
        <v xml:space="preserve">PMA </v>
      </c>
      <c r="I424" s="5" t="str">
        <f t="shared" si="19"/>
        <v>char(10)</v>
      </c>
      <c r="J424" t="str">
        <f t="shared" si="20"/>
        <v xml:space="preserve">       VEH2.PMA  AS 'VEH2.PMA ', </v>
      </c>
    </row>
    <row r="425" spans="1:10" x14ac:dyDescent="0.25">
      <c r="A425" t="s">
        <v>483</v>
      </c>
      <c r="B425" t="s">
        <v>483</v>
      </c>
      <c r="C425">
        <v>2</v>
      </c>
      <c r="D425">
        <v>10</v>
      </c>
      <c r="E425" t="s">
        <v>1590</v>
      </c>
      <c r="F425" t="s">
        <v>465</v>
      </c>
      <c r="G425" t="s">
        <v>897</v>
      </c>
      <c r="H425" s="5" t="str">
        <f t="shared" si="18"/>
        <v xml:space="preserve">GAS2 </v>
      </c>
      <c r="I425" s="5" t="str">
        <f t="shared" si="19"/>
        <v>decimal(11,2)</v>
      </c>
      <c r="J425" t="str">
        <f t="shared" si="20"/>
        <v xml:space="preserve">       VEH2.GAS2  AS 'VEH2.GAS2 ', </v>
      </c>
    </row>
    <row r="426" spans="1:10" x14ac:dyDescent="0.25">
      <c r="A426" t="s">
        <v>483</v>
      </c>
      <c r="B426" t="s">
        <v>483</v>
      </c>
      <c r="C426">
        <v>2</v>
      </c>
      <c r="D426">
        <v>11</v>
      </c>
      <c r="E426" t="s">
        <v>1591</v>
      </c>
      <c r="F426" t="s">
        <v>391</v>
      </c>
      <c r="G426" t="s">
        <v>898</v>
      </c>
      <c r="H426" s="5" t="str">
        <f t="shared" si="18"/>
        <v xml:space="preserve">TIPOREV </v>
      </c>
      <c r="I426" s="5" t="str">
        <f t="shared" si="19"/>
        <v>char(20)</v>
      </c>
      <c r="J426" t="str">
        <f t="shared" si="20"/>
        <v xml:space="preserve">       VEH2.TIPOREV  AS 'VEH2.TIPOREV ', </v>
      </c>
    </row>
    <row r="427" spans="1:10" x14ac:dyDescent="0.25">
      <c r="A427" t="s">
        <v>483</v>
      </c>
      <c r="B427" t="s">
        <v>483</v>
      </c>
      <c r="C427">
        <v>2</v>
      </c>
      <c r="D427">
        <v>12</v>
      </c>
      <c r="E427" t="s">
        <v>1592</v>
      </c>
      <c r="F427" t="s">
        <v>329</v>
      </c>
      <c r="G427" t="s">
        <v>899</v>
      </c>
      <c r="H427" s="5" t="str">
        <f t="shared" si="18"/>
        <v xml:space="preserve">MATRI2 </v>
      </c>
      <c r="I427" s="5" t="str">
        <f t="shared" si="19"/>
        <v>char(10)</v>
      </c>
      <c r="J427" t="str">
        <f t="shared" si="20"/>
        <v xml:space="preserve">       VEH2.MATRI2  AS 'VEH2.MATRI2 ', </v>
      </c>
    </row>
    <row r="428" spans="1:10" x14ac:dyDescent="0.25">
      <c r="A428" t="s">
        <v>483</v>
      </c>
      <c r="B428" t="s">
        <v>483</v>
      </c>
      <c r="C428">
        <v>2</v>
      </c>
      <c r="D428">
        <v>13</v>
      </c>
      <c r="E428" t="s">
        <v>1593</v>
      </c>
      <c r="F428" t="s">
        <v>344</v>
      </c>
      <c r="G428" t="s">
        <v>900</v>
      </c>
      <c r="H428" s="5" t="str">
        <f t="shared" si="18"/>
        <v xml:space="preserve">FMATRI </v>
      </c>
      <c r="I428" s="5" t="str">
        <f t="shared" si="19"/>
        <v>date</v>
      </c>
      <c r="J428" t="str">
        <f t="shared" si="20"/>
        <v xml:space="preserve">       VEH2.FMATRI  AS 'VEH2.FMATRI ', </v>
      </c>
    </row>
    <row r="429" spans="1:10" x14ac:dyDescent="0.25">
      <c r="A429" t="s">
        <v>483</v>
      </c>
      <c r="B429" t="s">
        <v>483</v>
      </c>
      <c r="C429">
        <v>2</v>
      </c>
      <c r="D429">
        <v>14</v>
      </c>
      <c r="E429" t="s">
        <v>368</v>
      </c>
      <c r="F429" t="s">
        <v>344</v>
      </c>
      <c r="G429" t="s">
        <v>205</v>
      </c>
      <c r="H429" s="5" t="str">
        <f t="shared" si="18"/>
        <v xml:space="preserve">FEBAJA </v>
      </c>
      <c r="I429" s="5" t="str">
        <f t="shared" si="19"/>
        <v>date</v>
      </c>
      <c r="J429" t="str">
        <f t="shared" si="20"/>
        <v xml:space="preserve">       VEH2.FEBAJA  AS 'VEH2.FEBAJA ', </v>
      </c>
    </row>
    <row r="430" spans="1:10" x14ac:dyDescent="0.25">
      <c r="A430" t="s">
        <v>483</v>
      </c>
      <c r="B430" t="s">
        <v>483</v>
      </c>
      <c r="C430">
        <v>2</v>
      </c>
      <c r="D430">
        <v>15</v>
      </c>
      <c r="E430" t="s">
        <v>1594</v>
      </c>
      <c r="F430" t="s">
        <v>465</v>
      </c>
      <c r="G430" t="s">
        <v>901</v>
      </c>
      <c r="H430" s="5" t="str">
        <f t="shared" si="18"/>
        <v xml:space="preserve">PREVENTA </v>
      </c>
      <c r="I430" s="5" t="str">
        <f t="shared" si="19"/>
        <v>decimal(11,2)</v>
      </c>
      <c r="J430" t="str">
        <f t="shared" si="20"/>
        <v xml:space="preserve">       VEH2.PREVENTA  AS 'VEH2.PREVENTA ', </v>
      </c>
    </row>
    <row r="431" spans="1:10" x14ac:dyDescent="0.25">
      <c r="A431" t="s">
        <v>483</v>
      </c>
      <c r="B431" t="s">
        <v>483</v>
      </c>
      <c r="C431">
        <v>2</v>
      </c>
      <c r="D431">
        <v>16</v>
      </c>
      <c r="E431" t="s">
        <v>1595</v>
      </c>
      <c r="F431" t="s">
        <v>465</v>
      </c>
      <c r="G431" t="s">
        <v>902</v>
      </c>
      <c r="H431" s="5" t="str">
        <f t="shared" si="18"/>
        <v xml:space="preserve">PRIMA </v>
      </c>
      <c r="I431" s="5" t="str">
        <f t="shared" si="19"/>
        <v>decimal(11,2)</v>
      </c>
      <c r="J431" t="str">
        <f t="shared" si="20"/>
        <v xml:space="preserve">       VEH2.PRIMA  AS 'VEH2.PRIMA ', </v>
      </c>
    </row>
    <row r="432" spans="1:10" x14ac:dyDescent="0.25">
      <c r="A432" t="s">
        <v>483</v>
      </c>
      <c r="B432" t="s">
        <v>483</v>
      </c>
      <c r="C432">
        <v>2</v>
      </c>
      <c r="D432">
        <v>17</v>
      </c>
      <c r="E432" t="s">
        <v>1596</v>
      </c>
      <c r="F432" t="s">
        <v>251</v>
      </c>
      <c r="G432" t="s">
        <v>903</v>
      </c>
      <c r="H432" s="5" t="str">
        <f t="shared" si="18"/>
        <v xml:space="preserve">CONTLEAS </v>
      </c>
      <c r="I432" s="5" t="str">
        <f t="shared" si="19"/>
        <v>char(15)</v>
      </c>
      <c r="J432" t="str">
        <f t="shared" si="20"/>
        <v xml:space="preserve">       VEH2.CONTLEAS  AS 'VEH2.CONTLEAS ', </v>
      </c>
    </row>
    <row r="433" spans="1:10" x14ac:dyDescent="0.25">
      <c r="A433" t="s">
        <v>483</v>
      </c>
      <c r="B433" t="s">
        <v>483</v>
      </c>
      <c r="C433">
        <v>2</v>
      </c>
      <c r="D433">
        <v>18</v>
      </c>
      <c r="E433" t="s">
        <v>1597</v>
      </c>
      <c r="F433" t="s">
        <v>344</v>
      </c>
      <c r="G433" t="s">
        <v>904</v>
      </c>
      <c r="H433" s="5" t="str">
        <f t="shared" si="18"/>
        <v xml:space="preserve">VTOLEAS </v>
      </c>
      <c r="I433" s="5" t="str">
        <f t="shared" si="19"/>
        <v>date</v>
      </c>
      <c r="J433" t="str">
        <f t="shared" si="20"/>
        <v xml:space="preserve">       VEH2.VTOLEAS  AS 'VEH2.VTOLEAS ', </v>
      </c>
    </row>
    <row r="434" spans="1:10" x14ac:dyDescent="0.25">
      <c r="A434" t="s">
        <v>483</v>
      </c>
      <c r="B434" t="s">
        <v>483</v>
      </c>
      <c r="C434">
        <v>2</v>
      </c>
      <c r="D434">
        <v>19</v>
      </c>
      <c r="E434" t="s">
        <v>1598</v>
      </c>
      <c r="F434" t="s">
        <v>344</v>
      </c>
      <c r="G434" t="s">
        <v>905</v>
      </c>
      <c r="H434" s="5" t="str">
        <f t="shared" si="18"/>
        <v xml:space="preserve">FSEGUB </v>
      </c>
      <c r="I434" s="5" t="str">
        <f t="shared" si="19"/>
        <v>date</v>
      </c>
      <c r="J434" t="str">
        <f t="shared" si="20"/>
        <v xml:space="preserve">       VEH2.FSEGUB  AS 'VEH2.FSEGUB ', </v>
      </c>
    </row>
    <row r="435" spans="1:10" x14ac:dyDescent="0.25">
      <c r="A435" t="s">
        <v>483</v>
      </c>
      <c r="B435" t="s">
        <v>483</v>
      </c>
      <c r="C435">
        <v>2</v>
      </c>
      <c r="D435">
        <v>20</v>
      </c>
      <c r="E435" t="s">
        <v>1599</v>
      </c>
      <c r="F435" t="s">
        <v>344</v>
      </c>
      <c r="G435" t="s">
        <v>906</v>
      </c>
      <c r="H435" s="5" t="str">
        <f t="shared" si="18"/>
        <v xml:space="preserve">FLEASB </v>
      </c>
      <c r="I435" s="5" t="str">
        <f t="shared" si="19"/>
        <v>date</v>
      </c>
      <c r="J435" t="str">
        <f t="shared" si="20"/>
        <v xml:space="preserve">       VEH2.FLEASB  AS 'VEH2.FLEASB ', </v>
      </c>
    </row>
    <row r="436" spans="1:10" x14ac:dyDescent="0.25">
      <c r="A436" t="s">
        <v>483</v>
      </c>
      <c r="B436" t="s">
        <v>483</v>
      </c>
      <c r="C436">
        <v>2</v>
      </c>
      <c r="D436">
        <v>21</v>
      </c>
      <c r="E436" t="s">
        <v>1600</v>
      </c>
      <c r="F436" t="s">
        <v>344</v>
      </c>
      <c r="G436" t="s">
        <v>907</v>
      </c>
      <c r="H436" s="5" t="str">
        <f t="shared" si="18"/>
        <v xml:space="preserve">FTRAFB </v>
      </c>
      <c r="I436" s="5" t="str">
        <f t="shared" si="19"/>
        <v>date</v>
      </c>
      <c r="J436" t="str">
        <f t="shared" si="20"/>
        <v xml:space="preserve">       VEH2.FTRAFB  AS 'VEH2.FTRAFB ', </v>
      </c>
    </row>
    <row r="437" spans="1:10" x14ac:dyDescent="0.25">
      <c r="A437" t="s">
        <v>483</v>
      </c>
      <c r="B437" t="s">
        <v>483</v>
      </c>
      <c r="C437">
        <v>2</v>
      </c>
      <c r="D437">
        <v>22</v>
      </c>
      <c r="E437" t="s">
        <v>1601</v>
      </c>
      <c r="F437" t="s">
        <v>344</v>
      </c>
      <c r="G437" t="s">
        <v>908</v>
      </c>
      <c r="H437" s="5" t="str">
        <f t="shared" si="18"/>
        <v xml:space="preserve">VTOLARGA </v>
      </c>
      <c r="I437" s="5" t="str">
        <f t="shared" si="19"/>
        <v>date</v>
      </c>
      <c r="J437" t="str">
        <f t="shared" si="20"/>
        <v xml:space="preserve">       VEH2.VTOLARGA  AS 'VEH2.VTOLARGA ', </v>
      </c>
    </row>
    <row r="438" spans="1:10" x14ac:dyDescent="0.25">
      <c r="A438" t="s">
        <v>483</v>
      </c>
      <c r="B438" t="s">
        <v>483</v>
      </c>
      <c r="C438">
        <v>2</v>
      </c>
      <c r="D438">
        <v>23</v>
      </c>
      <c r="E438" t="s">
        <v>1602</v>
      </c>
      <c r="F438" t="s">
        <v>306</v>
      </c>
      <c r="G438" t="s">
        <v>909</v>
      </c>
      <c r="H438" s="5" t="str">
        <f t="shared" si="18"/>
        <v xml:space="preserve">COMPRADOR </v>
      </c>
      <c r="I438" s="5" t="str">
        <f t="shared" si="19"/>
        <v>char(7)</v>
      </c>
      <c r="J438" t="str">
        <f t="shared" si="20"/>
        <v xml:space="preserve">       VEH2.COMPRADOR  AS 'VEH2.COMPRADOR ', </v>
      </c>
    </row>
    <row r="439" spans="1:10" x14ac:dyDescent="0.25">
      <c r="A439" t="s">
        <v>483</v>
      </c>
      <c r="B439" t="s">
        <v>483</v>
      </c>
      <c r="C439">
        <v>2</v>
      </c>
      <c r="D439">
        <v>24</v>
      </c>
      <c r="E439" t="s">
        <v>1603</v>
      </c>
      <c r="F439" t="s">
        <v>465</v>
      </c>
      <c r="G439" t="s">
        <v>910</v>
      </c>
      <c r="H439" s="5" t="str">
        <f t="shared" si="18"/>
        <v xml:space="preserve">VALORRES1 </v>
      </c>
      <c r="I439" s="5" t="str">
        <f t="shared" si="19"/>
        <v>decimal(11,2)</v>
      </c>
      <c r="J439" t="str">
        <f t="shared" si="20"/>
        <v xml:space="preserve">       VEH2.VALORRES1  AS 'VEH2.VALORRES1 ', </v>
      </c>
    </row>
    <row r="440" spans="1:10" x14ac:dyDescent="0.25">
      <c r="A440" t="s">
        <v>483</v>
      </c>
      <c r="B440" t="s">
        <v>483</v>
      </c>
      <c r="C440">
        <v>2</v>
      </c>
      <c r="D440">
        <v>25</v>
      </c>
      <c r="E440" t="s">
        <v>1604</v>
      </c>
      <c r="F440" t="s">
        <v>344</v>
      </c>
      <c r="G440" t="s">
        <v>911</v>
      </c>
      <c r="H440" s="5" t="str">
        <f t="shared" si="18"/>
        <v xml:space="preserve">FCADAUT </v>
      </c>
      <c r="I440" s="5" t="str">
        <f t="shared" si="19"/>
        <v>date</v>
      </c>
      <c r="J440" t="str">
        <f t="shared" si="20"/>
        <v xml:space="preserve">       VEH2.FCADAUT  AS 'VEH2.FCADAUT ', </v>
      </c>
    </row>
    <row r="441" spans="1:10" x14ac:dyDescent="0.25">
      <c r="A441" t="s">
        <v>483</v>
      </c>
      <c r="B441" t="s">
        <v>483</v>
      </c>
      <c r="C441">
        <v>2</v>
      </c>
      <c r="D441">
        <v>26</v>
      </c>
      <c r="E441" t="s">
        <v>1605</v>
      </c>
      <c r="F441" t="s">
        <v>344</v>
      </c>
      <c r="G441" t="s">
        <v>912</v>
      </c>
      <c r="H441" s="5" t="str">
        <f t="shared" si="18"/>
        <v xml:space="preserve">FITV </v>
      </c>
      <c r="I441" s="5" t="str">
        <f t="shared" si="19"/>
        <v>date</v>
      </c>
      <c r="J441" t="str">
        <f t="shared" si="20"/>
        <v xml:space="preserve">       VEH2.FITV  AS 'VEH2.FITV ', </v>
      </c>
    </row>
    <row r="442" spans="1:10" x14ac:dyDescent="0.25">
      <c r="A442" t="s">
        <v>483</v>
      </c>
      <c r="B442" t="s">
        <v>483</v>
      </c>
      <c r="C442">
        <v>2</v>
      </c>
      <c r="D442">
        <v>27</v>
      </c>
      <c r="E442" t="s">
        <v>1606</v>
      </c>
      <c r="F442" t="s">
        <v>344</v>
      </c>
      <c r="G442" t="s">
        <v>913</v>
      </c>
      <c r="H442" s="5" t="str">
        <f t="shared" si="18"/>
        <v xml:space="preserve">FITV2 </v>
      </c>
      <c r="I442" s="5" t="str">
        <f t="shared" si="19"/>
        <v>date</v>
      </c>
      <c r="J442" t="str">
        <f t="shared" si="20"/>
        <v xml:space="preserve">       VEH2.FITV2  AS 'VEH2.FITV2 ', </v>
      </c>
    </row>
    <row r="443" spans="1:10" x14ac:dyDescent="0.25">
      <c r="A443" t="s">
        <v>483</v>
      </c>
      <c r="B443" t="s">
        <v>483</v>
      </c>
      <c r="C443">
        <v>2</v>
      </c>
      <c r="D443">
        <v>28</v>
      </c>
      <c r="E443" t="s">
        <v>1607</v>
      </c>
      <c r="F443" t="s">
        <v>465</v>
      </c>
      <c r="G443" t="s">
        <v>914</v>
      </c>
      <c r="H443" s="5" t="str">
        <f t="shared" si="18"/>
        <v xml:space="preserve">COSTE </v>
      </c>
      <c r="I443" s="5" t="str">
        <f t="shared" si="19"/>
        <v>decimal(11,2)</v>
      </c>
      <c r="J443" t="str">
        <f t="shared" si="20"/>
        <v xml:space="preserve">       VEH2.COSTE  AS 'VEH2.COSTE ', </v>
      </c>
    </row>
    <row r="444" spans="1:10" x14ac:dyDescent="0.25">
      <c r="A444" t="s">
        <v>483</v>
      </c>
      <c r="B444" t="s">
        <v>483</v>
      </c>
      <c r="C444">
        <v>2</v>
      </c>
      <c r="D444">
        <v>29</v>
      </c>
      <c r="E444" t="s">
        <v>407</v>
      </c>
      <c r="F444" t="s">
        <v>251</v>
      </c>
      <c r="G444" t="s">
        <v>915</v>
      </c>
      <c r="H444" s="5" t="str">
        <f t="shared" si="18"/>
        <v xml:space="preserve">CUENTA </v>
      </c>
      <c r="I444" s="5" t="str">
        <f t="shared" si="19"/>
        <v>char(15)</v>
      </c>
      <c r="J444" t="str">
        <f t="shared" si="20"/>
        <v xml:space="preserve">       VEH2.CUENTA  AS 'VEH2.CUENTA ', </v>
      </c>
    </row>
    <row r="445" spans="1:10" x14ac:dyDescent="0.25">
      <c r="A445" t="s">
        <v>483</v>
      </c>
      <c r="B445" t="s">
        <v>483</v>
      </c>
      <c r="C445">
        <v>2</v>
      </c>
      <c r="D445">
        <v>30</v>
      </c>
      <c r="E445" t="s">
        <v>1608</v>
      </c>
      <c r="F445" t="s">
        <v>278</v>
      </c>
      <c r="G445" t="s">
        <v>916</v>
      </c>
      <c r="H445" s="5" t="str">
        <f t="shared" si="18"/>
        <v xml:space="preserve">PROPIO </v>
      </c>
      <c r="I445" s="5" t="str">
        <f t="shared" si="19"/>
        <v>char(1)</v>
      </c>
      <c r="J445" t="str">
        <f t="shared" si="20"/>
        <v xml:space="preserve">       VEH2.PROPIO  AS 'VEH2.PROPIO ', </v>
      </c>
    </row>
    <row r="446" spans="1:10" x14ac:dyDescent="0.25">
      <c r="A446" t="s">
        <v>483</v>
      </c>
      <c r="B446" t="s">
        <v>483</v>
      </c>
      <c r="C446">
        <v>2</v>
      </c>
      <c r="D446">
        <v>31</v>
      </c>
      <c r="E446" t="s">
        <v>361</v>
      </c>
      <c r="F446" t="s">
        <v>278</v>
      </c>
      <c r="G446" t="s">
        <v>917</v>
      </c>
      <c r="H446" s="5" t="str">
        <f t="shared" si="18"/>
        <v xml:space="preserve">TIPO </v>
      </c>
      <c r="I446" s="5" t="str">
        <f t="shared" si="19"/>
        <v>char(1)</v>
      </c>
      <c r="J446" t="str">
        <f t="shared" si="20"/>
        <v xml:space="preserve">       VEH2.TIPO  AS 'VEH2.TIPO ', </v>
      </c>
    </row>
    <row r="447" spans="1:10" x14ac:dyDescent="0.25">
      <c r="A447" t="s">
        <v>483</v>
      </c>
      <c r="B447" t="s">
        <v>483</v>
      </c>
      <c r="C447">
        <v>2</v>
      </c>
      <c r="D447">
        <v>32</v>
      </c>
      <c r="E447" t="s">
        <v>1609</v>
      </c>
      <c r="F447" t="s">
        <v>391</v>
      </c>
      <c r="G447" t="s">
        <v>918</v>
      </c>
      <c r="H447" s="5" t="str">
        <f t="shared" si="18"/>
        <v xml:space="preserve">ADA </v>
      </c>
      <c r="I447" s="5" t="str">
        <f t="shared" si="19"/>
        <v>char(20)</v>
      </c>
      <c r="J447" t="str">
        <f t="shared" si="20"/>
        <v xml:space="preserve">       VEH2.ADA  AS 'VEH2.ADA ', </v>
      </c>
    </row>
    <row r="448" spans="1:10" x14ac:dyDescent="0.25">
      <c r="A448" t="s">
        <v>483</v>
      </c>
      <c r="B448" t="s">
        <v>483</v>
      </c>
      <c r="C448">
        <v>2</v>
      </c>
      <c r="D448">
        <v>33</v>
      </c>
      <c r="E448" t="s">
        <v>1610</v>
      </c>
      <c r="F448" t="s">
        <v>344</v>
      </c>
      <c r="G448" t="s">
        <v>919</v>
      </c>
      <c r="H448" s="5" t="str">
        <f t="shared" si="18"/>
        <v xml:space="preserve">VTOADA </v>
      </c>
      <c r="I448" s="5" t="str">
        <f t="shared" si="19"/>
        <v>date</v>
      </c>
      <c r="J448" t="str">
        <f t="shared" si="20"/>
        <v xml:space="preserve">       VEH2.VTOADA  AS 'VEH2.VTOADA ', </v>
      </c>
    </row>
    <row r="449" spans="1:10" x14ac:dyDescent="0.25">
      <c r="A449" t="s">
        <v>483</v>
      </c>
      <c r="B449" t="s">
        <v>483</v>
      </c>
      <c r="C449">
        <v>2</v>
      </c>
      <c r="D449">
        <v>34</v>
      </c>
      <c r="E449" t="s">
        <v>1611</v>
      </c>
      <c r="F449" t="s">
        <v>465</v>
      </c>
      <c r="G449" t="s">
        <v>920</v>
      </c>
      <c r="H449" s="5" t="str">
        <f t="shared" si="18"/>
        <v xml:space="preserve">IMPADA </v>
      </c>
      <c r="I449" s="5" t="str">
        <f t="shared" si="19"/>
        <v>decimal(11,2)</v>
      </c>
      <c r="J449" t="str">
        <f t="shared" si="20"/>
        <v xml:space="preserve">       VEH2.IMPADA  AS 'VEH2.IMPADA ', </v>
      </c>
    </row>
    <row r="450" spans="1:10" x14ac:dyDescent="0.25">
      <c r="A450" t="s">
        <v>483</v>
      </c>
      <c r="B450" t="s">
        <v>483</v>
      </c>
      <c r="C450">
        <v>2</v>
      </c>
      <c r="D450">
        <v>35</v>
      </c>
      <c r="E450" t="s">
        <v>1612</v>
      </c>
      <c r="F450" t="s">
        <v>465</v>
      </c>
      <c r="G450" t="s">
        <v>921</v>
      </c>
      <c r="H450" s="5" t="str">
        <f t="shared" si="18"/>
        <v xml:space="preserve">PROXIMANTE </v>
      </c>
      <c r="I450" s="5" t="str">
        <f t="shared" si="19"/>
        <v>decimal(11,2)</v>
      </c>
      <c r="J450" t="str">
        <f t="shared" si="20"/>
        <v xml:space="preserve">       VEH2.PROXIMANTE  AS 'VEH2.PROXIMANTE ', </v>
      </c>
    </row>
    <row r="451" spans="1:10" x14ac:dyDescent="0.25">
      <c r="A451" t="s">
        <v>483</v>
      </c>
      <c r="B451" t="s">
        <v>483</v>
      </c>
      <c r="C451">
        <v>2</v>
      </c>
      <c r="D451">
        <v>36</v>
      </c>
      <c r="E451" t="s">
        <v>1613</v>
      </c>
      <c r="F451" t="s">
        <v>329</v>
      </c>
      <c r="G451" t="s">
        <v>922</v>
      </c>
      <c r="H451" s="5" t="str">
        <f t="shared" ref="H451:H514" si="21">IF(I451="Tabla",G451,MID(G451,1,(LEN(G451)-LEN(I451))))</f>
        <v xml:space="preserve">RADIO </v>
      </c>
      <c r="I451" s="5" t="str">
        <f t="shared" ref="I451:I514" si="22">IF(ISERROR(MID(G451,((SEARCH("varchar",G451))),30)),IF(ISERROR(MID(G451,((SEARCH("char",G451))),30)),IF(ISERROR(MID(G451,((SEARCH("tinyint",G451))),30)),IF(ISERROR(MID(G451,((SEARCH("decimal",G451))),30)),IF(ISERROR(MID(G451,((SEARCH("integer",G451))),30)),IF(ISERROR(MID(G451,((SEARCH("date",G451))),30)),"Tabla",MID(G451,((SEARCH("date",G451))),30)),MID(G451,((SEARCH("integer",G451))),30)),MID(G451,((SEARCH("decimal",G451))),30)),MID(G451,((SEARCH("tinyint",G451))),30)),MID(G451,((SEARCH("char",G451))),30)),MID(G451,((SEARCH("varchar",G451))),30))</f>
        <v>char(10)</v>
      </c>
      <c r="J451" t="str">
        <f t="shared" ref="J451:J514" si="23">IF(A451="VEHICULO1","       VEH1."&amp;H451&amp;" AS 'VEH1."&amp;H451&amp;"', ","       VEH2."&amp;H451&amp;" AS 'VEH2."&amp;H451&amp;"', ")</f>
        <v xml:space="preserve">       VEH2.RADIO  AS 'VEH2.RADIO ', </v>
      </c>
    </row>
    <row r="452" spans="1:10" x14ac:dyDescent="0.25">
      <c r="A452" t="s">
        <v>483</v>
      </c>
      <c r="B452" t="s">
        <v>483</v>
      </c>
      <c r="C452">
        <v>2</v>
      </c>
      <c r="D452">
        <v>37</v>
      </c>
      <c r="E452" t="s">
        <v>1614</v>
      </c>
      <c r="F452" t="s">
        <v>391</v>
      </c>
      <c r="G452" t="s">
        <v>923</v>
      </c>
      <c r="H452" s="5" t="str">
        <f t="shared" si="21"/>
        <v xml:space="preserve">LLAVE </v>
      </c>
      <c r="I452" s="5" t="str">
        <f t="shared" si="22"/>
        <v>char(20)</v>
      </c>
      <c r="J452" t="str">
        <f t="shared" si="23"/>
        <v xml:space="preserve">       VEH2.LLAVE  AS 'VEH2.LLAVE ', </v>
      </c>
    </row>
    <row r="453" spans="1:10" x14ac:dyDescent="0.25">
      <c r="A453" t="s">
        <v>483</v>
      </c>
      <c r="B453" t="s">
        <v>483</v>
      </c>
      <c r="C453">
        <v>2</v>
      </c>
      <c r="D453">
        <v>38</v>
      </c>
      <c r="E453" t="s">
        <v>1615</v>
      </c>
      <c r="F453" t="s">
        <v>329</v>
      </c>
      <c r="G453" t="s">
        <v>924</v>
      </c>
      <c r="H453" s="5" t="str">
        <f t="shared" si="21"/>
        <v xml:space="preserve">COMBUS </v>
      </c>
      <c r="I453" s="5" t="str">
        <f t="shared" si="22"/>
        <v>char(10)</v>
      </c>
      <c r="J453" t="str">
        <f t="shared" si="23"/>
        <v xml:space="preserve">       VEH2.COMBUS  AS 'VEH2.COMBUS ', </v>
      </c>
    </row>
    <row r="454" spans="1:10" x14ac:dyDescent="0.25">
      <c r="A454" t="s">
        <v>483</v>
      </c>
      <c r="B454" t="s">
        <v>483</v>
      </c>
      <c r="C454">
        <v>2</v>
      </c>
      <c r="D454">
        <v>39</v>
      </c>
      <c r="E454" t="s">
        <v>469</v>
      </c>
      <c r="F454" t="s">
        <v>465</v>
      </c>
      <c r="G454" t="s">
        <v>447</v>
      </c>
      <c r="H454" s="5" t="str">
        <f t="shared" si="21"/>
        <v xml:space="preserve">FRANQUICIA </v>
      </c>
      <c r="I454" s="5" t="str">
        <f t="shared" si="22"/>
        <v>decimal(11,2)</v>
      </c>
      <c r="J454" t="str">
        <f t="shared" si="23"/>
        <v xml:space="preserve">       VEH2.FRANQUICIA  AS 'VEH2.FRANQUICIA ', </v>
      </c>
    </row>
    <row r="455" spans="1:10" x14ac:dyDescent="0.25">
      <c r="A455" t="s">
        <v>483</v>
      </c>
      <c r="B455" t="s">
        <v>483</v>
      </c>
      <c r="C455">
        <v>2</v>
      </c>
      <c r="D455">
        <v>40</v>
      </c>
      <c r="E455" t="s">
        <v>1616</v>
      </c>
      <c r="F455" t="s">
        <v>278</v>
      </c>
      <c r="G455" t="s">
        <v>925</v>
      </c>
      <c r="H455" s="5" t="str">
        <f t="shared" si="21"/>
        <v xml:space="preserve">PERIOSEGU </v>
      </c>
      <c r="I455" s="5" t="str">
        <f t="shared" si="22"/>
        <v>char(1)</v>
      </c>
      <c r="J455" t="str">
        <f t="shared" si="23"/>
        <v xml:space="preserve">       VEH2.PERIOSEGU  AS 'VEH2.PERIOSEGU ', </v>
      </c>
    </row>
    <row r="456" spans="1:10" x14ac:dyDescent="0.25">
      <c r="A456" t="s">
        <v>483</v>
      </c>
      <c r="B456" t="s">
        <v>483</v>
      </c>
      <c r="C456">
        <v>2</v>
      </c>
      <c r="D456">
        <v>41</v>
      </c>
      <c r="E456" t="s">
        <v>1617</v>
      </c>
      <c r="F456" t="s">
        <v>465</v>
      </c>
      <c r="G456" t="s">
        <v>926</v>
      </c>
      <c r="H456" s="5" t="str">
        <f t="shared" si="21"/>
        <v xml:space="preserve">IVACOMP </v>
      </c>
      <c r="I456" s="5" t="str">
        <f t="shared" si="22"/>
        <v>decimal(11,2)</v>
      </c>
      <c r="J456" t="str">
        <f t="shared" si="23"/>
        <v xml:space="preserve">       VEH2.IVACOMP  AS 'VEH2.IVACOMP ', </v>
      </c>
    </row>
    <row r="457" spans="1:10" x14ac:dyDescent="0.25">
      <c r="A457" t="s">
        <v>483</v>
      </c>
      <c r="B457" t="s">
        <v>483</v>
      </c>
      <c r="C457">
        <v>2</v>
      </c>
      <c r="D457">
        <v>42</v>
      </c>
      <c r="E457" t="s">
        <v>1618</v>
      </c>
      <c r="F457" t="s">
        <v>465</v>
      </c>
      <c r="G457" t="s">
        <v>927</v>
      </c>
      <c r="H457" s="5" t="str">
        <f t="shared" si="21"/>
        <v xml:space="preserve">COSIVA </v>
      </c>
      <c r="I457" s="5" t="str">
        <f t="shared" si="22"/>
        <v>decimal(11,2)</v>
      </c>
      <c r="J457" t="str">
        <f t="shared" si="23"/>
        <v xml:space="preserve">       VEH2.COSIVA  AS 'VEH2.COSIVA ', </v>
      </c>
    </row>
    <row r="458" spans="1:10" x14ac:dyDescent="0.25">
      <c r="A458" t="s">
        <v>483</v>
      </c>
      <c r="B458" t="s">
        <v>483</v>
      </c>
      <c r="C458">
        <v>2</v>
      </c>
      <c r="D458">
        <v>43</v>
      </c>
      <c r="E458" t="s">
        <v>1619</v>
      </c>
      <c r="F458" t="s">
        <v>465</v>
      </c>
      <c r="G458" t="s">
        <v>928</v>
      </c>
      <c r="H458" s="5" t="str">
        <f t="shared" si="21"/>
        <v xml:space="preserve">TASAMATRI </v>
      </c>
      <c r="I458" s="5" t="str">
        <f t="shared" si="22"/>
        <v>decimal(11,2)</v>
      </c>
      <c r="J458" t="str">
        <f t="shared" si="23"/>
        <v xml:space="preserve">       VEH2.TASAMATRI  AS 'VEH2.TASAMATRI ', </v>
      </c>
    </row>
    <row r="459" spans="1:10" x14ac:dyDescent="0.25">
      <c r="A459" t="s">
        <v>483</v>
      </c>
      <c r="B459" t="s">
        <v>483</v>
      </c>
      <c r="C459">
        <v>2</v>
      </c>
      <c r="D459">
        <v>44</v>
      </c>
      <c r="E459" t="s">
        <v>1620</v>
      </c>
      <c r="F459" t="s">
        <v>260</v>
      </c>
      <c r="G459" t="s">
        <v>929</v>
      </c>
      <c r="H459" s="5" t="str">
        <f t="shared" si="21"/>
        <v xml:space="preserve">FORPAGOCO </v>
      </c>
      <c r="I459" s="5" t="str">
        <f t="shared" si="22"/>
        <v>tinyint</v>
      </c>
      <c r="J459" t="str">
        <f t="shared" si="23"/>
        <v xml:space="preserve">       VEH2.FORPAGOCO  AS 'VEH2.FORPAGOCO ', </v>
      </c>
    </row>
    <row r="460" spans="1:10" x14ac:dyDescent="0.25">
      <c r="A460" t="s">
        <v>483</v>
      </c>
      <c r="B460" t="s">
        <v>483</v>
      </c>
      <c r="C460">
        <v>2</v>
      </c>
      <c r="D460">
        <v>45</v>
      </c>
      <c r="E460" t="s">
        <v>1621</v>
      </c>
      <c r="F460" t="s">
        <v>260</v>
      </c>
      <c r="G460" t="s">
        <v>930</v>
      </c>
      <c r="H460" s="5" t="str">
        <f t="shared" si="21"/>
        <v xml:space="preserve">FORPAGOSE </v>
      </c>
      <c r="I460" s="5" t="str">
        <f t="shared" si="22"/>
        <v>tinyint</v>
      </c>
      <c r="J460" t="str">
        <f t="shared" si="23"/>
        <v xml:space="preserve">       VEH2.FORPAGOSE  AS 'VEH2.FORPAGOSE ', </v>
      </c>
    </row>
    <row r="461" spans="1:10" x14ac:dyDescent="0.25">
      <c r="A461" t="s">
        <v>483</v>
      </c>
      <c r="B461" t="s">
        <v>483</v>
      </c>
      <c r="C461">
        <v>2</v>
      </c>
      <c r="D461">
        <v>46</v>
      </c>
      <c r="E461" t="s">
        <v>1622</v>
      </c>
      <c r="F461" t="s">
        <v>266</v>
      </c>
      <c r="G461" t="s">
        <v>931</v>
      </c>
      <c r="H461" s="5" t="str">
        <f t="shared" si="21"/>
        <v xml:space="preserve">FRAVEN </v>
      </c>
      <c r="I461" s="5" t="str">
        <f t="shared" si="22"/>
        <v>varchar(50)</v>
      </c>
      <c r="J461" t="str">
        <f t="shared" si="23"/>
        <v xml:space="preserve">       VEH2.FRAVEN  AS 'VEH2.FRAVEN ', </v>
      </c>
    </row>
    <row r="462" spans="1:10" x14ac:dyDescent="0.25">
      <c r="A462" t="s">
        <v>483</v>
      </c>
      <c r="B462" t="s">
        <v>483</v>
      </c>
      <c r="C462">
        <v>2</v>
      </c>
      <c r="D462">
        <v>47</v>
      </c>
      <c r="E462" t="s">
        <v>1623</v>
      </c>
      <c r="F462" t="s">
        <v>344</v>
      </c>
      <c r="G462" t="s">
        <v>932</v>
      </c>
      <c r="H462" s="5" t="str">
        <f t="shared" si="21"/>
        <v xml:space="preserve">FSEGUBA </v>
      </c>
      <c r="I462" s="5" t="str">
        <f t="shared" si="22"/>
        <v>date</v>
      </c>
      <c r="J462" t="str">
        <f t="shared" si="23"/>
        <v xml:space="preserve">       VEH2.FSEGUBA  AS 'VEH2.FSEGUBA ', </v>
      </c>
    </row>
    <row r="463" spans="1:10" x14ac:dyDescent="0.25">
      <c r="A463" t="s">
        <v>483</v>
      </c>
      <c r="B463" t="s">
        <v>483</v>
      </c>
      <c r="C463">
        <v>2</v>
      </c>
      <c r="D463">
        <v>48</v>
      </c>
      <c r="E463" t="s">
        <v>1624</v>
      </c>
      <c r="F463" t="s">
        <v>344</v>
      </c>
      <c r="G463" t="s">
        <v>933</v>
      </c>
      <c r="H463" s="5" t="str">
        <f t="shared" si="21"/>
        <v xml:space="preserve">VTOSEGU </v>
      </c>
      <c r="I463" s="5" t="str">
        <f t="shared" si="22"/>
        <v>date</v>
      </c>
      <c r="J463" t="str">
        <f t="shared" si="23"/>
        <v xml:space="preserve">       VEH2.VTOSEGU  AS 'VEH2.VTOSEGU ', </v>
      </c>
    </row>
    <row r="464" spans="1:10" x14ac:dyDescent="0.25">
      <c r="A464" t="s">
        <v>483</v>
      </c>
      <c r="B464" t="s">
        <v>483</v>
      </c>
      <c r="C464">
        <v>2</v>
      </c>
      <c r="D464">
        <v>49</v>
      </c>
      <c r="E464" t="s">
        <v>358</v>
      </c>
      <c r="F464" t="s">
        <v>246</v>
      </c>
      <c r="G464" t="s">
        <v>197</v>
      </c>
      <c r="H464" s="5" t="str">
        <f t="shared" si="21"/>
        <v xml:space="preserve">OFICINA </v>
      </c>
      <c r="I464" s="5" t="str">
        <f t="shared" si="22"/>
        <v>char(2)</v>
      </c>
      <c r="J464" t="str">
        <f t="shared" si="23"/>
        <v xml:space="preserve">       VEH2.OFICINA  AS 'VEH2.OFICINA ', </v>
      </c>
    </row>
    <row r="465" spans="1:10" x14ac:dyDescent="0.25">
      <c r="A465" t="s">
        <v>483</v>
      </c>
      <c r="B465" t="s">
        <v>483</v>
      </c>
      <c r="C465">
        <v>2</v>
      </c>
      <c r="D465">
        <v>50</v>
      </c>
      <c r="E465" t="s">
        <v>1625</v>
      </c>
      <c r="F465" t="s">
        <v>246</v>
      </c>
      <c r="G465" t="s">
        <v>934</v>
      </c>
      <c r="H465" s="5" t="str">
        <f t="shared" si="21"/>
        <v xml:space="preserve">BASEASIG </v>
      </c>
      <c r="I465" s="5" t="str">
        <f t="shared" si="22"/>
        <v>char(2)</v>
      </c>
      <c r="J465" t="str">
        <f t="shared" si="23"/>
        <v xml:space="preserve">       VEH2.BASEASIG  AS 'VEH2.BASEASIG ', </v>
      </c>
    </row>
    <row r="466" spans="1:10" x14ac:dyDescent="0.25">
      <c r="A466" t="s">
        <v>483</v>
      </c>
      <c r="B466" t="s">
        <v>483</v>
      </c>
      <c r="C466">
        <v>2</v>
      </c>
      <c r="D466">
        <v>51</v>
      </c>
      <c r="E466" t="s">
        <v>1626</v>
      </c>
      <c r="F466" t="s">
        <v>344</v>
      </c>
      <c r="G466" t="s">
        <v>935</v>
      </c>
      <c r="H466" s="5" t="str">
        <f t="shared" si="21"/>
        <v xml:space="preserve">FDEVO </v>
      </c>
      <c r="I466" s="5" t="str">
        <f t="shared" si="22"/>
        <v>date</v>
      </c>
      <c r="J466" t="str">
        <f t="shared" si="23"/>
        <v xml:space="preserve">       VEH2.FDEVO  AS 'VEH2.FDEVO ', </v>
      </c>
    </row>
    <row r="467" spans="1:10" x14ac:dyDescent="0.25">
      <c r="A467" t="s">
        <v>483</v>
      </c>
      <c r="B467" t="s">
        <v>483</v>
      </c>
      <c r="C467">
        <v>2</v>
      </c>
      <c r="D467">
        <v>52</v>
      </c>
      <c r="E467" t="s">
        <v>1627</v>
      </c>
      <c r="F467" t="s">
        <v>465</v>
      </c>
      <c r="G467" t="s">
        <v>936</v>
      </c>
      <c r="H467" s="5" t="str">
        <f t="shared" si="21"/>
        <v xml:space="preserve">ESTRUC </v>
      </c>
      <c r="I467" s="5" t="str">
        <f t="shared" si="22"/>
        <v>decimal(11,2)</v>
      </c>
      <c r="J467" t="str">
        <f t="shared" si="23"/>
        <v xml:space="preserve">       VEH2.ESTRUC  AS 'VEH2.ESTRUC ', </v>
      </c>
    </row>
    <row r="468" spans="1:10" x14ac:dyDescent="0.25">
      <c r="A468" t="s">
        <v>483</v>
      </c>
      <c r="B468" t="s">
        <v>483</v>
      </c>
      <c r="C468">
        <v>2</v>
      </c>
      <c r="D468">
        <v>53</v>
      </c>
      <c r="E468" t="s">
        <v>1628</v>
      </c>
      <c r="F468" t="s">
        <v>1629</v>
      </c>
      <c r="G468" t="s">
        <v>937</v>
      </c>
      <c r="H468" s="5" t="str">
        <f t="shared" si="21"/>
        <v xml:space="preserve">INTERES </v>
      </c>
      <c r="I468" s="5" t="str">
        <f t="shared" si="22"/>
        <v>decimal(12,5)</v>
      </c>
      <c r="J468" t="str">
        <f t="shared" si="23"/>
        <v xml:space="preserve">       VEH2.INTERES  AS 'VEH2.INTERES ', </v>
      </c>
    </row>
    <row r="469" spans="1:10" x14ac:dyDescent="0.25">
      <c r="A469" t="s">
        <v>483</v>
      </c>
      <c r="B469" t="s">
        <v>483</v>
      </c>
      <c r="C469">
        <v>2</v>
      </c>
      <c r="D469">
        <v>54</v>
      </c>
      <c r="E469" t="s">
        <v>1630</v>
      </c>
      <c r="F469" t="s">
        <v>391</v>
      </c>
      <c r="G469" t="s">
        <v>938</v>
      </c>
      <c r="H469" s="5" t="str">
        <f t="shared" si="21"/>
        <v xml:space="preserve">LLAVE2 </v>
      </c>
      <c r="I469" s="5" t="str">
        <f t="shared" si="22"/>
        <v>char(20)</v>
      </c>
      <c r="J469" t="str">
        <f t="shared" si="23"/>
        <v xml:space="preserve">       VEH2.LLAVE2  AS 'VEH2.LLAVE2 ', </v>
      </c>
    </row>
    <row r="470" spans="1:10" x14ac:dyDescent="0.25">
      <c r="A470" t="s">
        <v>483</v>
      </c>
      <c r="B470" t="s">
        <v>483</v>
      </c>
      <c r="C470">
        <v>2</v>
      </c>
      <c r="D470">
        <v>55</v>
      </c>
      <c r="E470" t="s">
        <v>1631</v>
      </c>
      <c r="F470" t="s">
        <v>344</v>
      </c>
      <c r="G470" t="s">
        <v>939</v>
      </c>
      <c r="H470" s="5" t="str">
        <f t="shared" si="21"/>
        <v xml:space="preserve">FECCOMPRA </v>
      </c>
      <c r="I470" s="5" t="str">
        <f t="shared" si="22"/>
        <v>date</v>
      </c>
      <c r="J470" t="str">
        <f t="shared" si="23"/>
        <v xml:space="preserve">       VEH2.FECCOMPRA  AS 'VEH2.FECCOMPRA ', </v>
      </c>
    </row>
    <row r="471" spans="1:10" x14ac:dyDescent="0.25">
      <c r="A471" t="s">
        <v>483</v>
      </c>
      <c r="B471" t="s">
        <v>483</v>
      </c>
      <c r="C471">
        <v>2</v>
      </c>
      <c r="D471">
        <v>56</v>
      </c>
      <c r="E471" t="s">
        <v>1632</v>
      </c>
      <c r="F471" t="s">
        <v>344</v>
      </c>
      <c r="G471" t="s">
        <v>940</v>
      </c>
      <c r="H471" s="5" t="str">
        <f t="shared" si="21"/>
        <v xml:space="preserve">INILEAS </v>
      </c>
      <c r="I471" s="5" t="str">
        <f t="shared" si="22"/>
        <v>date</v>
      </c>
      <c r="J471" t="str">
        <f t="shared" si="23"/>
        <v xml:space="preserve">       VEH2.INILEAS  AS 'VEH2.INILEAS ', </v>
      </c>
    </row>
    <row r="472" spans="1:10" x14ac:dyDescent="0.25">
      <c r="A472" t="s">
        <v>483</v>
      </c>
      <c r="B472" t="s">
        <v>483</v>
      </c>
      <c r="C472">
        <v>2</v>
      </c>
      <c r="D472">
        <v>57</v>
      </c>
      <c r="E472" t="s">
        <v>1633</v>
      </c>
      <c r="F472" t="s">
        <v>465</v>
      </c>
      <c r="G472" t="s">
        <v>941</v>
      </c>
      <c r="H472" s="5" t="str">
        <f t="shared" si="21"/>
        <v xml:space="preserve">KMMAX </v>
      </c>
      <c r="I472" s="5" t="str">
        <f t="shared" si="22"/>
        <v>decimal(11,2)</v>
      </c>
      <c r="J472" t="str">
        <f t="shared" si="23"/>
        <v xml:space="preserve">       VEH2.KMMAX  AS 'VEH2.KMMAX ', </v>
      </c>
    </row>
    <row r="473" spans="1:10" x14ac:dyDescent="0.25">
      <c r="A473" t="s">
        <v>483</v>
      </c>
      <c r="B473" t="s">
        <v>483</v>
      </c>
      <c r="C473">
        <v>2</v>
      </c>
      <c r="D473">
        <v>58</v>
      </c>
      <c r="E473" t="s">
        <v>1634</v>
      </c>
      <c r="F473" t="s">
        <v>323</v>
      </c>
      <c r="G473" t="s">
        <v>942</v>
      </c>
      <c r="H473" s="5" t="str">
        <f t="shared" si="21"/>
        <v xml:space="preserve">CARTAVERDE </v>
      </c>
      <c r="I473" s="5" t="str">
        <f t="shared" si="22"/>
        <v>varchar(20)</v>
      </c>
      <c r="J473" t="str">
        <f t="shared" si="23"/>
        <v xml:space="preserve">       VEH2.CARTAVERDE  AS 'VEH2.CARTAVERDE ', </v>
      </c>
    </row>
    <row r="474" spans="1:10" x14ac:dyDescent="0.25">
      <c r="A474" t="s">
        <v>483</v>
      </c>
      <c r="B474" t="s">
        <v>483</v>
      </c>
      <c r="C474">
        <v>2</v>
      </c>
      <c r="D474">
        <v>59</v>
      </c>
      <c r="E474" t="s">
        <v>1635</v>
      </c>
      <c r="F474" t="s">
        <v>1636</v>
      </c>
      <c r="G474" t="s">
        <v>943</v>
      </c>
      <c r="H474" s="5" t="str">
        <f t="shared" si="21"/>
        <v xml:space="preserve">OCTAVOS </v>
      </c>
      <c r="I474" s="5" t="str">
        <f t="shared" si="22"/>
        <v>varchar(3)</v>
      </c>
      <c r="J474" t="str">
        <f t="shared" si="23"/>
        <v xml:space="preserve">       VEH2.OCTAVOS  AS 'VEH2.OCTAVOS ', </v>
      </c>
    </row>
    <row r="475" spans="1:10" x14ac:dyDescent="0.25">
      <c r="A475" t="s">
        <v>483</v>
      </c>
      <c r="B475" t="s">
        <v>483</v>
      </c>
      <c r="C475">
        <v>2</v>
      </c>
      <c r="D475">
        <v>60</v>
      </c>
      <c r="E475" t="s">
        <v>1637</v>
      </c>
      <c r="F475" t="s">
        <v>251</v>
      </c>
      <c r="G475" t="s">
        <v>944</v>
      </c>
      <c r="H475" s="5" t="str">
        <f t="shared" si="21"/>
        <v xml:space="preserve">TIPOREV2 </v>
      </c>
      <c r="I475" s="5" t="str">
        <f t="shared" si="22"/>
        <v>char(15)</v>
      </c>
      <c r="J475" t="str">
        <f t="shared" si="23"/>
        <v xml:space="preserve">       VEH2.TIPOREV2  AS 'VEH2.TIPOREV2 ', </v>
      </c>
    </row>
    <row r="476" spans="1:10" x14ac:dyDescent="0.25">
      <c r="A476" t="s">
        <v>483</v>
      </c>
      <c r="B476" t="s">
        <v>483</v>
      </c>
      <c r="C476">
        <v>2</v>
      </c>
      <c r="D476">
        <v>61</v>
      </c>
      <c r="E476" t="s">
        <v>1483</v>
      </c>
      <c r="F476" t="s">
        <v>344</v>
      </c>
      <c r="G476" t="s">
        <v>790</v>
      </c>
      <c r="H476" s="5" t="str">
        <f t="shared" si="21"/>
        <v xml:space="preserve">VTOSEGU2 </v>
      </c>
      <c r="I476" s="5" t="str">
        <f t="shared" si="22"/>
        <v>date</v>
      </c>
      <c r="J476" t="str">
        <f t="shared" si="23"/>
        <v xml:space="preserve">       VEH2.VTOSEGU2  AS 'VEH2.VTOSEGU2 ', </v>
      </c>
    </row>
    <row r="477" spans="1:10" x14ac:dyDescent="0.25">
      <c r="A477" t="s">
        <v>483</v>
      </c>
      <c r="B477" t="s">
        <v>483</v>
      </c>
      <c r="C477">
        <v>2</v>
      </c>
      <c r="D477">
        <v>62</v>
      </c>
      <c r="E477" t="s">
        <v>945</v>
      </c>
      <c r="F477" t="s">
        <v>244</v>
      </c>
      <c r="G477" t="s">
        <v>945</v>
      </c>
      <c r="H477" s="5" t="str">
        <f t="shared" si="21"/>
        <v>PRIMA2 double</v>
      </c>
      <c r="I477" s="5" t="str">
        <f t="shared" si="22"/>
        <v>Tabla</v>
      </c>
      <c r="J477" t="str">
        <f t="shared" si="23"/>
        <v xml:space="preserve">       VEH2.PRIMA2 double AS 'VEH2.PRIMA2 double', </v>
      </c>
    </row>
    <row r="478" spans="1:10" x14ac:dyDescent="0.25">
      <c r="A478" t="s">
        <v>483</v>
      </c>
      <c r="B478" t="s">
        <v>483</v>
      </c>
      <c r="C478">
        <v>2</v>
      </c>
      <c r="D478">
        <v>63</v>
      </c>
      <c r="E478" t="s">
        <v>1638</v>
      </c>
      <c r="F478" t="s">
        <v>391</v>
      </c>
      <c r="G478" t="s">
        <v>946</v>
      </c>
      <c r="H478" s="5" t="str">
        <f t="shared" si="21"/>
        <v xml:space="preserve">ADA3 </v>
      </c>
      <c r="I478" s="5" t="str">
        <f t="shared" si="22"/>
        <v>char(20)</v>
      </c>
      <c r="J478" t="str">
        <f t="shared" si="23"/>
        <v xml:space="preserve">       VEH2.ADA3  AS 'VEH2.ADA3 ', </v>
      </c>
    </row>
    <row r="479" spans="1:10" x14ac:dyDescent="0.25">
      <c r="A479" t="s">
        <v>483</v>
      </c>
      <c r="B479" t="s">
        <v>483</v>
      </c>
      <c r="C479">
        <v>2</v>
      </c>
      <c r="D479">
        <v>64</v>
      </c>
      <c r="E479" t="s">
        <v>1639</v>
      </c>
      <c r="F479" t="s">
        <v>344</v>
      </c>
      <c r="G479" t="s">
        <v>947</v>
      </c>
      <c r="H479" s="5" t="str">
        <f t="shared" si="21"/>
        <v xml:space="preserve">VTOADA3 </v>
      </c>
      <c r="I479" s="5" t="str">
        <f t="shared" si="22"/>
        <v>date</v>
      </c>
      <c r="J479" t="str">
        <f t="shared" si="23"/>
        <v xml:space="preserve">       VEH2.VTOADA3  AS 'VEH2.VTOADA3 ', </v>
      </c>
    </row>
    <row r="480" spans="1:10" x14ac:dyDescent="0.25">
      <c r="A480" t="s">
        <v>483</v>
      </c>
      <c r="B480" t="s">
        <v>483</v>
      </c>
      <c r="C480">
        <v>2</v>
      </c>
      <c r="D480">
        <v>65</v>
      </c>
      <c r="E480" t="s">
        <v>948</v>
      </c>
      <c r="F480" t="s">
        <v>244</v>
      </c>
      <c r="G480" t="s">
        <v>948</v>
      </c>
      <c r="H480" s="5" t="str">
        <f t="shared" si="21"/>
        <v>IMPADA3 float</v>
      </c>
      <c r="I480" s="5" t="str">
        <f t="shared" si="22"/>
        <v>Tabla</v>
      </c>
      <c r="J480" t="str">
        <f t="shared" si="23"/>
        <v xml:space="preserve">       VEH2.IMPADA3 float AS 'VEH2.IMPADA3 float', </v>
      </c>
    </row>
    <row r="481" spans="1:10" x14ac:dyDescent="0.25">
      <c r="A481" t="s">
        <v>483</v>
      </c>
      <c r="B481" t="s">
        <v>483</v>
      </c>
      <c r="C481">
        <v>2</v>
      </c>
      <c r="D481">
        <v>66</v>
      </c>
      <c r="E481" t="s">
        <v>1640</v>
      </c>
      <c r="F481" t="s">
        <v>326</v>
      </c>
      <c r="G481" t="s">
        <v>949</v>
      </c>
      <c r="H481" s="5" t="str">
        <f t="shared" si="21"/>
        <v xml:space="preserve">DESCRIPADA3 </v>
      </c>
      <c r="I481" s="5" t="str">
        <f t="shared" si="22"/>
        <v>varchar(30)</v>
      </c>
      <c r="J481" t="str">
        <f t="shared" si="23"/>
        <v xml:space="preserve">       VEH2.DESCRIPADA3  AS 'VEH2.DESCRIPADA3 ', </v>
      </c>
    </row>
    <row r="482" spans="1:10" x14ac:dyDescent="0.25">
      <c r="A482" t="s">
        <v>483</v>
      </c>
      <c r="B482" t="s">
        <v>483</v>
      </c>
      <c r="C482">
        <v>2</v>
      </c>
      <c r="D482">
        <v>67</v>
      </c>
      <c r="E482" t="s">
        <v>1641</v>
      </c>
      <c r="F482" t="s">
        <v>344</v>
      </c>
      <c r="G482" t="s">
        <v>950</v>
      </c>
      <c r="H482" s="5" t="str">
        <f t="shared" si="21"/>
        <v xml:space="preserve">FCTARTRA </v>
      </c>
      <c r="I482" s="5" t="str">
        <f t="shared" si="22"/>
        <v>date</v>
      </c>
      <c r="J482" t="str">
        <f t="shared" si="23"/>
        <v xml:space="preserve">       VEH2.FCTARTRA  AS 'VEH2.FCTARTRA ', </v>
      </c>
    </row>
    <row r="483" spans="1:10" x14ac:dyDescent="0.25">
      <c r="A483" t="s">
        <v>483</v>
      </c>
      <c r="B483" t="s">
        <v>483</v>
      </c>
      <c r="C483">
        <v>2</v>
      </c>
      <c r="D483">
        <v>68</v>
      </c>
      <c r="E483" t="s">
        <v>1642</v>
      </c>
      <c r="F483" t="s">
        <v>1643</v>
      </c>
      <c r="G483" t="s">
        <v>951</v>
      </c>
      <c r="H483" s="5" t="str">
        <f t="shared" si="21"/>
        <v xml:space="preserve">LITROS </v>
      </c>
      <c r="I483" s="5" t="str">
        <f t="shared" si="22"/>
        <v>decimal(9,2)</v>
      </c>
      <c r="J483" t="str">
        <f t="shared" si="23"/>
        <v xml:space="preserve">       VEH2.LITROS  AS 'VEH2.LITROS ', </v>
      </c>
    </row>
    <row r="484" spans="1:10" x14ac:dyDescent="0.25">
      <c r="A484" t="s">
        <v>483</v>
      </c>
      <c r="B484" t="s">
        <v>483</v>
      </c>
      <c r="C484">
        <v>2</v>
      </c>
      <c r="D484">
        <v>69</v>
      </c>
      <c r="E484" t="s">
        <v>1644</v>
      </c>
      <c r="F484" t="s">
        <v>344</v>
      </c>
      <c r="G484" t="s">
        <v>952</v>
      </c>
      <c r="H484" s="5" t="str">
        <f t="shared" si="21"/>
        <v xml:space="preserve">FECKMSCHG_V2 </v>
      </c>
      <c r="I484" s="5" t="str">
        <f t="shared" si="22"/>
        <v>date</v>
      </c>
      <c r="J484" t="str">
        <f t="shared" si="23"/>
        <v xml:space="preserve">       VEH2.FECKMSCHG_V2  AS 'VEH2.FECKMSCHG_V2 ', </v>
      </c>
    </row>
    <row r="485" spans="1:10" x14ac:dyDescent="0.25">
      <c r="A485" t="s">
        <v>483</v>
      </c>
      <c r="B485" t="s">
        <v>483</v>
      </c>
      <c r="C485">
        <v>2</v>
      </c>
      <c r="D485">
        <v>70</v>
      </c>
      <c r="E485" t="s">
        <v>1645</v>
      </c>
      <c r="F485" t="s">
        <v>342</v>
      </c>
      <c r="G485" t="s">
        <v>953</v>
      </c>
      <c r="H485" s="5" t="str">
        <f t="shared" si="21"/>
        <v xml:space="preserve">RUTA_LADOD </v>
      </c>
      <c r="I485" s="5" t="str">
        <f t="shared" si="22"/>
        <v>varchar(255)</v>
      </c>
      <c r="J485" t="str">
        <f t="shared" si="23"/>
        <v xml:space="preserve">       VEH2.RUTA_LADOD  AS 'VEH2.RUTA_LADOD ', </v>
      </c>
    </row>
    <row r="486" spans="1:10" x14ac:dyDescent="0.25">
      <c r="A486" t="s">
        <v>483</v>
      </c>
      <c r="B486" t="s">
        <v>483</v>
      </c>
      <c r="C486">
        <v>2</v>
      </c>
      <c r="D486">
        <v>71</v>
      </c>
      <c r="E486" t="s">
        <v>1646</v>
      </c>
      <c r="F486" t="s">
        <v>342</v>
      </c>
      <c r="G486" t="s">
        <v>954</v>
      </c>
      <c r="H486" s="5" t="str">
        <f t="shared" si="21"/>
        <v xml:space="preserve">RUTA_LADOI </v>
      </c>
      <c r="I486" s="5" t="str">
        <f t="shared" si="22"/>
        <v>varchar(255)</v>
      </c>
      <c r="J486" t="str">
        <f t="shared" si="23"/>
        <v xml:space="preserve">       VEH2.RUTA_LADOI  AS 'VEH2.RUTA_LADOI ', </v>
      </c>
    </row>
    <row r="487" spans="1:10" x14ac:dyDescent="0.25">
      <c r="A487" t="s">
        <v>483</v>
      </c>
      <c r="B487" t="s">
        <v>483</v>
      </c>
      <c r="C487">
        <v>2</v>
      </c>
      <c r="D487">
        <v>72</v>
      </c>
      <c r="E487" t="s">
        <v>1647</v>
      </c>
      <c r="F487" t="s">
        <v>342</v>
      </c>
      <c r="G487" t="s">
        <v>955</v>
      </c>
      <c r="H487" s="5" t="str">
        <f t="shared" si="21"/>
        <v xml:space="preserve">RUTA_FRONT </v>
      </c>
      <c r="I487" s="5" t="str">
        <f t="shared" si="22"/>
        <v>varchar(255)</v>
      </c>
      <c r="J487" t="str">
        <f t="shared" si="23"/>
        <v xml:space="preserve">       VEH2.RUTA_FRONT  AS 'VEH2.RUTA_FRONT ', </v>
      </c>
    </row>
    <row r="488" spans="1:10" x14ac:dyDescent="0.25">
      <c r="A488" t="s">
        <v>483</v>
      </c>
      <c r="B488" t="s">
        <v>483</v>
      </c>
      <c r="C488">
        <v>2</v>
      </c>
      <c r="D488">
        <v>73</v>
      </c>
      <c r="E488" t="s">
        <v>1648</v>
      </c>
      <c r="F488" t="s">
        <v>342</v>
      </c>
      <c r="G488" t="s">
        <v>956</v>
      </c>
      <c r="H488" s="5" t="str">
        <f t="shared" si="21"/>
        <v xml:space="preserve">RUTA_TRAS </v>
      </c>
      <c r="I488" s="5" t="str">
        <f t="shared" si="22"/>
        <v>varchar(255)</v>
      </c>
      <c r="J488" t="str">
        <f t="shared" si="23"/>
        <v xml:space="preserve">       VEH2.RUTA_TRAS  AS 'VEH2.RUTA_TRAS ', </v>
      </c>
    </row>
    <row r="489" spans="1:10" x14ac:dyDescent="0.25">
      <c r="A489" t="s">
        <v>483</v>
      </c>
      <c r="B489" t="s">
        <v>483</v>
      </c>
      <c r="C489">
        <v>2</v>
      </c>
      <c r="D489">
        <v>74</v>
      </c>
      <c r="E489" t="s">
        <v>1649</v>
      </c>
      <c r="F489" t="s">
        <v>1253</v>
      </c>
      <c r="G489" t="s">
        <v>957</v>
      </c>
      <c r="H489" s="5" t="str">
        <f t="shared" si="21"/>
        <v xml:space="preserve">ANTICIP </v>
      </c>
      <c r="I489" s="5" t="str">
        <f t="shared" si="22"/>
        <v>decimal(10,2)</v>
      </c>
      <c r="J489" t="str">
        <f t="shared" si="23"/>
        <v xml:space="preserve">       VEH2.ANTICIP  AS 'VEH2.ANTICIP ', </v>
      </c>
    </row>
    <row r="490" spans="1:10" x14ac:dyDescent="0.25">
      <c r="A490" t="s">
        <v>483</v>
      </c>
      <c r="B490" t="s">
        <v>483</v>
      </c>
      <c r="C490">
        <v>2</v>
      </c>
      <c r="D490">
        <v>75</v>
      </c>
      <c r="E490" t="s">
        <v>1650</v>
      </c>
      <c r="F490" t="s">
        <v>1629</v>
      </c>
      <c r="G490" t="s">
        <v>958</v>
      </c>
      <c r="H490" s="5" t="str">
        <f t="shared" si="21"/>
        <v xml:space="preserve">COMI_OTOR </v>
      </c>
      <c r="I490" s="5" t="str">
        <f t="shared" si="22"/>
        <v>decimal(12,5)</v>
      </c>
      <c r="J490" t="str">
        <f t="shared" si="23"/>
        <v xml:space="preserve">       VEH2.COMI_OTOR  AS 'VEH2.COMI_OTOR ', </v>
      </c>
    </row>
    <row r="491" spans="1:10" x14ac:dyDescent="0.25">
      <c r="A491" t="s">
        <v>483</v>
      </c>
      <c r="B491" t="s">
        <v>483</v>
      </c>
      <c r="C491">
        <v>2</v>
      </c>
      <c r="D491">
        <v>76</v>
      </c>
      <c r="E491" t="s">
        <v>1651</v>
      </c>
      <c r="F491" t="s">
        <v>1629</v>
      </c>
      <c r="G491" t="s">
        <v>959</v>
      </c>
      <c r="H491" s="5" t="str">
        <f t="shared" si="21"/>
        <v xml:space="preserve">CUOTA_KM </v>
      </c>
      <c r="I491" s="5" t="str">
        <f t="shared" si="22"/>
        <v>decimal(12,5)</v>
      </c>
      <c r="J491" t="str">
        <f t="shared" si="23"/>
        <v xml:space="preserve">       VEH2.CUOTA_KM  AS 'VEH2.CUOTA_KM ', </v>
      </c>
    </row>
    <row r="492" spans="1:10" x14ac:dyDescent="0.25">
      <c r="A492" t="s">
        <v>483</v>
      </c>
      <c r="B492" t="s">
        <v>483</v>
      </c>
      <c r="C492">
        <v>2</v>
      </c>
      <c r="D492">
        <v>77</v>
      </c>
      <c r="E492" t="s">
        <v>1652</v>
      </c>
      <c r="F492" t="s">
        <v>1253</v>
      </c>
      <c r="G492" t="s">
        <v>960</v>
      </c>
      <c r="H492" s="5" t="str">
        <f t="shared" si="21"/>
        <v xml:space="preserve">DIA_PAGO </v>
      </c>
      <c r="I492" s="5" t="str">
        <f t="shared" si="22"/>
        <v>decimal(10,2)</v>
      </c>
      <c r="J492" t="str">
        <f t="shared" si="23"/>
        <v xml:space="preserve">       VEH2.DIA_PAGO  AS 'VEH2.DIA_PAGO ', </v>
      </c>
    </row>
    <row r="493" spans="1:10" x14ac:dyDescent="0.25">
      <c r="A493" t="s">
        <v>483</v>
      </c>
      <c r="B493" t="s">
        <v>483</v>
      </c>
      <c r="C493">
        <v>2</v>
      </c>
      <c r="D493">
        <v>78</v>
      </c>
      <c r="E493" t="s">
        <v>1653</v>
      </c>
      <c r="F493" t="s">
        <v>1629</v>
      </c>
      <c r="G493" t="s">
        <v>961</v>
      </c>
      <c r="H493" s="5" t="str">
        <f t="shared" si="21"/>
        <v xml:space="preserve">PORC_MORATORIO </v>
      </c>
      <c r="I493" s="5" t="str">
        <f t="shared" si="22"/>
        <v>decimal(12,5)</v>
      </c>
      <c r="J493" t="str">
        <f t="shared" si="23"/>
        <v xml:space="preserve">       VEH2.PORC_MORATORIO  AS 'VEH2.PORC_MORATORIO ', </v>
      </c>
    </row>
    <row r="494" spans="1:10" x14ac:dyDescent="0.25">
      <c r="A494" t="s">
        <v>483</v>
      </c>
      <c r="B494" t="s">
        <v>483</v>
      </c>
      <c r="C494">
        <v>2</v>
      </c>
      <c r="D494">
        <v>79</v>
      </c>
      <c r="E494" t="s">
        <v>1654</v>
      </c>
      <c r="F494" t="s">
        <v>1253</v>
      </c>
      <c r="G494" t="s">
        <v>962</v>
      </c>
      <c r="H494" s="5" t="str">
        <f t="shared" si="21"/>
        <v xml:space="preserve">PENA </v>
      </c>
      <c r="I494" s="5" t="str">
        <f t="shared" si="22"/>
        <v>decimal(10,2)</v>
      </c>
      <c r="J494" t="str">
        <f t="shared" si="23"/>
        <v xml:space="preserve">       VEH2.PENA  AS 'VEH2.PENA ', </v>
      </c>
    </row>
    <row r="495" spans="1:10" x14ac:dyDescent="0.25">
      <c r="A495" t="s">
        <v>483</v>
      </c>
      <c r="B495" t="s">
        <v>483</v>
      </c>
      <c r="C495">
        <v>2</v>
      </c>
      <c r="D495">
        <v>80</v>
      </c>
      <c r="E495" t="s">
        <v>1655</v>
      </c>
      <c r="F495" t="s">
        <v>344</v>
      </c>
      <c r="G495" t="s">
        <v>963</v>
      </c>
      <c r="H495" s="5" t="str">
        <f t="shared" si="21"/>
        <v xml:space="preserve">ALTASEGU </v>
      </c>
      <c r="I495" s="5" t="str">
        <f t="shared" si="22"/>
        <v>date</v>
      </c>
      <c r="J495" t="str">
        <f t="shared" si="23"/>
        <v xml:space="preserve">       VEH2.ALTASEGU  AS 'VEH2.ALTASEGU ', </v>
      </c>
    </row>
    <row r="496" spans="1:10" x14ac:dyDescent="0.25">
      <c r="A496" t="s">
        <v>483</v>
      </c>
      <c r="B496" t="s">
        <v>483</v>
      </c>
      <c r="C496">
        <v>2</v>
      </c>
      <c r="D496">
        <v>81</v>
      </c>
      <c r="E496" t="s">
        <v>1656</v>
      </c>
      <c r="F496" t="s">
        <v>344</v>
      </c>
      <c r="G496" t="s">
        <v>964</v>
      </c>
      <c r="H496" s="5" t="str">
        <f t="shared" si="21"/>
        <v xml:space="preserve">FEXTINTOR </v>
      </c>
      <c r="I496" s="5" t="str">
        <f t="shared" si="22"/>
        <v>date</v>
      </c>
      <c r="J496" t="str">
        <f t="shared" si="23"/>
        <v xml:space="preserve">       VEH2.FEXTINTOR  AS 'VEH2.FEXTINTOR ', </v>
      </c>
    </row>
    <row r="497" spans="1:10" x14ac:dyDescent="0.25">
      <c r="A497" t="s">
        <v>483</v>
      </c>
      <c r="B497" t="s">
        <v>483</v>
      </c>
      <c r="C497">
        <v>2</v>
      </c>
      <c r="D497">
        <v>82</v>
      </c>
      <c r="E497" t="s">
        <v>1657</v>
      </c>
      <c r="F497" t="s">
        <v>344</v>
      </c>
      <c r="G497" t="s">
        <v>965</v>
      </c>
      <c r="H497" s="5" t="str">
        <f t="shared" si="21"/>
        <v xml:space="preserve">FEXTINTORCAD </v>
      </c>
      <c r="I497" s="5" t="str">
        <f t="shared" si="22"/>
        <v>date</v>
      </c>
      <c r="J497" t="str">
        <f t="shared" si="23"/>
        <v xml:space="preserve">       VEH2.FEXTINTORCAD  AS 'VEH2.FEXTINTORCAD ', </v>
      </c>
    </row>
    <row r="498" spans="1:10" x14ac:dyDescent="0.25">
      <c r="A498" t="s">
        <v>483</v>
      </c>
      <c r="B498" t="s">
        <v>483</v>
      </c>
      <c r="C498">
        <v>2</v>
      </c>
      <c r="D498">
        <v>83</v>
      </c>
      <c r="E498" t="s">
        <v>1658</v>
      </c>
      <c r="F498" t="s">
        <v>323</v>
      </c>
      <c r="G498" t="s">
        <v>966</v>
      </c>
      <c r="H498" s="5" t="str">
        <f t="shared" si="21"/>
        <v xml:space="preserve">FT_SERIE </v>
      </c>
      <c r="I498" s="5" t="str">
        <f t="shared" si="22"/>
        <v>varchar(20)</v>
      </c>
      <c r="J498" t="str">
        <f t="shared" si="23"/>
        <v xml:space="preserve">       VEH2.FT_SERIE  AS 'VEH2.FT_SERIE ', </v>
      </c>
    </row>
    <row r="499" spans="1:10" x14ac:dyDescent="0.25">
      <c r="A499" t="s">
        <v>483</v>
      </c>
      <c r="B499" t="s">
        <v>483</v>
      </c>
      <c r="C499">
        <v>2</v>
      </c>
      <c r="D499">
        <v>84</v>
      </c>
      <c r="E499" t="s">
        <v>1659</v>
      </c>
      <c r="F499" t="s">
        <v>323</v>
      </c>
      <c r="G499" t="s">
        <v>967</v>
      </c>
      <c r="H499" s="5" t="str">
        <f t="shared" si="21"/>
        <v xml:space="preserve">FT_ID </v>
      </c>
      <c r="I499" s="5" t="str">
        <f t="shared" si="22"/>
        <v>varchar(20)</v>
      </c>
      <c r="J499" t="str">
        <f t="shared" si="23"/>
        <v xml:space="preserve">       VEH2.FT_ID  AS 'VEH2.FT_ID ', </v>
      </c>
    </row>
    <row r="500" spans="1:10" x14ac:dyDescent="0.25">
      <c r="A500" t="s">
        <v>483</v>
      </c>
      <c r="B500" t="s">
        <v>483</v>
      </c>
      <c r="C500">
        <v>2</v>
      </c>
      <c r="D500">
        <v>85</v>
      </c>
      <c r="E500" t="s">
        <v>1660</v>
      </c>
      <c r="F500" t="s">
        <v>270</v>
      </c>
      <c r="G500" t="s">
        <v>968</v>
      </c>
      <c r="H500" s="5" t="str">
        <f t="shared" si="21"/>
        <v xml:space="preserve">FT_CLASIF </v>
      </c>
      <c r="I500" s="5" t="str">
        <f t="shared" si="22"/>
        <v>varchar(100)</v>
      </c>
      <c r="J500" t="str">
        <f t="shared" si="23"/>
        <v xml:space="preserve">       VEH2.FT_CLASIF  AS 'VEH2.FT_CLASIF ', </v>
      </c>
    </row>
    <row r="501" spans="1:10" x14ac:dyDescent="0.25">
      <c r="A501" t="s">
        <v>483</v>
      </c>
      <c r="B501" t="s">
        <v>483</v>
      </c>
      <c r="C501">
        <v>2</v>
      </c>
      <c r="D501">
        <v>86</v>
      </c>
      <c r="E501" t="s">
        <v>1661</v>
      </c>
      <c r="F501" t="s">
        <v>323</v>
      </c>
      <c r="G501" t="s">
        <v>969</v>
      </c>
      <c r="H501" s="5" t="str">
        <f t="shared" si="21"/>
        <v xml:space="preserve">FT_CERTIF </v>
      </c>
      <c r="I501" s="5" t="str">
        <f t="shared" si="22"/>
        <v>varchar(20)</v>
      </c>
      <c r="J501" t="str">
        <f t="shared" si="23"/>
        <v xml:space="preserve">       VEH2.FT_CERTIF  AS 'VEH2.FT_CERTIF ', </v>
      </c>
    </row>
    <row r="502" spans="1:10" x14ac:dyDescent="0.25">
      <c r="A502" t="s">
        <v>483</v>
      </c>
      <c r="B502" t="s">
        <v>483</v>
      </c>
      <c r="C502">
        <v>2</v>
      </c>
      <c r="D502">
        <v>87</v>
      </c>
      <c r="E502" t="s">
        <v>1662</v>
      </c>
      <c r="F502" t="s">
        <v>266</v>
      </c>
      <c r="G502" t="s">
        <v>970</v>
      </c>
      <c r="H502" s="5" t="str">
        <f t="shared" si="21"/>
        <v xml:space="preserve">FT_MARCA </v>
      </c>
      <c r="I502" s="5" t="str">
        <f t="shared" si="22"/>
        <v>varchar(50)</v>
      </c>
      <c r="J502" t="str">
        <f t="shared" si="23"/>
        <v xml:space="preserve">       VEH2.FT_MARCA  AS 'VEH2.FT_MARCA ', </v>
      </c>
    </row>
    <row r="503" spans="1:10" x14ac:dyDescent="0.25">
      <c r="A503" t="s">
        <v>483</v>
      </c>
      <c r="B503" t="s">
        <v>483</v>
      </c>
      <c r="C503">
        <v>2</v>
      </c>
      <c r="D503">
        <v>88</v>
      </c>
      <c r="E503" t="s">
        <v>1663</v>
      </c>
      <c r="F503" t="s">
        <v>266</v>
      </c>
      <c r="G503" t="s">
        <v>971</v>
      </c>
      <c r="H503" s="5" t="str">
        <f t="shared" si="21"/>
        <v xml:space="preserve">FT_TIPO </v>
      </c>
      <c r="I503" s="5" t="str">
        <f t="shared" si="22"/>
        <v>varchar(50)</v>
      </c>
      <c r="J503" t="str">
        <f t="shared" si="23"/>
        <v xml:space="preserve">       VEH2.FT_TIPO  AS 'VEH2.FT_TIPO ', </v>
      </c>
    </row>
    <row r="504" spans="1:10" x14ac:dyDescent="0.25">
      <c r="A504" t="s">
        <v>483</v>
      </c>
      <c r="B504" t="s">
        <v>483</v>
      </c>
      <c r="C504">
        <v>2</v>
      </c>
      <c r="D504">
        <v>89</v>
      </c>
      <c r="E504" t="s">
        <v>1664</v>
      </c>
      <c r="F504" t="s">
        <v>266</v>
      </c>
      <c r="G504" t="s">
        <v>972</v>
      </c>
      <c r="H504" s="5" t="str">
        <f t="shared" si="21"/>
        <v xml:space="preserve">FT_VARIANTE </v>
      </c>
      <c r="I504" s="5" t="str">
        <f t="shared" si="22"/>
        <v>varchar(50)</v>
      </c>
      <c r="J504" t="str">
        <f t="shared" si="23"/>
        <v xml:space="preserve">       VEH2.FT_VARIANTE  AS 'VEH2.FT_VARIANTE ', </v>
      </c>
    </row>
    <row r="505" spans="1:10" x14ac:dyDescent="0.25">
      <c r="A505" t="s">
        <v>483</v>
      </c>
      <c r="B505" t="s">
        <v>483</v>
      </c>
      <c r="C505">
        <v>2</v>
      </c>
      <c r="D505">
        <v>90</v>
      </c>
      <c r="E505" t="s">
        <v>1665</v>
      </c>
      <c r="F505" t="s">
        <v>266</v>
      </c>
      <c r="G505" t="s">
        <v>973</v>
      </c>
      <c r="H505" s="5" t="str">
        <f t="shared" si="21"/>
        <v xml:space="preserve">FT_COMER </v>
      </c>
      <c r="I505" s="5" t="str">
        <f t="shared" si="22"/>
        <v>varchar(50)</v>
      </c>
      <c r="J505" t="str">
        <f t="shared" si="23"/>
        <v xml:space="preserve">       VEH2.FT_COMER  AS 'VEH2.FT_COMER ', </v>
      </c>
    </row>
    <row r="506" spans="1:10" x14ac:dyDescent="0.25">
      <c r="A506" t="s">
        <v>483</v>
      </c>
      <c r="B506" t="s">
        <v>483</v>
      </c>
      <c r="C506">
        <v>2</v>
      </c>
      <c r="D506">
        <v>91</v>
      </c>
      <c r="E506" t="s">
        <v>1666</v>
      </c>
      <c r="F506" t="s">
        <v>266</v>
      </c>
      <c r="G506" t="s">
        <v>974</v>
      </c>
      <c r="H506" s="5" t="str">
        <f t="shared" si="21"/>
        <v xml:space="preserve">FT_TARA </v>
      </c>
      <c r="I506" s="5" t="str">
        <f t="shared" si="22"/>
        <v>varchar(50)</v>
      </c>
      <c r="J506" t="str">
        <f t="shared" si="23"/>
        <v xml:space="preserve">       VEH2.FT_TARA  AS 'VEH2.FT_TARA ', </v>
      </c>
    </row>
    <row r="507" spans="1:10" x14ac:dyDescent="0.25">
      <c r="A507" t="s">
        <v>483</v>
      </c>
      <c r="B507" t="s">
        <v>483</v>
      </c>
      <c r="C507">
        <v>2</v>
      </c>
      <c r="D507">
        <v>92</v>
      </c>
      <c r="E507" t="s">
        <v>1667</v>
      </c>
      <c r="F507" t="s">
        <v>266</v>
      </c>
      <c r="G507" t="s">
        <v>975</v>
      </c>
      <c r="H507" s="5" t="str">
        <f t="shared" si="21"/>
        <v xml:space="preserve">FT_MMA </v>
      </c>
      <c r="I507" s="5" t="str">
        <f t="shared" si="22"/>
        <v>varchar(50)</v>
      </c>
      <c r="J507" t="str">
        <f t="shared" si="23"/>
        <v xml:space="preserve">       VEH2.FT_MMA  AS 'VEH2.FT_MMA ', </v>
      </c>
    </row>
    <row r="508" spans="1:10" x14ac:dyDescent="0.25">
      <c r="A508" t="s">
        <v>483</v>
      </c>
      <c r="B508" t="s">
        <v>483</v>
      </c>
      <c r="C508">
        <v>2</v>
      </c>
      <c r="D508">
        <v>93</v>
      </c>
      <c r="E508" t="s">
        <v>1668</v>
      </c>
      <c r="F508" t="s">
        <v>266</v>
      </c>
      <c r="G508" t="s">
        <v>976</v>
      </c>
      <c r="H508" s="5" t="str">
        <f t="shared" si="21"/>
        <v xml:space="preserve">FT_MMA1 </v>
      </c>
      <c r="I508" s="5" t="str">
        <f t="shared" si="22"/>
        <v>varchar(50)</v>
      </c>
      <c r="J508" t="str">
        <f t="shared" si="23"/>
        <v xml:space="preserve">       VEH2.FT_MMA1  AS 'VEH2.FT_MMA1 ', </v>
      </c>
    </row>
    <row r="509" spans="1:10" x14ac:dyDescent="0.25">
      <c r="A509" t="s">
        <v>483</v>
      </c>
      <c r="B509" t="s">
        <v>483</v>
      </c>
      <c r="C509">
        <v>2</v>
      </c>
      <c r="D509">
        <v>94</v>
      </c>
      <c r="E509" t="s">
        <v>1669</v>
      </c>
      <c r="F509" t="s">
        <v>266</v>
      </c>
      <c r="G509" t="s">
        <v>977</v>
      </c>
      <c r="H509" s="5" t="str">
        <f t="shared" si="21"/>
        <v xml:space="preserve">FT_MMA2 </v>
      </c>
      <c r="I509" s="5" t="str">
        <f t="shared" si="22"/>
        <v>varchar(50)</v>
      </c>
      <c r="J509" t="str">
        <f t="shared" si="23"/>
        <v xml:space="preserve">       VEH2.FT_MMA2  AS 'VEH2.FT_MMA2 ', </v>
      </c>
    </row>
    <row r="510" spans="1:10" x14ac:dyDescent="0.25">
      <c r="A510" t="s">
        <v>483</v>
      </c>
      <c r="B510" t="s">
        <v>483</v>
      </c>
      <c r="C510">
        <v>2</v>
      </c>
      <c r="D510">
        <v>95</v>
      </c>
      <c r="E510" t="s">
        <v>1670</v>
      </c>
      <c r="F510" t="s">
        <v>266</v>
      </c>
      <c r="G510" t="s">
        <v>978</v>
      </c>
      <c r="H510" s="5" t="str">
        <f t="shared" si="21"/>
        <v xml:space="preserve">FT_MMA3 </v>
      </c>
      <c r="I510" s="5" t="str">
        <f t="shared" si="22"/>
        <v>varchar(50)</v>
      </c>
      <c r="J510" t="str">
        <f t="shared" si="23"/>
        <v xml:space="preserve">       VEH2.FT_MMA3  AS 'VEH2.FT_MMA3 ', </v>
      </c>
    </row>
    <row r="511" spans="1:10" x14ac:dyDescent="0.25">
      <c r="A511" t="s">
        <v>483</v>
      </c>
      <c r="B511" t="s">
        <v>483</v>
      </c>
      <c r="C511">
        <v>2</v>
      </c>
      <c r="D511">
        <v>96</v>
      </c>
      <c r="E511" t="s">
        <v>1671</v>
      </c>
      <c r="F511" t="s">
        <v>266</v>
      </c>
      <c r="G511" t="s">
        <v>979</v>
      </c>
      <c r="H511" s="5" t="str">
        <f t="shared" si="21"/>
        <v xml:space="preserve">FT_MMA4 </v>
      </c>
      <c r="I511" s="5" t="str">
        <f t="shared" si="22"/>
        <v>varchar(50)</v>
      </c>
      <c r="J511" t="str">
        <f t="shared" si="23"/>
        <v xml:space="preserve">       VEH2.FT_MMA4  AS 'VEH2.FT_MMA4 ', </v>
      </c>
    </row>
    <row r="512" spans="1:10" x14ac:dyDescent="0.25">
      <c r="A512" t="s">
        <v>483</v>
      </c>
      <c r="B512" t="s">
        <v>483</v>
      </c>
      <c r="C512">
        <v>2</v>
      </c>
      <c r="D512">
        <v>97</v>
      </c>
      <c r="E512" t="s">
        <v>1672</v>
      </c>
      <c r="F512" t="s">
        <v>266</v>
      </c>
      <c r="G512" t="s">
        <v>980</v>
      </c>
      <c r="H512" s="5" t="str">
        <f t="shared" si="21"/>
        <v xml:space="preserve">FT_MMR </v>
      </c>
      <c r="I512" s="5" t="str">
        <f t="shared" si="22"/>
        <v>varchar(50)</v>
      </c>
      <c r="J512" t="str">
        <f t="shared" si="23"/>
        <v xml:space="preserve">       VEH2.FT_MMR  AS 'VEH2.FT_MMR ', </v>
      </c>
    </row>
    <row r="513" spans="1:10" x14ac:dyDescent="0.25">
      <c r="A513" t="s">
        <v>483</v>
      </c>
      <c r="B513" t="s">
        <v>483</v>
      </c>
      <c r="C513">
        <v>2</v>
      </c>
      <c r="D513">
        <v>98</v>
      </c>
      <c r="E513" t="s">
        <v>1673</v>
      </c>
      <c r="F513" t="s">
        <v>266</v>
      </c>
      <c r="G513" t="s">
        <v>981</v>
      </c>
      <c r="H513" s="5" t="str">
        <f t="shared" si="21"/>
        <v xml:space="preserve">FT_NEUMATICOS </v>
      </c>
      <c r="I513" s="5" t="str">
        <f t="shared" si="22"/>
        <v>varchar(50)</v>
      </c>
      <c r="J513" t="str">
        <f t="shared" si="23"/>
        <v xml:space="preserve">       VEH2.FT_NEUMATICOS  AS 'VEH2.FT_NEUMATICOS ', </v>
      </c>
    </row>
    <row r="514" spans="1:10" x14ac:dyDescent="0.25">
      <c r="A514" t="s">
        <v>483</v>
      </c>
      <c r="B514" t="s">
        <v>483</v>
      </c>
      <c r="C514">
        <v>2</v>
      </c>
      <c r="D514">
        <v>99</v>
      </c>
      <c r="E514" t="s">
        <v>1674</v>
      </c>
      <c r="F514" t="s">
        <v>266</v>
      </c>
      <c r="G514" t="s">
        <v>982</v>
      </c>
      <c r="H514" s="5" t="str">
        <f t="shared" si="21"/>
        <v xml:space="preserve">FT_ASIENTOS </v>
      </c>
      <c r="I514" s="5" t="str">
        <f t="shared" si="22"/>
        <v>varchar(50)</v>
      </c>
      <c r="J514" t="str">
        <f t="shared" si="23"/>
        <v xml:space="preserve">       VEH2.FT_ASIENTOS  AS 'VEH2.FT_ASIENTOS ', </v>
      </c>
    </row>
    <row r="515" spans="1:10" x14ac:dyDescent="0.25">
      <c r="A515" t="s">
        <v>483</v>
      </c>
      <c r="B515" t="s">
        <v>483</v>
      </c>
      <c r="C515">
        <v>2</v>
      </c>
      <c r="D515">
        <v>100</v>
      </c>
      <c r="E515" t="s">
        <v>1675</v>
      </c>
      <c r="F515" t="s">
        <v>266</v>
      </c>
      <c r="G515" t="s">
        <v>983</v>
      </c>
      <c r="H515" s="5" t="str">
        <f t="shared" ref="H515:H578" si="24">IF(I515="Tabla",G515,MID(G515,1,(LEN(G515)-LEN(I515))))</f>
        <v xml:space="preserve">FT_BODEGA </v>
      </c>
      <c r="I515" s="5" t="str">
        <f t="shared" ref="I515:I578" si="25">IF(ISERROR(MID(G515,((SEARCH("varchar",G515))),30)),IF(ISERROR(MID(G515,((SEARCH("char",G515))),30)),IF(ISERROR(MID(G515,((SEARCH("tinyint",G515))),30)),IF(ISERROR(MID(G515,((SEARCH("decimal",G515))),30)),IF(ISERROR(MID(G515,((SEARCH("integer",G515))),30)),IF(ISERROR(MID(G515,((SEARCH("date",G515))),30)),"Tabla",MID(G515,((SEARCH("date",G515))),30)),MID(G515,((SEARCH("integer",G515))),30)),MID(G515,((SEARCH("decimal",G515))),30)),MID(G515,((SEARCH("tinyint",G515))),30)),MID(G515,((SEARCH("char",G515))),30)),MID(G515,((SEARCH("varchar",G515))),30))</f>
        <v>varchar(50)</v>
      </c>
      <c r="J515" t="str">
        <f t="shared" ref="J515:J578" si="26">IF(A515="VEHICULO1","       VEH1."&amp;H515&amp;" AS 'VEH1."&amp;H515&amp;"', ","       VEH2."&amp;H515&amp;" AS 'VEH2."&amp;H515&amp;"', ")</f>
        <v xml:space="preserve">       VEH2.FT_BODEGA  AS 'VEH2.FT_BODEGA ', </v>
      </c>
    </row>
    <row r="516" spans="1:10" x14ac:dyDescent="0.25">
      <c r="A516" t="s">
        <v>483</v>
      </c>
      <c r="B516" t="s">
        <v>483</v>
      </c>
      <c r="C516">
        <v>2</v>
      </c>
      <c r="D516">
        <v>101</v>
      </c>
      <c r="E516" t="s">
        <v>1676</v>
      </c>
      <c r="F516" t="s">
        <v>266</v>
      </c>
      <c r="G516" t="s">
        <v>984</v>
      </c>
      <c r="H516" s="5" t="str">
        <f t="shared" si="24"/>
        <v xml:space="preserve">FT_CLASE </v>
      </c>
      <c r="I516" s="5" t="str">
        <f t="shared" si="25"/>
        <v>varchar(50)</v>
      </c>
      <c r="J516" t="str">
        <f t="shared" si="26"/>
        <v xml:space="preserve">       VEH2.FT_CLASE  AS 'VEH2.FT_CLASE ', </v>
      </c>
    </row>
    <row r="517" spans="1:10" x14ac:dyDescent="0.25">
      <c r="A517" t="s">
        <v>483</v>
      </c>
      <c r="B517" t="s">
        <v>483</v>
      </c>
      <c r="C517">
        <v>2</v>
      </c>
      <c r="D517">
        <v>102</v>
      </c>
      <c r="E517" t="s">
        <v>1677</v>
      </c>
      <c r="F517" t="s">
        <v>266</v>
      </c>
      <c r="G517" t="s">
        <v>985</v>
      </c>
      <c r="H517" s="5" t="str">
        <f t="shared" si="24"/>
        <v xml:space="preserve">FT_ALTO </v>
      </c>
      <c r="I517" s="5" t="str">
        <f t="shared" si="25"/>
        <v>varchar(50)</v>
      </c>
      <c r="J517" t="str">
        <f t="shared" si="26"/>
        <v xml:space="preserve">       VEH2.FT_ALTO  AS 'VEH2.FT_ALTO ', </v>
      </c>
    </row>
    <row r="518" spans="1:10" x14ac:dyDescent="0.25">
      <c r="A518" t="s">
        <v>483</v>
      </c>
      <c r="B518" t="s">
        <v>483</v>
      </c>
      <c r="C518">
        <v>2</v>
      </c>
      <c r="D518">
        <v>103</v>
      </c>
      <c r="E518" t="s">
        <v>1678</v>
      </c>
      <c r="F518" t="s">
        <v>266</v>
      </c>
      <c r="G518" t="s">
        <v>986</v>
      </c>
      <c r="H518" s="5" t="str">
        <f t="shared" si="24"/>
        <v xml:space="preserve">FT_ANCHO </v>
      </c>
      <c r="I518" s="5" t="str">
        <f t="shared" si="25"/>
        <v>varchar(50)</v>
      </c>
      <c r="J518" t="str">
        <f t="shared" si="26"/>
        <v xml:space="preserve">       VEH2.FT_ANCHO  AS 'VEH2.FT_ANCHO ', </v>
      </c>
    </row>
    <row r="519" spans="1:10" x14ac:dyDescent="0.25">
      <c r="A519" t="s">
        <v>483</v>
      </c>
      <c r="B519" t="s">
        <v>483</v>
      </c>
      <c r="C519">
        <v>2</v>
      </c>
      <c r="D519">
        <v>104</v>
      </c>
      <c r="E519" t="s">
        <v>1679</v>
      </c>
      <c r="F519" t="s">
        <v>266</v>
      </c>
      <c r="G519" t="s">
        <v>987</v>
      </c>
      <c r="H519" s="5" t="str">
        <f t="shared" si="24"/>
        <v xml:space="preserve">FT_VIAS </v>
      </c>
      <c r="I519" s="5" t="str">
        <f t="shared" si="25"/>
        <v>varchar(50)</v>
      </c>
      <c r="J519" t="str">
        <f t="shared" si="26"/>
        <v xml:space="preserve">       VEH2.FT_VIAS  AS 'VEH2.FT_VIAS ', </v>
      </c>
    </row>
    <row r="520" spans="1:10" x14ac:dyDescent="0.25">
      <c r="A520" t="s">
        <v>483</v>
      </c>
      <c r="B520" t="s">
        <v>483</v>
      </c>
      <c r="C520">
        <v>2</v>
      </c>
      <c r="D520">
        <v>105</v>
      </c>
      <c r="E520" t="s">
        <v>1680</v>
      </c>
      <c r="F520" t="s">
        <v>266</v>
      </c>
      <c r="G520" t="s">
        <v>988</v>
      </c>
      <c r="H520" s="5" t="str">
        <f t="shared" si="24"/>
        <v xml:space="preserve">FT_LONG </v>
      </c>
      <c r="I520" s="5" t="str">
        <f t="shared" si="25"/>
        <v>varchar(50)</v>
      </c>
      <c r="J520" t="str">
        <f t="shared" si="26"/>
        <v xml:space="preserve">       VEH2.FT_LONG  AS 'VEH2.FT_LONG ', </v>
      </c>
    </row>
    <row r="521" spans="1:10" x14ac:dyDescent="0.25">
      <c r="A521" t="s">
        <v>483</v>
      </c>
      <c r="B521" t="s">
        <v>483</v>
      </c>
      <c r="C521">
        <v>2</v>
      </c>
      <c r="D521">
        <v>106</v>
      </c>
      <c r="E521" t="s">
        <v>1681</v>
      </c>
      <c r="F521" t="s">
        <v>266</v>
      </c>
      <c r="G521" t="s">
        <v>989</v>
      </c>
      <c r="H521" s="5" t="str">
        <f t="shared" si="24"/>
        <v xml:space="preserve">FT_VOLADIZO </v>
      </c>
      <c r="I521" s="5" t="str">
        <f t="shared" si="25"/>
        <v>varchar(50)</v>
      </c>
      <c r="J521" t="str">
        <f t="shared" si="26"/>
        <v xml:space="preserve">       VEH2.FT_VOLADIZO  AS 'VEH2.FT_VOLADIZO ', </v>
      </c>
    </row>
    <row r="522" spans="1:10" x14ac:dyDescent="0.25">
      <c r="A522" t="s">
        <v>483</v>
      </c>
      <c r="B522" t="s">
        <v>483</v>
      </c>
      <c r="C522">
        <v>2</v>
      </c>
      <c r="D522">
        <v>107</v>
      </c>
      <c r="E522" t="s">
        <v>1682</v>
      </c>
      <c r="F522" t="s">
        <v>266</v>
      </c>
      <c r="G522" t="s">
        <v>990</v>
      </c>
      <c r="H522" s="5" t="str">
        <f t="shared" si="24"/>
        <v xml:space="preserve">FT_EJE12 </v>
      </c>
      <c r="I522" s="5" t="str">
        <f t="shared" si="25"/>
        <v>varchar(50)</v>
      </c>
      <c r="J522" t="str">
        <f t="shared" si="26"/>
        <v xml:space="preserve">       VEH2.FT_EJE12  AS 'VEH2.FT_EJE12 ', </v>
      </c>
    </row>
    <row r="523" spans="1:10" x14ac:dyDescent="0.25">
      <c r="A523" t="s">
        <v>483</v>
      </c>
      <c r="B523" t="s">
        <v>483</v>
      </c>
      <c r="C523">
        <v>2</v>
      </c>
      <c r="D523">
        <v>108</v>
      </c>
      <c r="E523" t="s">
        <v>1683</v>
      </c>
      <c r="F523" t="s">
        <v>266</v>
      </c>
      <c r="G523" t="s">
        <v>991</v>
      </c>
      <c r="H523" s="5" t="str">
        <f t="shared" si="24"/>
        <v xml:space="preserve">FT_EJE23 </v>
      </c>
      <c r="I523" s="5" t="str">
        <f t="shared" si="25"/>
        <v>varchar(50)</v>
      </c>
      <c r="J523" t="str">
        <f t="shared" si="26"/>
        <v xml:space="preserve">       VEH2.FT_EJE23  AS 'VEH2.FT_EJE23 ', </v>
      </c>
    </row>
    <row r="524" spans="1:10" x14ac:dyDescent="0.25">
      <c r="A524" t="s">
        <v>483</v>
      </c>
      <c r="B524" t="s">
        <v>483</v>
      </c>
      <c r="C524">
        <v>2</v>
      </c>
      <c r="D524">
        <v>109</v>
      </c>
      <c r="E524" t="s">
        <v>1684</v>
      </c>
      <c r="F524" t="s">
        <v>266</v>
      </c>
      <c r="G524" t="s">
        <v>992</v>
      </c>
      <c r="H524" s="5" t="str">
        <f t="shared" si="24"/>
        <v xml:space="preserve">FT_EJE34 </v>
      </c>
      <c r="I524" s="5" t="str">
        <f t="shared" si="25"/>
        <v>varchar(50)</v>
      </c>
      <c r="J524" t="str">
        <f t="shared" si="26"/>
        <v xml:space="preserve">       VEH2.FT_EJE34  AS 'VEH2.FT_EJE34 ', </v>
      </c>
    </row>
    <row r="525" spans="1:10" x14ac:dyDescent="0.25">
      <c r="A525" t="s">
        <v>483</v>
      </c>
      <c r="B525" t="s">
        <v>483</v>
      </c>
      <c r="C525">
        <v>2</v>
      </c>
      <c r="D525">
        <v>110</v>
      </c>
      <c r="E525" t="s">
        <v>1685</v>
      </c>
      <c r="F525" t="s">
        <v>266</v>
      </c>
      <c r="G525" t="s">
        <v>993</v>
      </c>
      <c r="H525" s="5" t="str">
        <f t="shared" si="24"/>
        <v xml:space="preserve">FT_5RUEDA </v>
      </c>
      <c r="I525" s="5" t="str">
        <f t="shared" si="25"/>
        <v>varchar(50)</v>
      </c>
      <c r="J525" t="str">
        <f t="shared" si="26"/>
        <v xml:space="preserve">       VEH2.FT_5RUEDA  AS 'VEH2.FT_5RUEDA ', </v>
      </c>
    </row>
    <row r="526" spans="1:10" x14ac:dyDescent="0.25">
      <c r="A526" t="s">
        <v>483</v>
      </c>
      <c r="B526" t="s">
        <v>483</v>
      </c>
      <c r="C526">
        <v>2</v>
      </c>
      <c r="D526">
        <v>111</v>
      </c>
      <c r="E526" t="s">
        <v>1686</v>
      </c>
      <c r="F526" t="s">
        <v>266</v>
      </c>
      <c r="G526" t="s">
        <v>994</v>
      </c>
      <c r="H526" s="5" t="str">
        <f t="shared" si="24"/>
        <v xml:space="preserve">FT_MOTOR_MARCA </v>
      </c>
      <c r="I526" s="5" t="str">
        <f t="shared" si="25"/>
        <v>varchar(50)</v>
      </c>
      <c r="J526" t="str">
        <f t="shared" si="26"/>
        <v xml:space="preserve">       VEH2.FT_MOTOR_MARCA  AS 'VEH2.FT_MOTOR_MARCA ', </v>
      </c>
    </row>
    <row r="527" spans="1:10" x14ac:dyDescent="0.25">
      <c r="A527" t="s">
        <v>483</v>
      </c>
      <c r="B527" t="s">
        <v>483</v>
      </c>
      <c r="C527">
        <v>2</v>
      </c>
      <c r="D527">
        <v>112</v>
      </c>
      <c r="E527" t="s">
        <v>1687</v>
      </c>
      <c r="F527" t="s">
        <v>266</v>
      </c>
      <c r="G527" t="s">
        <v>995</v>
      </c>
      <c r="H527" s="5" t="str">
        <f t="shared" si="24"/>
        <v xml:space="preserve">FT_MOTOR_TIPO </v>
      </c>
      <c r="I527" s="5" t="str">
        <f t="shared" si="25"/>
        <v>varchar(50)</v>
      </c>
      <c r="J527" t="str">
        <f t="shared" si="26"/>
        <v xml:space="preserve">       VEH2.FT_MOTOR_TIPO  AS 'VEH2.FT_MOTOR_TIPO ', </v>
      </c>
    </row>
    <row r="528" spans="1:10" x14ac:dyDescent="0.25">
      <c r="A528" t="s">
        <v>483</v>
      </c>
      <c r="B528" t="s">
        <v>483</v>
      </c>
      <c r="C528">
        <v>2</v>
      </c>
      <c r="D528">
        <v>113</v>
      </c>
      <c r="E528" t="s">
        <v>1688</v>
      </c>
      <c r="F528" t="s">
        <v>266</v>
      </c>
      <c r="G528" t="s">
        <v>996</v>
      </c>
      <c r="H528" s="5" t="str">
        <f t="shared" si="24"/>
        <v xml:space="preserve">FT_CILINDROS </v>
      </c>
      <c r="I528" s="5" t="str">
        <f t="shared" si="25"/>
        <v>varchar(50)</v>
      </c>
      <c r="J528" t="str">
        <f t="shared" si="26"/>
        <v xml:space="preserve">       VEH2.FT_CILINDROS  AS 'VEH2.FT_CILINDROS ', </v>
      </c>
    </row>
    <row r="529" spans="1:10" x14ac:dyDescent="0.25">
      <c r="A529" t="s">
        <v>483</v>
      </c>
      <c r="B529" t="s">
        <v>483</v>
      </c>
      <c r="C529">
        <v>2</v>
      </c>
      <c r="D529">
        <v>114</v>
      </c>
      <c r="E529" t="s">
        <v>1689</v>
      </c>
      <c r="F529" t="s">
        <v>266</v>
      </c>
      <c r="G529" t="s">
        <v>997</v>
      </c>
      <c r="H529" s="5" t="str">
        <f t="shared" si="24"/>
        <v xml:space="preserve">FT_CV </v>
      </c>
      <c r="I529" s="5" t="str">
        <f t="shared" si="25"/>
        <v>varchar(50)</v>
      </c>
      <c r="J529" t="str">
        <f t="shared" si="26"/>
        <v xml:space="preserve">       VEH2.FT_CV  AS 'VEH2.FT_CV ', </v>
      </c>
    </row>
    <row r="530" spans="1:10" x14ac:dyDescent="0.25">
      <c r="A530" t="s">
        <v>483</v>
      </c>
      <c r="B530" t="s">
        <v>483</v>
      </c>
      <c r="C530">
        <v>2</v>
      </c>
      <c r="D530">
        <v>115</v>
      </c>
      <c r="E530" t="s">
        <v>1690</v>
      </c>
      <c r="F530" t="s">
        <v>1179</v>
      </c>
      <c r="G530" t="s">
        <v>998</v>
      </c>
      <c r="H530" s="5" t="str">
        <f t="shared" si="24"/>
        <v xml:space="preserve">FT_OPCIONES </v>
      </c>
      <c r="I530" s="5" t="str">
        <f t="shared" si="25"/>
        <v>varchar(2000)</v>
      </c>
      <c r="J530" t="str">
        <f t="shared" si="26"/>
        <v xml:space="preserve">       VEH2.FT_OPCIONES  AS 'VEH2.FT_OPCIONES ', </v>
      </c>
    </row>
    <row r="531" spans="1:10" x14ac:dyDescent="0.25">
      <c r="A531" t="s">
        <v>483</v>
      </c>
      <c r="B531" t="s">
        <v>483</v>
      </c>
      <c r="C531">
        <v>2</v>
      </c>
      <c r="D531">
        <v>116</v>
      </c>
      <c r="E531" t="s">
        <v>1691</v>
      </c>
      <c r="F531" t="s">
        <v>1179</v>
      </c>
      <c r="G531" t="s">
        <v>999</v>
      </c>
      <c r="H531" s="5" t="str">
        <f t="shared" si="24"/>
        <v xml:space="preserve">FT_OBS </v>
      </c>
      <c r="I531" s="5" t="str">
        <f t="shared" si="25"/>
        <v>varchar(2000)</v>
      </c>
      <c r="J531" t="str">
        <f t="shared" si="26"/>
        <v xml:space="preserve">       VEH2.FT_OBS  AS 'VEH2.FT_OBS ', </v>
      </c>
    </row>
    <row r="532" spans="1:10" x14ac:dyDescent="0.25">
      <c r="A532" t="s">
        <v>483</v>
      </c>
      <c r="B532" t="s">
        <v>483</v>
      </c>
      <c r="C532">
        <v>2</v>
      </c>
      <c r="D532">
        <v>117</v>
      </c>
      <c r="E532" t="s">
        <v>1692</v>
      </c>
      <c r="F532" t="s">
        <v>1179</v>
      </c>
      <c r="G532" t="s">
        <v>1000</v>
      </c>
      <c r="H532" s="5" t="str">
        <f t="shared" si="24"/>
        <v xml:space="preserve">FT_REFORMAS </v>
      </c>
      <c r="I532" s="5" t="str">
        <f t="shared" si="25"/>
        <v>varchar(2000)</v>
      </c>
      <c r="J532" t="str">
        <f t="shared" si="26"/>
        <v xml:space="preserve">       VEH2.FT_REFORMAS  AS 'VEH2.FT_REFORMAS ', </v>
      </c>
    </row>
    <row r="533" spans="1:10" x14ac:dyDescent="0.25">
      <c r="A533" t="s">
        <v>483</v>
      </c>
      <c r="B533" t="s">
        <v>483</v>
      </c>
      <c r="C533">
        <v>2</v>
      </c>
      <c r="D533">
        <v>118</v>
      </c>
      <c r="E533" t="s">
        <v>1693</v>
      </c>
      <c r="F533" t="s">
        <v>270</v>
      </c>
      <c r="G533" t="s">
        <v>1001</v>
      </c>
      <c r="H533" s="5" t="str">
        <f t="shared" si="24"/>
        <v xml:space="preserve">FT_AUTORIZA </v>
      </c>
      <c r="I533" s="5" t="str">
        <f t="shared" si="25"/>
        <v>varchar(100)</v>
      </c>
      <c r="J533" t="str">
        <f t="shared" si="26"/>
        <v xml:space="preserve">       VEH2.FT_AUTORIZA  AS 'VEH2.FT_AUTORIZA ', </v>
      </c>
    </row>
    <row r="534" spans="1:10" x14ac:dyDescent="0.25">
      <c r="A534" t="s">
        <v>483</v>
      </c>
      <c r="B534" t="s">
        <v>483</v>
      </c>
      <c r="C534">
        <v>2</v>
      </c>
      <c r="D534">
        <v>119</v>
      </c>
      <c r="E534" t="s">
        <v>1694</v>
      </c>
      <c r="F534" t="s">
        <v>344</v>
      </c>
      <c r="G534" t="s">
        <v>1002</v>
      </c>
      <c r="H534" s="5" t="str">
        <f t="shared" si="24"/>
        <v xml:space="preserve">FT_FECHA </v>
      </c>
      <c r="I534" s="5" t="str">
        <f t="shared" si="25"/>
        <v>date</v>
      </c>
      <c r="J534" t="str">
        <f t="shared" si="26"/>
        <v xml:space="preserve">       VEH2.FT_FECHA  AS 'VEH2.FT_FECHA ', </v>
      </c>
    </row>
    <row r="535" spans="1:10" x14ac:dyDescent="0.25">
      <c r="A535" t="s">
        <v>483</v>
      </c>
      <c r="B535" t="s">
        <v>483</v>
      </c>
      <c r="C535">
        <v>2</v>
      </c>
      <c r="D535">
        <v>120</v>
      </c>
      <c r="E535" t="s">
        <v>1695</v>
      </c>
      <c r="F535" t="s">
        <v>260</v>
      </c>
      <c r="G535" t="s">
        <v>1003</v>
      </c>
      <c r="H535" s="5" t="str">
        <f t="shared" si="24"/>
        <v xml:space="preserve">CAJA </v>
      </c>
      <c r="I535" s="5" t="str">
        <f t="shared" si="25"/>
        <v>tinyint</v>
      </c>
      <c r="J535" t="str">
        <f t="shared" si="26"/>
        <v xml:space="preserve">       VEH2.CAJA  AS 'VEH2.CAJA ', </v>
      </c>
    </row>
    <row r="536" spans="1:10" x14ac:dyDescent="0.25">
      <c r="A536" t="s">
        <v>483</v>
      </c>
      <c r="B536" t="s">
        <v>483</v>
      </c>
      <c r="C536">
        <v>2</v>
      </c>
      <c r="D536">
        <v>121</v>
      </c>
      <c r="E536" t="s">
        <v>1696</v>
      </c>
      <c r="F536" t="s">
        <v>260</v>
      </c>
      <c r="G536" t="s">
        <v>1004</v>
      </c>
      <c r="H536" s="5" t="str">
        <f t="shared" si="24"/>
        <v xml:space="preserve">FRIO </v>
      </c>
      <c r="I536" s="5" t="str">
        <f t="shared" si="25"/>
        <v>tinyint</v>
      </c>
      <c r="J536" t="str">
        <f t="shared" si="26"/>
        <v xml:space="preserve">       VEH2.FRIO  AS 'VEH2.FRIO ', </v>
      </c>
    </row>
    <row r="537" spans="1:10" x14ac:dyDescent="0.25">
      <c r="A537" t="s">
        <v>483</v>
      </c>
      <c r="B537" t="s">
        <v>483</v>
      </c>
      <c r="C537">
        <v>2</v>
      </c>
      <c r="D537">
        <v>122</v>
      </c>
      <c r="E537" t="s">
        <v>1697</v>
      </c>
      <c r="F537" t="s">
        <v>260</v>
      </c>
      <c r="G537" t="s">
        <v>1005</v>
      </c>
      <c r="H537" s="5" t="str">
        <f t="shared" si="24"/>
        <v xml:space="preserve">ISOTERMO </v>
      </c>
      <c r="I537" s="5" t="str">
        <f t="shared" si="25"/>
        <v>tinyint</v>
      </c>
      <c r="J537" t="str">
        <f t="shared" si="26"/>
        <v xml:space="preserve">       VEH2.ISOTERMO  AS 'VEH2.ISOTERMO ', </v>
      </c>
    </row>
    <row r="538" spans="1:10" x14ac:dyDescent="0.25">
      <c r="A538" t="s">
        <v>483</v>
      </c>
      <c r="B538" t="s">
        <v>483</v>
      </c>
      <c r="C538">
        <v>2</v>
      </c>
      <c r="D538">
        <v>123</v>
      </c>
      <c r="E538" t="s">
        <v>1698</v>
      </c>
      <c r="F538" t="s">
        <v>260</v>
      </c>
      <c r="G538" t="s">
        <v>1006</v>
      </c>
      <c r="H538" s="5" t="str">
        <f t="shared" si="24"/>
        <v xml:space="preserve">GRUA </v>
      </c>
      <c r="I538" s="5" t="str">
        <f t="shared" si="25"/>
        <v>tinyint</v>
      </c>
      <c r="J538" t="str">
        <f t="shared" si="26"/>
        <v xml:space="preserve">       VEH2.GRUA  AS 'VEH2.GRUA ', </v>
      </c>
    </row>
    <row r="539" spans="1:10" x14ac:dyDescent="0.25">
      <c r="A539" t="s">
        <v>483</v>
      </c>
      <c r="B539" t="s">
        <v>483</v>
      </c>
      <c r="C539">
        <v>2</v>
      </c>
      <c r="D539">
        <v>124</v>
      </c>
      <c r="E539" t="s">
        <v>1699</v>
      </c>
      <c r="F539" t="s">
        <v>260</v>
      </c>
      <c r="G539" t="s">
        <v>1007</v>
      </c>
      <c r="H539" s="5" t="str">
        <f t="shared" si="24"/>
        <v xml:space="preserve">PER </v>
      </c>
      <c r="I539" s="5" t="str">
        <f t="shared" si="25"/>
        <v>tinyint</v>
      </c>
      <c r="J539" t="str">
        <f t="shared" si="26"/>
        <v xml:space="preserve">       VEH2.PER  AS 'VEH2.PER ', </v>
      </c>
    </row>
    <row r="540" spans="1:10" x14ac:dyDescent="0.25">
      <c r="A540" t="s">
        <v>483</v>
      </c>
      <c r="B540" t="s">
        <v>483</v>
      </c>
      <c r="C540">
        <v>2</v>
      </c>
      <c r="D540">
        <v>125</v>
      </c>
      <c r="E540" t="s">
        <v>1700</v>
      </c>
      <c r="F540" t="s">
        <v>266</v>
      </c>
      <c r="G540" t="s">
        <v>1008</v>
      </c>
      <c r="H540" s="5" t="str">
        <f t="shared" si="24"/>
        <v xml:space="preserve">FT_ALTUTIL </v>
      </c>
      <c r="I540" s="5" t="str">
        <f t="shared" si="25"/>
        <v>varchar(50)</v>
      </c>
      <c r="J540" t="str">
        <f t="shared" si="26"/>
        <v xml:space="preserve">       VEH2.FT_ALTUTIL  AS 'VEH2.FT_ALTUTIL ', </v>
      </c>
    </row>
    <row r="541" spans="1:10" x14ac:dyDescent="0.25">
      <c r="A541" t="s">
        <v>483</v>
      </c>
      <c r="B541" t="s">
        <v>483</v>
      </c>
      <c r="C541">
        <v>2</v>
      </c>
      <c r="D541">
        <v>126</v>
      </c>
      <c r="E541" t="s">
        <v>1701</v>
      </c>
      <c r="F541" t="s">
        <v>266</v>
      </c>
      <c r="G541" t="s">
        <v>1009</v>
      </c>
      <c r="H541" s="5" t="str">
        <f t="shared" si="24"/>
        <v xml:space="preserve">FT_ANCUTIL </v>
      </c>
      <c r="I541" s="5" t="str">
        <f t="shared" si="25"/>
        <v>varchar(50)</v>
      </c>
      <c r="J541" t="str">
        <f t="shared" si="26"/>
        <v xml:space="preserve">       VEH2.FT_ANCUTIL  AS 'VEH2.FT_ANCUTIL ', </v>
      </c>
    </row>
    <row r="542" spans="1:10" x14ac:dyDescent="0.25">
      <c r="A542" t="s">
        <v>483</v>
      </c>
      <c r="B542" t="s">
        <v>483</v>
      </c>
      <c r="C542">
        <v>2</v>
      </c>
      <c r="D542">
        <v>127</v>
      </c>
      <c r="E542" t="s">
        <v>1702</v>
      </c>
      <c r="F542" t="s">
        <v>266</v>
      </c>
      <c r="G542" t="s">
        <v>1010</v>
      </c>
      <c r="H542" s="5" t="str">
        <f t="shared" si="24"/>
        <v xml:space="preserve">FT_LNGUTIL </v>
      </c>
      <c r="I542" s="5" t="str">
        <f t="shared" si="25"/>
        <v>varchar(50)</v>
      </c>
      <c r="J542" t="str">
        <f t="shared" si="26"/>
        <v xml:space="preserve">       VEH2.FT_LNGUTIL  AS 'VEH2.FT_LNGUTIL ', </v>
      </c>
    </row>
    <row r="543" spans="1:10" x14ac:dyDescent="0.25">
      <c r="A543" t="s">
        <v>483</v>
      </c>
      <c r="B543" t="s">
        <v>483</v>
      </c>
      <c r="C543">
        <v>2</v>
      </c>
      <c r="D543">
        <v>128</v>
      </c>
      <c r="E543" t="s">
        <v>1703</v>
      </c>
      <c r="F543" t="s">
        <v>344</v>
      </c>
      <c r="G543" t="s">
        <v>1011</v>
      </c>
      <c r="H543" s="5" t="str">
        <f t="shared" si="24"/>
        <v xml:space="preserve">FCAMBIO_KM </v>
      </c>
      <c r="I543" s="5" t="str">
        <f t="shared" si="25"/>
        <v>date</v>
      </c>
      <c r="J543" t="str">
        <f t="shared" si="26"/>
        <v xml:space="preserve">       VEH2.FCAMBIO_KM  AS 'VEH2.FCAMBIO_KM ', </v>
      </c>
    </row>
    <row r="544" spans="1:10" x14ac:dyDescent="0.25">
      <c r="A544" t="s">
        <v>483</v>
      </c>
      <c r="B544" t="s">
        <v>483</v>
      </c>
      <c r="C544">
        <v>2</v>
      </c>
      <c r="D544">
        <v>129</v>
      </c>
      <c r="E544" t="s">
        <v>1704</v>
      </c>
      <c r="F544" t="s">
        <v>344</v>
      </c>
      <c r="G544" t="s">
        <v>1012</v>
      </c>
      <c r="H544" s="5" t="str">
        <f t="shared" si="24"/>
        <v xml:space="preserve">ALTAADA </v>
      </c>
      <c r="I544" s="5" t="str">
        <f t="shared" si="25"/>
        <v>date</v>
      </c>
      <c r="J544" t="str">
        <f t="shared" si="26"/>
        <v xml:space="preserve">       VEH2.ALTAADA  AS 'VEH2.ALTAADA ', </v>
      </c>
    </row>
    <row r="545" spans="1:10" x14ac:dyDescent="0.25">
      <c r="A545" t="s">
        <v>483</v>
      </c>
      <c r="B545" t="s">
        <v>483</v>
      </c>
      <c r="C545">
        <v>2</v>
      </c>
      <c r="D545">
        <v>130</v>
      </c>
      <c r="E545" t="s">
        <v>1705</v>
      </c>
      <c r="F545" t="s">
        <v>344</v>
      </c>
      <c r="G545" t="s">
        <v>1013</v>
      </c>
      <c r="H545" s="5" t="str">
        <f t="shared" si="24"/>
        <v xml:space="preserve">ALTAADA2 </v>
      </c>
      <c r="I545" s="5" t="str">
        <f t="shared" si="25"/>
        <v>date</v>
      </c>
      <c r="J545" t="str">
        <f t="shared" si="26"/>
        <v xml:space="preserve">       VEH2.ALTAADA2  AS 'VEH2.ALTAADA2 ', </v>
      </c>
    </row>
    <row r="546" spans="1:10" x14ac:dyDescent="0.25">
      <c r="A546" t="s">
        <v>483</v>
      </c>
      <c r="B546" t="s">
        <v>483</v>
      </c>
      <c r="C546">
        <v>2</v>
      </c>
      <c r="D546">
        <v>131</v>
      </c>
      <c r="E546" t="s">
        <v>1706</v>
      </c>
      <c r="F546" t="s">
        <v>344</v>
      </c>
      <c r="G546" t="s">
        <v>1014</v>
      </c>
      <c r="H546" s="5" t="str">
        <f t="shared" si="24"/>
        <v xml:space="preserve">ALTAADA3 </v>
      </c>
      <c r="I546" s="5" t="str">
        <f t="shared" si="25"/>
        <v>date</v>
      </c>
      <c r="J546" t="str">
        <f t="shared" si="26"/>
        <v xml:space="preserve">       VEH2.ALTAADA3  AS 'VEH2.ALTAADA3 ', </v>
      </c>
    </row>
    <row r="547" spans="1:10" x14ac:dyDescent="0.25">
      <c r="A547" t="s">
        <v>483</v>
      </c>
      <c r="B547" t="s">
        <v>483</v>
      </c>
      <c r="C547">
        <v>2</v>
      </c>
      <c r="D547">
        <v>132</v>
      </c>
      <c r="E547" t="s">
        <v>1707</v>
      </c>
      <c r="F547" t="s">
        <v>1708</v>
      </c>
      <c r="G547" t="s">
        <v>1015</v>
      </c>
      <c r="H547" s="5" t="str">
        <f t="shared" si="24"/>
        <v xml:space="preserve">TAG_AUT </v>
      </c>
      <c r="I547" s="5" t="str">
        <f t="shared" si="25"/>
        <v>varchar(10)</v>
      </c>
      <c r="J547" t="str">
        <f t="shared" si="26"/>
        <v xml:space="preserve">       VEH2.TAG_AUT  AS 'VEH2.TAG_AUT ', </v>
      </c>
    </row>
    <row r="548" spans="1:10" x14ac:dyDescent="0.25">
      <c r="A548" t="s">
        <v>483</v>
      </c>
      <c r="B548" t="s">
        <v>483</v>
      </c>
      <c r="C548">
        <v>2</v>
      </c>
      <c r="D548">
        <v>133</v>
      </c>
      <c r="E548" t="s">
        <v>1709</v>
      </c>
      <c r="F548" t="s">
        <v>329</v>
      </c>
      <c r="G548" t="s">
        <v>1016</v>
      </c>
      <c r="H548" s="5" t="str">
        <f t="shared" si="24"/>
        <v xml:space="preserve">CONTRATO_AUT </v>
      </c>
      <c r="I548" s="5" t="str">
        <f t="shared" si="25"/>
        <v>char(10)</v>
      </c>
      <c r="J548" t="str">
        <f t="shared" si="26"/>
        <v xml:space="preserve">       VEH2.CONTRATO_AUT  AS 'VEH2.CONTRATO_AUT ', </v>
      </c>
    </row>
    <row r="549" spans="1:10" x14ac:dyDescent="0.25">
      <c r="A549" t="s">
        <v>483</v>
      </c>
      <c r="B549" t="s">
        <v>483</v>
      </c>
      <c r="C549">
        <v>2</v>
      </c>
      <c r="D549">
        <v>134</v>
      </c>
      <c r="E549" t="s">
        <v>1710</v>
      </c>
      <c r="F549" t="s">
        <v>344</v>
      </c>
      <c r="G549" t="s">
        <v>1017</v>
      </c>
      <c r="H549" s="5" t="str">
        <f t="shared" si="24"/>
        <v xml:space="preserve">FSALIDA_AUT </v>
      </c>
      <c r="I549" s="5" t="str">
        <f t="shared" si="25"/>
        <v>date</v>
      </c>
      <c r="J549" t="str">
        <f t="shared" si="26"/>
        <v xml:space="preserve">       VEH2.FSALIDA_AUT  AS 'VEH2.FSALIDA_AUT ', </v>
      </c>
    </row>
    <row r="550" spans="1:10" x14ac:dyDescent="0.25">
      <c r="A550" t="s">
        <v>483</v>
      </c>
      <c r="B550" t="s">
        <v>483</v>
      </c>
      <c r="C550">
        <v>2</v>
      </c>
      <c r="D550">
        <v>135</v>
      </c>
      <c r="E550" t="s">
        <v>1711</v>
      </c>
      <c r="F550" t="s">
        <v>1708</v>
      </c>
      <c r="G550" t="s">
        <v>1018</v>
      </c>
      <c r="H550" s="5" t="str">
        <f t="shared" si="24"/>
        <v xml:space="preserve">NDISPO_AUT </v>
      </c>
      <c r="I550" s="5" t="str">
        <f t="shared" si="25"/>
        <v>varchar(10)</v>
      </c>
      <c r="J550" t="str">
        <f t="shared" si="26"/>
        <v xml:space="preserve">       VEH2.NDISPO_AUT  AS 'VEH2.NDISPO_AUT ', </v>
      </c>
    </row>
    <row r="551" spans="1:10" x14ac:dyDescent="0.25">
      <c r="A551" t="s">
        <v>483</v>
      </c>
      <c r="B551" t="s">
        <v>483</v>
      </c>
      <c r="C551">
        <v>2</v>
      </c>
      <c r="D551">
        <v>136</v>
      </c>
      <c r="E551" t="s">
        <v>1712</v>
      </c>
      <c r="F551" t="s">
        <v>270</v>
      </c>
      <c r="G551" t="s">
        <v>1019</v>
      </c>
      <c r="H551" s="5" t="str">
        <f t="shared" si="24"/>
        <v xml:space="preserve">AUTOPISTA_AUT </v>
      </c>
      <c r="I551" s="5" t="str">
        <f t="shared" si="25"/>
        <v>varchar(100)</v>
      </c>
      <c r="J551" t="str">
        <f t="shared" si="26"/>
        <v xml:space="preserve">       VEH2.AUTOPISTA_AUT  AS 'VEH2.AUTOPISTA_AUT ', </v>
      </c>
    </row>
    <row r="552" spans="1:10" x14ac:dyDescent="0.25">
      <c r="A552" t="s">
        <v>483</v>
      </c>
      <c r="B552" t="s">
        <v>483</v>
      </c>
      <c r="C552">
        <v>2</v>
      </c>
      <c r="D552">
        <v>137</v>
      </c>
      <c r="E552" t="s">
        <v>1713</v>
      </c>
      <c r="F552" t="s">
        <v>1226</v>
      </c>
      <c r="G552" t="s">
        <v>1020</v>
      </c>
      <c r="H552" s="5" t="str">
        <f t="shared" si="24"/>
        <v xml:space="preserve">OBS_ITV </v>
      </c>
      <c r="I552" s="5" t="str">
        <f t="shared" si="25"/>
        <v>varchar(512)</v>
      </c>
      <c r="J552" t="str">
        <f t="shared" si="26"/>
        <v xml:space="preserve">       VEH2.OBS_ITV  AS 'VEH2.OBS_ITV ', </v>
      </c>
    </row>
    <row r="553" spans="1:10" x14ac:dyDescent="0.25">
      <c r="A553" t="s">
        <v>483</v>
      </c>
      <c r="B553" t="s">
        <v>483</v>
      </c>
      <c r="C553">
        <v>2</v>
      </c>
      <c r="D553">
        <v>138</v>
      </c>
      <c r="E553" t="s">
        <v>1714</v>
      </c>
      <c r="F553" t="s">
        <v>344</v>
      </c>
      <c r="G553" t="s">
        <v>1021</v>
      </c>
      <c r="H553" s="5" t="str">
        <f t="shared" si="24"/>
        <v xml:space="preserve">ULT_TT </v>
      </c>
      <c r="I553" s="5" t="str">
        <f t="shared" si="25"/>
        <v>date</v>
      </c>
      <c r="J553" t="str">
        <f t="shared" si="26"/>
        <v xml:space="preserve">       VEH2.ULT_TT  AS 'VEH2.ULT_TT ', </v>
      </c>
    </row>
    <row r="554" spans="1:10" x14ac:dyDescent="0.25">
      <c r="A554" t="s">
        <v>483</v>
      </c>
      <c r="B554" t="s">
        <v>483</v>
      </c>
      <c r="C554">
        <v>2</v>
      </c>
      <c r="D554">
        <v>139</v>
      </c>
      <c r="E554" t="s">
        <v>1715</v>
      </c>
      <c r="F554" t="s">
        <v>1226</v>
      </c>
      <c r="G554" t="s">
        <v>1022</v>
      </c>
      <c r="H554" s="5" t="str">
        <f t="shared" si="24"/>
        <v xml:space="preserve">OBS_TT </v>
      </c>
      <c r="I554" s="5" t="str">
        <f t="shared" si="25"/>
        <v>varchar(512)</v>
      </c>
      <c r="J554" t="str">
        <f t="shared" si="26"/>
        <v xml:space="preserve">       VEH2.OBS_TT  AS 'VEH2.OBS_TT ', </v>
      </c>
    </row>
    <row r="555" spans="1:10" x14ac:dyDescent="0.25">
      <c r="A555" t="s">
        <v>483</v>
      </c>
      <c r="B555" t="s">
        <v>483</v>
      </c>
      <c r="C555">
        <v>2</v>
      </c>
      <c r="D555">
        <v>140</v>
      </c>
      <c r="E555" t="s">
        <v>1716</v>
      </c>
      <c r="F555" t="s">
        <v>344</v>
      </c>
      <c r="G555" t="s">
        <v>1023</v>
      </c>
      <c r="H555" s="5" t="str">
        <f t="shared" si="24"/>
        <v xml:space="preserve">VTO_ADR </v>
      </c>
      <c r="I555" s="5" t="str">
        <f t="shared" si="25"/>
        <v>date</v>
      </c>
      <c r="J555" t="str">
        <f t="shared" si="26"/>
        <v xml:space="preserve">       VEH2.VTO_ADR  AS 'VEH2.VTO_ADR ', </v>
      </c>
    </row>
    <row r="556" spans="1:10" x14ac:dyDescent="0.25">
      <c r="A556" t="s">
        <v>483</v>
      </c>
      <c r="B556" t="s">
        <v>483</v>
      </c>
      <c r="C556">
        <v>2</v>
      </c>
      <c r="D556">
        <v>141</v>
      </c>
      <c r="E556" t="s">
        <v>1717</v>
      </c>
      <c r="F556" t="s">
        <v>344</v>
      </c>
      <c r="G556" t="s">
        <v>1024</v>
      </c>
      <c r="H556" s="5" t="str">
        <f t="shared" si="24"/>
        <v xml:space="preserve">ULT_ADR </v>
      </c>
      <c r="I556" s="5" t="str">
        <f t="shared" si="25"/>
        <v>date</v>
      </c>
      <c r="J556" t="str">
        <f t="shared" si="26"/>
        <v xml:space="preserve">       VEH2.ULT_ADR  AS 'VEH2.ULT_ADR ', </v>
      </c>
    </row>
    <row r="557" spans="1:10" x14ac:dyDescent="0.25">
      <c r="A557" t="s">
        <v>483</v>
      </c>
      <c r="B557" t="s">
        <v>483</v>
      </c>
      <c r="C557">
        <v>2</v>
      </c>
      <c r="D557">
        <v>142</v>
      </c>
      <c r="E557" t="s">
        <v>1718</v>
      </c>
      <c r="F557" t="s">
        <v>1226</v>
      </c>
      <c r="G557" t="s">
        <v>1025</v>
      </c>
      <c r="H557" s="5" t="str">
        <f t="shared" si="24"/>
        <v xml:space="preserve">OBS_ADR </v>
      </c>
      <c r="I557" s="5" t="str">
        <f t="shared" si="25"/>
        <v>varchar(512)</v>
      </c>
      <c r="J557" t="str">
        <f t="shared" si="26"/>
        <v xml:space="preserve">       VEH2.OBS_ADR  AS 'VEH2.OBS_ADR ', </v>
      </c>
    </row>
    <row r="558" spans="1:10" x14ac:dyDescent="0.25">
      <c r="A558" t="s">
        <v>483</v>
      </c>
      <c r="B558" t="s">
        <v>483</v>
      </c>
      <c r="C558">
        <v>2</v>
      </c>
      <c r="D558">
        <v>143</v>
      </c>
      <c r="E558" t="s">
        <v>1719</v>
      </c>
      <c r="F558" t="s">
        <v>1226</v>
      </c>
      <c r="G558" t="s">
        <v>1026</v>
      </c>
      <c r="H558" s="5" t="str">
        <f t="shared" si="24"/>
        <v xml:space="preserve">OBS_EXT </v>
      </c>
      <c r="I558" s="5" t="str">
        <f t="shared" si="25"/>
        <v>varchar(512)</v>
      </c>
      <c r="J558" t="str">
        <f t="shared" si="26"/>
        <v xml:space="preserve">       VEH2.OBS_EXT  AS 'VEH2.OBS_EXT ', </v>
      </c>
    </row>
    <row r="559" spans="1:10" x14ac:dyDescent="0.25">
      <c r="A559" t="s">
        <v>483</v>
      </c>
      <c r="B559" t="s">
        <v>483</v>
      </c>
      <c r="C559">
        <v>2</v>
      </c>
      <c r="D559">
        <v>144</v>
      </c>
      <c r="E559" t="s">
        <v>1720</v>
      </c>
      <c r="F559" t="s">
        <v>260</v>
      </c>
      <c r="G559" t="s">
        <v>1027</v>
      </c>
      <c r="H559" s="5" t="str">
        <f t="shared" si="24"/>
        <v xml:space="preserve">GAMA </v>
      </c>
      <c r="I559" s="5" t="str">
        <f t="shared" si="25"/>
        <v>tinyint</v>
      </c>
      <c r="J559" t="str">
        <f t="shared" si="26"/>
        <v xml:space="preserve">       VEH2.GAMA  AS 'VEH2.GAMA ', </v>
      </c>
    </row>
    <row r="560" spans="1:10" x14ac:dyDescent="0.25">
      <c r="A560" t="s">
        <v>483</v>
      </c>
      <c r="B560" t="s">
        <v>483</v>
      </c>
      <c r="C560">
        <v>2</v>
      </c>
      <c r="D560">
        <v>145</v>
      </c>
      <c r="E560" t="s">
        <v>1721</v>
      </c>
      <c r="F560" t="s">
        <v>260</v>
      </c>
      <c r="G560" t="s">
        <v>1028</v>
      </c>
      <c r="H560" s="5" t="str">
        <f t="shared" si="24"/>
        <v xml:space="preserve">CAMION_REMOLQUE </v>
      </c>
      <c r="I560" s="5" t="str">
        <f t="shared" si="25"/>
        <v>tinyint</v>
      </c>
      <c r="J560" t="str">
        <f t="shared" si="26"/>
        <v xml:space="preserve">       VEH2.CAMION_REMOLQUE  AS 'VEH2.CAMION_REMOLQUE ', </v>
      </c>
    </row>
    <row r="561" spans="1:10" x14ac:dyDescent="0.25">
      <c r="A561" t="s">
        <v>483</v>
      </c>
      <c r="B561" t="s">
        <v>483</v>
      </c>
      <c r="C561">
        <v>2</v>
      </c>
      <c r="D561">
        <v>146</v>
      </c>
      <c r="E561" t="s">
        <v>1722</v>
      </c>
      <c r="F561" t="s">
        <v>391</v>
      </c>
      <c r="G561" t="s">
        <v>1029</v>
      </c>
      <c r="H561" s="5" t="str">
        <f t="shared" si="24"/>
        <v xml:space="preserve">ADA4 </v>
      </c>
      <c r="I561" s="5" t="str">
        <f t="shared" si="25"/>
        <v>char(20)</v>
      </c>
      <c r="J561" t="str">
        <f t="shared" si="26"/>
        <v xml:space="preserve">       VEH2.ADA4  AS 'VEH2.ADA4 ', </v>
      </c>
    </row>
    <row r="562" spans="1:10" x14ac:dyDescent="0.25">
      <c r="A562" t="s">
        <v>483</v>
      </c>
      <c r="B562" t="s">
        <v>483</v>
      </c>
      <c r="C562">
        <v>2</v>
      </c>
      <c r="D562">
        <v>147</v>
      </c>
      <c r="E562" t="s">
        <v>1723</v>
      </c>
      <c r="F562" t="s">
        <v>306</v>
      </c>
      <c r="G562" t="s">
        <v>1030</v>
      </c>
      <c r="H562" s="5" t="str">
        <f t="shared" si="24"/>
        <v xml:space="preserve">CIAADA4 </v>
      </c>
      <c r="I562" s="5" t="str">
        <f t="shared" si="25"/>
        <v>char(7)</v>
      </c>
      <c r="J562" t="str">
        <f t="shared" si="26"/>
        <v xml:space="preserve">       VEH2.CIAADA4  AS 'VEH2.CIAADA4 ', </v>
      </c>
    </row>
    <row r="563" spans="1:10" x14ac:dyDescent="0.25">
      <c r="A563" t="s">
        <v>483</v>
      </c>
      <c r="B563" t="s">
        <v>483</v>
      </c>
      <c r="C563">
        <v>2</v>
      </c>
      <c r="D563">
        <v>148</v>
      </c>
      <c r="E563" t="s">
        <v>1724</v>
      </c>
      <c r="F563" t="s">
        <v>336</v>
      </c>
      <c r="G563" t="s">
        <v>1031</v>
      </c>
      <c r="H563" s="5" t="str">
        <f t="shared" si="24"/>
        <v xml:space="preserve">IMPADA4 </v>
      </c>
      <c r="I563" s="5" t="str">
        <f t="shared" si="25"/>
        <v>decimal(12,2)</v>
      </c>
      <c r="J563" t="str">
        <f t="shared" si="26"/>
        <v xml:space="preserve">       VEH2.IMPADA4  AS 'VEH2.IMPADA4 ', </v>
      </c>
    </row>
    <row r="564" spans="1:10" x14ac:dyDescent="0.25">
      <c r="A564" t="s">
        <v>483</v>
      </c>
      <c r="B564" t="s">
        <v>483</v>
      </c>
      <c r="C564">
        <v>2</v>
      </c>
      <c r="D564">
        <v>149</v>
      </c>
      <c r="E564" t="s">
        <v>1725</v>
      </c>
      <c r="F564" t="s">
        <v>344</v>
      </c>
      <c r="G564" t="s">
        <v>1032</v>
      </c>
      <c r="H564" s="5" t="str">
        <f t="shared" si="24"/>
        <v xml:space="preserve">ALTAADA4 </v>
      </c>
      <c r="I564" s="5" t="str">
        <f t="shared" si="25"/>
        <v>date</v>
      </c>
      <c r="J564" t="str">
        <f t="shared" si="26"/>
        <v xml:space="preserve">       VEH2.ALTAADA4  AS 'VEH2.ALTAADA4 ', </v>
      </c>
    </row>
    <row r="565" spans="1:10" x14ac:dyDescent="0.25">
      <c r="A565" t="s">
        <v>483</v>
      </c>
      <c r="B565" t="s">
        <v>483</v>
      </c>
      <c r="C565">
        <v>2</v>
      </c>
      <c r="D565">
        <v>150</v>
      </c>
      <c r="E565" t="s">
        <v>1726</v>
      </c>
      <c r="F565" t="s">
        <v>344</v>
      </c>
      <c r="G565" t="s">
        <v>1033</v>
      </c>
      <c r="H565" s="5" t="str">
        <f t="shared" si="24"/>
        <v xml:space="preserve">VTOADA4 </v>
      </c>
      <c r="I565" s="5" t="str">
        <f t="shared" si="25"/>
        <v>date</v>
      </c>
      <c r="J565" t="str">
        <f t="shared" si="26"/>
        <v xml:space="preserve">       VEH2.VTOADA4  AS 'VEH2.VTOADA4 ', </v>
      </c>
    </row>
    <row r="566" spans="1:10" x14ac:dyDescent="0.25">
      <c r="A566" t="s">
        <v>483</v>
      </c>
      <c r="B566" t="s">
        <v>483</v>
      </c>
      <c r="C566">
        <v>2</v>
      </c>
      <c r="D566">
        <v>151</v>
      </c>
      <c r="E566" t="s">
        <v>1727</v>
      </c>
      <c r="F566" t="s">
        <v>391</v>
      </c>
      <c r="G566" t="s">
        <v>1034</v>
      </c>
      <c r="H566" s="5" t="str">
        <f t="shared" si="24"/>
        <v xml:space="preserve">ADA5 </v>
      </c>
      <c r="I566" s="5" t="str">
        <f t="shared" si="25"/>
        <v>char(20)</v>
      </c>
      <c r="J566" t="str">
        <f t="shared" si="26"/>
        <v xml:space="preserve">       VEH2.ADA5  AS 'VEH2.ADA5 ', </v>
      </c>
    </row>
    <row r="567" spans="1:10" x14ac:dyDescent="0.25">
      <c r="A567" t="s">
        <v>483</v>
      </c>
      <c r="B567" t="s">
        <v>483</v>
      </c>
      <c r="C567">
        <v>2</v>
      </c>
      <c r="D567">
        <v>152</v>
      </c>
      <c r="E567" t="s">
        <v>1728</v>
      </c>
      <c r="F567" t="s">
        <v>306</v>
      </c>
      <c r="G567" t="s">
        <v>1035</v>
      </c>
      <c r="H567" s="5" t="str">
        <f t="shared" si="24"/>
        <v xml:space="preserve">CIAADA5 </v>
      </c>
      <c r="I567" s="5" t="str">
        <f t="shared" si="25"/>
        <v>char(7)</v>
      </c>
      <c r="J567" t="str">
        <f t="shared" si="26"/>
        <v xml:space="preserve">       VEH2.CIAADA5  AS 'VEH2.CIAADA5 ', </v>
      </c>
    </row>
    <row r="568" spans="1:10" x14ac:dyDescent="0.25">
      <c r="A568" t="s">
        <v>483</v>
      </c>
      <c r="B568" t="s">
        <v>483</v>
      </c>
      <c r="C568">
        <v>2</v>
      </c>
      <c r="D568">
        <v>153</v>
      </c>
      <c r="E568" t="s">
        <v>1729</v>
      </c>
      <c r="F568" t="s">
        <v>336</v>
      </c>
      <c r="G568" t="s">
        <v>1036</v>
      </c>
      <c r="H568" s="5" t="str">
        <f t="shared" si="24"/>
        <v xml:space="preserve">IMPADA5 </v>
      </c>
      <c r="I568" s="5" t="str">
        <f t="shared" si="25"/>
        <v>decimal(12,2)</v>
      </c>
      <c r="J568" t="str">
        <f t="shared" si="26"/>
        <v xml:space="preserve">       VEH2.IMPADA5  AS 'VEH2.IMPADA5 ', </v>
      </c>
    </row>
    <row r="569" spans="1:10" x14ac:dyDescent="0.25">
      <c r="A569" t="s">
        <v>483</v>
      </c>
      <c r="B569" t="s">
        <v>483</v>
      </c>
      <c r="C569">
        <v>2</v>
      </c>
      <c r="D569">
        <v>154</v>
      </c>
      <c r="E569" t="s">
        <v>1730</v>
      </c>
      <c r="F569" t="s">
        <v>344</v>
      </c>
      <c r="G569" t="s">
        <v>1037</v>
      </c>
      <c r="H569" s="5" t="str">
        <f t="shared" si="24"/>
        <v xml:space="preserve">ALTAADA5 </v>
      </c>
      <c r="I569" s="5" t="str">
        <f t="shared" si="25"/>
        <v>date</v>
      </c>
      <c r="J569" t="str">
        <f t="shared" si="26"/>
        <v xml:space="preserve">       VEH2.ALTAADA5  AS 'VEH2.ALTAADA5 ', </v>
      </c>
    </row>
    <row r="570" spans="1:10" x14ac:dyDescent="0.25">
      <c r="A570" t="s">
        <v>483</v>
      </c>
      <c r="B570" t="s">
        <v>483</v>
      </c>
      <c r="C570">
        <v>2</v>
      </c>
      <c r="D570">
        <v>155</v>
      </c>
      <c r="E570" t="s">
        <v>1731</v>
      </c>
      <c r="F570" t="s">
        <v>344</v>
      </c>
      <c r="G570" t="s">
        <v>1038</v>
      </c>
      <c r="H570" s="5" t="str">
        <f t="shared" si="24"/>
        <v xml:space="preserve">VTOADA5 </v>
      </c>
      <c r="I570" s="5" t="str">
        <f t="shared" si="25"/>
        <v>date</v>
      </c>
      <c r="J570" t="str">
        <f t="shared" si="26"/>
        <v xml:space="preserve">       VEH2.VTOADA5  AS 'VEH2.VTOADA5 ', </v>
      </c>
    </row>
    <row r="571" spans="1:10" x14ac:dyDescent="0.25">
      <c r="A571" t="s">
        <v>483</v>
      </c>
      <c r="B571" t="s">
        <v>483</v>
      </c>
      <c r="C571">
        <v>2</v>
      </c>
      <c r="D571">
        <v>156</v>
      </c>
      <c r="E571" t="s">
        <v>1304</v>
      </c>
      <c r="F571" t="s">
        <v>260</v>
      </c>
      <c r="G571" t="s">
        <v>1039</v>
      </c>
      <c r="H571" s="5" t="str">
        <f t="shared" si="24"/>
        <v xml:space="preserve">SUPLIDO </v>
      </c>
      <c r="I571" s="5" t="str">
        <f t="shared" si="25"/>
        <v>tinyint</v>
      </c>
      <c r="J571" t="str">
        <f t="shared" si="26"/>
        <v xml:space="preserve">       VEH2.SUPLIDO  AS 'VEH2.SUPLIDO ', </v>
      </c>
    </row>
    <row r="572" spans="1:10" x14ac:dyDescent="0.25">
      <c r="A572" t="s">
        <v>483</v>
      </c>
      <c r="B572" t="s">
        <v>483</v>
      </c>
      <c r="C572">
        <v>2</v>
      </c>
      <c r="D572">
        <v>157</v>
      </c>
      <c r="E572" t="s">
        <v>1732</v>
      </c>
      <c r="F572" t="s">
        <v>260</v>
      </c>
      <c r="G572" t="s">
        <v>1040</v>
      </c>
      <c r="H572" s="5" t="str">
        <f t="shared" si="24"/>
        <v xml:space="preserve">SUPLIDO0 </v>
      </c>
      <c r="I572" s="5" t="str">
        <f t="shared" si="25"/>
        <v>tinyint</v>
      </c>
      <c r="J572" t="str">
        <f t="shared" si="26"/>
        <v xml:space="preserve">       VEH2.SUPLIDO0  AS 'VEH2.SUPLIDO0 ', </v>
      </c>
    </row>
    <row r="573" spans="1:10" x14ac:dyDescent="0.25">
      <c r="A573" t="s">
        <v>483</v>
      </c>
      <c r="B573" t="s">
        <v>483</v>
      </c>
      <c r="C573">
        <v>2</v>
      </c>
      <c r="D573">
        <v>158</v>
      </c>
      <c r="E573" t="s">
        <v>1733</v>
      </c>
      <c r="F573" t="s">
        <v>260</v>
      </c>
      <c r="G573" t="s">
        <v>1041</v>
      </c>
      <c r="H573" s="5" t="str">
        <f t="shared" si="24"/>
        <v xml:space="preserve">SUPLIDO2 </v>
      </c>
      <c r="I573" s="5" t="str">
        <f t="shared" si="25"/>
        <v>tinyint</v>
      </c>
      <c r="J573" t="str">
        <f t="shared" si="26"/>
        <v xml:space="preserve">       VEH2.SUPLIDO2  AS 'VEH2.SUPLIDO2 ', </v>
      </c>
    </row>
    <row r="574" spans="1:10" x14ac:dyDescent="0.25">
      <c r="A574" t="s">
        <v>483</v>
      </c>
      <c r="B574" t="s">
        <v>483</v>
      </c>
      <c r="C574">
        <v>2</v>
      </c>
      <c r="D574">
        <v>159</v>
      </c>
      <c r="E574" t="s">
        <v>1734</v>
      </c>
      <c r="F574" t="s">
        <v>260</v>
      </c>
      <c r="G574" t="s">
        <v>1042</v>
      </c>
      <c r="H574" s="5" t="str">
        <f t="shared" si="24"/>
        <v xml:space="preserve">SUPLIDO3 </v>
      </c>
      <c r="I574" s="5" t="str">
        <f t="shared" si="25"/>
        <v>tinyint</v>
      </c>
      <c r="J574" t="str">
        <f t="shared" si="26"/>
        <v xml:space="preserve">       VEH2.SUPLIDO3  AS 'VEH2.SUPLIDO3 ', </v>
      </c>
    </row>
    <row r="575" spans="1:10" x14ac:dyDescent="0.25">
      <c r="A575" t="s">
        <v>483</v>
      </c>
      <c r="B575" t="s">
        <v>483</v>
      </c>
      <c r="C575">
        <v>2</v>
      </c>
      <c r="D575">
        <v>160</v>
      </c>
      <c r="E575" t="s">
        <v>1735</v>
      </c>
      <c r="F575" t="s">
        <v>260</v>
      </c>
      <c r="G575" t="s">
        <v>1043</v>
      </c>
      <c r="H575" s="5" t="str">
        <f t="shared" si="24"/>
        <v xml:space="preserve">SUPLIDO4 </v>
      </c>
      <c r="I575" s="5" t="str">
        <f t="shared" si="25"/>
        <v>tinyint</v>
      </c>
      <c r="J575" t="str">
        <f t="shared" si="26"/>
        <v xml:space="preserve">       VEH2.SUPLIDO4  AS 'VEH2.SUPLIDO4 ', </v>
      </c>
    </row>
    <row r="576" spans="1:10" x14ac:dyDescent="0.25">
      <c r="A576" t="s">
        <v>483</v>
      </c>
      <c r="B576" t="s">
        <v>483</v>
      </c>
      <c r="C576">
        <v>2</v>
      </c>
      <c r="D576">
        <v>161</v>
      </c>
      <c r="E576" t="s">
        <v>1736</v>
      </c>
      <c r="F576" t="s">
        <v>260</v>
      </c>
      <c r="G576" t="s">
        <v>1044</v>
      </c>
      <c r="H576" s="5" t="str">
        <f t="shared" si="24"/>
        <v xml:space="preserve">SUPLIDO5 </v>
      </c>
      <c r="I576" s="5" t="str">
        <f t="shared" si="25"/>
        <v>tinyint</v>
      </c>
      <c r="J576" t="str">
        <f t="shared" si="26"/>
        <v xml:space="preserve">       VEH2.SUPLIDO5  AS 'VEH2.SUPLIDO5 ', </v>
      </c>
    </row>
    <row r="577" spans="1:10" x14ac:dyDescent="0.25">
      <c r="A577" t="s">
        <v>483</v>
      </c>
      <c r="B577" t="s">
        <v>483</v>
      </c>
      <c r="C577">
        <v>2</v>
      </c>
      <c r="D577">
        <v>162</v>
      </c>
      <c r="E577" t="s">
        <v>1737</v>
      </c>
      <c r="F577" t="s">
        <v>1210</v>
      </c>
      <c r="G577" t="s">
        <v>1045</v>
      </c>
      <c r="H577" s="5" t="str">
        <f t="shared" si="24"/>
        <v xml:space="preserve">RIESGO long </v>
      </c>
      <c r="I577" s="5" t="str">
        <f t="shared" si="25"/>
        <v>varchar</v>
      </c>
      <c r="J577" t="str">
        <f t="shared" si="26"/>
        <v xml:space="preserve">       VEH2.RIESGO long  AS 'VEH2.RIESGO long ', </v>
      </c>
    </row>
    <row r="578" spans="1:10" x14ac:dyDescent="0.25">
      <c r="A578" t="s">
        <v>483</v>
      </c>
      <c r="B578" t="s">
        <v>483</v>
      </c>
      <c r="C578">
        <v>2</v>
      </c>
      <c r="D578">
        <v>163</v>
      </c>
      <c r="E578" t="s">
        <v>1738</v>
      </c>
      <c r="F578" t="s">
        <v>1210</v>
      </c>
      <c r="G578" t="s">
        <v>1046</v>
      </c>
      <c r="H578" s="5" t="str">
        <f t="shared" si="24"/>
        <v xml:space="preserve">PREVENTIVA long </v>
      </c>
      <c r="I578" s="5" t="str">
        <f t="shared" si="25"/>
        <v>varchar</v>
      </c>
      <c r="J578" t="str">
        <f t="shared" si="26"/>
        <v xml:space="preserve">       VEH2.PREVENTIVA long  AS 'VEH2.PREVENTIVA long ', </v>
      </c>
    </row>
    <row r="579" spans="1:10" x14ac:dyDescent="0.25">
      <c r="A579" t="s">
        <v>483</v>
      </c>
      <c r="B579" t="s">
        <v>483</v>
      </c>
      <c r="C579">
        <v>2</v>
      </c>
      <c r="D579">
        <v>164</v>
      </c>
      <c r="E579" t="s">
        <v>1739</v>
      </c>
      <c r="F579" t="s">
        <v>260</v>
      </c>
      <c r="G579" t="s">
        <v>1047</v>
      </c>
      <c r="H579" s="5" t="str">
        <f t="shared" ref="H579:H642" si="27">IF(I579="Tabla",G579,MID(G579,1,(LEN(G579)-LEN(I579))))</f>
        <v xml:space="preserve">PLAZO_VH2 </v>
      </c>
      <c r="I579" s="5" t="str">
        <f t="shared" ref="I579:I642" si="28">IF(ISERROR(MID(G579,((SEARCH("varchar",G579))),30)),IF(ISERROR(MID(G579,((SEARCH("char",G579))),30)),IF(ISERROR(MID(G579,((SEARCH("tinyint",G579))),30)),IF(ISERROR(MID(G579,((SEARCH("decimal",G579))),30)),IF(ISERROR(MID(G579,((SEARCH("integer",G579))),30)),IF(ISERROR(MID(G579,((SEARCH("date",G579))),30)),"Tabla",MID(G579,((SEARCH("date",G579))),30)),MID(G579,((SEARCH("integer",G579))),30)),MID(G579,((SEARCH("decimal",G579))),30)),MID(G579,((SEARCH("tinyint",G579))),30)),MID(G579,((SEARCH("char",G579))),30)),MID(G579,((SEARCH("varchar",G579))),30))</f>
        <v>tinyint</v>
      </c>
      <c r="J579" t="str">
        <f t="shared" ref="J579:J642" si="29">IF(A579="VEHICULO1","       VEH1."&amp;H579&amp;" AS 'VEH1."&amp;H579&amp;"', ","       VEH2."&amp;H579&amp;" AS 'VEH2."&amp;H579&amp;"', ")</f>
        <v xml:space="preserve">       VEH2.PLAZO_VH2  AS 'VEH2.PLAZO_VH2 ', </v>
      </c>
    </row>
    <row r="580" spans="1:10" x14ac:dyDescent="0.25">
      <c r="A580" t="s">
        <v>483</v>
      </c>
      <c r="B580" t="s">
        <v>483</v>
      </c>
      <c r="C580">
        <v>2</v>
      </c>
      <c r="D580">
        <v>165</v>
      </c>
      <c r="E580" t="s">
        <v>1740</v>
      </c>
      <c r="F580" t="s">
        <v>344</v>
      </c>
      <c r="G580" t="s">
        <v>1048</v>
      </c>
      <c r="H580" s="5" t="str">
        <f t="shared" si="27"/>
        <v xml:space="preserve">FVTO_ITC </v>
      </c>
      <c r="I580" s="5" t="str">
        <f t="shared" si="28"/>
        <v>date</v>
      </c>
      <c r="J580" t="str">
        <f t="shared" si="29"/>
        <v xml:space="preserve">       VEH2.FVTO_ITC  AS 'VEH2.FVTO_ITC ', </v>
      </c>
    </row>
    <row r="581" spans="1:10" x14ac:dyDescent="0.25">
      <c r="A581" t="s">
        <v>483</v>
      </c>
      <c r="B581" t="s">
        <v>483</v>
      </c>
      <c r="C581">
        <v>2</v>
      </c>
      <c r="D581">
        <v>166</v>
      </c>
      <c r="E581" t="s">
        <v>1741</v>
      </c>
      <c r="F581" t="s">
        <v>280</v>
      </c>
      <c r="G581" t="s">
        <v>1049</v>
      </c>
      <c r="H581" s="5" t="str">
        <f t="shared" si="27"/>
        <v xml:space="preserve">MOVILEMP </v>
      </c>
      <c r="I581" s="5" t="str">
        <f t="shared" si="28"/>
        <v>char(25)</v>
      </c>
      <c r="J581" t="str">
        <f t="shared" si="29"/>
        <v xml:space="preserve">       VEH2.MOVILEMP  AS 'VEH2.MOVILEMP ', </v>
      </c>
    </row>
    <row r="582" spans="1:10" x14ac:dyDescent="0.25">
      <c r="A582" t="s">
        <v>483</v>
      </c>
      <c r="B582" t="s">
        <v>483</v>
      </c>
      <c r="C582">
        <v>2</v>
      </c>
      <c r="D582">
        <v>167</v>
      </c>
      <c r="E582" t="s">
        <v>1742</v>
      </c>
      <c r="F582" t="s">
        <v>280</v>
      </c>
      <c r="G582" t="s">
        <v>1050</v>
      </c>
      <c r="H582" s="5" t="str">
        <f t="shared" si="27"/>
        <v xml:space="preserve">EMAILEMP </v>
      </c>
      <c r="I582" s="5" t="str">
        <f t="shared" si="28"/>
        <v>char(25)</v>
      </c>
      <c r="J582" t="str">
        <f t="shared" si="29"/>
        <v xml:space="preserve">       VEH2.EMAILEMP  AS 'VEH2.EMAILEMP ', </v>
      </c>
    </row>
    <row r="583" spans="1:10" x14ac:dyDescent="0.25">
      <c r="A583" t="s">
        <v>483</v>
      </c>
      <c r="B583" t="s">
        <v>483</v>
      </c>
      <c r="C583">
        <v>2</v>
      </c>
      <c r="D583">
        <v>168</v>
      </c>
      <c r="E583" t="s">
        <v>1743</v>
      </c>
      <c r="F583" t="s">
        <v>344</v>
      </c>
      <c r="G583" t="s">
        <v>1051</v>
      </c>
      <c r="H583" s="5" t="str">
        <f t="shared" si="27"/>
        <v xml:space="preserve">FEC_CENTREGA_V2 </v>
      </c>
      <c r="I583" s="5" t="str">
        <f t="shared" si="28"/>
        <v>date</v>
      </c>
      <c r="J583" t="str">
        <f t="shared" si="29"/>
        <v xml:space="preserve">       VEH2.FEC_CENTREGA_V2  AS 'VEH2.FEC_CENTREGA_V2 ', </v>
      </c>
    </row>
    <row r="584" spans="1:10" x14ac:dyDescent="0.25">
      <c r="A584" t="s">
        <v>483</v>
      </c>
      <c r="B584" t="s">
        <v>483</v>
      </c>
      <c r="C584">
        <v>2</v>
      </c>
      <c r="D584">
        <v>169</v>
      </c>
      <c r="E584" t="s">
        <v>1744</v>
      </c>
      <c r="F584" t="s">
        <v>344</v>
      </c>
      <c r="G584" t="s">
        <v>1052</v>
      </c>
      <c r="H584" s="5" t="str">
        <f t="shared" si="27"/>
        <v xml:space="preserve">FEC_CRETORNO_V2 </v>
      </c>
      <c r="I584" s="5" t="str">
        <f t="shared" si="28"/>
        <v>date</v>
      </c>
      <c r="J584" t="str">
        <f t="shared" si="29"/>
        <v xml:space="preserve">       VEH2.FEC_CRETORNO_V2  AS 'VEH2.FEC_CRETORNO_V2 ', </v>
      </c>
    </row>
    <row r="585" spans="1:10" x14ac:dyDescent="0.25">
      <c r="A585" t="s">
        <v>483</v>
      </c>
      <c r="B585" t="s">
        <v>483</v>
      </c>
      <c r="C585">
        <v>2</v>
      </c>
      <c r="D585">
        <v>170</v>
      </c>
      <c r="E585" t="s">
        <v>1745</v>
      </c>
      <c r="F585" t="s">
        <v>1463</v>
      </c>
      <c r="G585" t="s">
        <v>1053</v>
      </c>
      <c r="H585" s="5" t="str">
        <f t="shared" si="27"/>
        <v xml:space="preserve">COSTE_TRANSPRE </v>
      </c>
      <c r="I585" s="5" t="str">
        <f t="shared" si="28"/>
        <v>decimal(15,2)</v>
      </c>
      <c r="J585" t="str">
        <f t="shared" si="29"/>
        <v xml:space="preserve">       VEH2.COSTE_TRANSPRE  AS 'VEH2.COSTE_TRANSPRE ', </v>
      </c>
    </row>
    <row r="586" spans="1:10" x14ac:dyDescent="0.25">
      <c r="A586" t="s">
        <v>483</v>
      </c>
      <c r="B586" t="s">
        <v>483</v>
      </c>
      <c r="C586">
        <v>2</v>
      </c>
      <c r="D586">
        <v>171</v>
      </c>
      <c r="E586" t="s">
        <v>1746</v>
      </c>
      <c r="F586" t="s">
        <v>1463</v>
      </c>
      <c r="G586" t="s">
        <v>1054</v>
      </c>
      <c r="H586" s="5" t="str">
        <f t="shared" si="27"/>
        <v xml:space="preserve">COSTE_ACCESORIOS </v>
      </c>
      <c r="I586" s="5" t="str">
        <f t="shared" si="28"/>
        <v>decimal(15,2)</v>
      </c>
      <c r="J586" t="str">
        <f t="shared" si="29"/>
        <v xml:space="preserve">       VEH2.COSTE_ACCESORIOS  AS 'VEH2.COSTE_ACCESORIOS ', </v>
      </c>
    </row>
    <row r="587" spans="1:10" x14ac:dyDescent="0.25">
      <c r="A587" t="s">
        <v>483</v>
      </c>
      <c r="B587" t="s">
        <v>483</v>
      </c>
      <c r="C587">
        <v>2</v>
      </c>
      <c r="D587">
        <v>172</v>
      </c>
      <c r="E587" t="s">
        <v>1747</v>
      </c>
      <c r="F587" t="s">
        <v>304</v>
      </c>
      <c r="G587" t="s">
        <v>1055</v>
      </c>
      <c r="H587" s="5" t="str">
        <f t="shared" si="27"/>
        <v xml:space="preserve">PORDTO_COSTE </v>
      </c>
      <c r="I587" s="5" t="str">
        <f t="shared" si="28"/>
        <v>decimal(5,2)</v>
      </c>
      <c r="J587" t="str">
        <f t="shared" si="29"/>
        <v xml:space="preserve">       VEH2.PORDTO_COSTE  AS 'VEH2.PORDTO_COSTE ', </v>
      </c>
    </row>
    <row r="588" spans="1:10" x14ac:dyDescent="0.25">
      <c r="A588" t="s">
        <v>483</v>
      </c>
      <c r="B588" t="s">
        <v>483</v>
      </c>
      <c r="C588">
        <v>2</v>
      </c>
      <c r="D588">
        <v>173</v>
      </c>
      <c r="E588" t="s">
        <v>1748</v>
      </c>
      <c r="F588" t="s">
        <v>1463</v>
      </c>
      <c r="G588" t="s">
        <v>1056</v>
      </c>
      <c r="H588" s="5" t="str">
        <f t="shared" si="27"/>
        <v xml:space="preserve">DTO_COSTE </v>
      </c>
      <c r="I588" s="5" t="str">
        <f t="shared" si="28"/>
        <v>decimal(15,2)</v>
      </c>
      <c r="J588" t="str">
        <f t="shared" si="29"/>
        <v xml:space="preserve">       VEH2.DTO_COSTE  AS 'VEH2.DTO_COSTE ', </v>
      </c>
    </row>
    <row r="589" spans="1:10" x14ac:dyDescent="0.25">
      <c r="A589" t="s">
        <v>483</v>
      </c>
      <c r="B589" t="s">
        <v>483</v>
      </c>
      <c r="C589">
        <v>2</v>
      </c>
      <c r="D589">
        <v>174</v>
      </c>
      <c r="E589" t="s">
        <v>1749</v>
      </c>
      <c r="F589" t="s">
        <v>323</v>
      </c>
      <c r="G589" t="s">
        <v>1057</v>
      </c>
      <c r="H589" s="5" t="str">
        <f t="shared" si="27"/>
        <v xml:space="preserve">FT_CONTRASENA_AUX </v>
      </c>
      <c r="I589" s="5" t="str">
        <f t="shared" si="28"/>
        <v>varchar(20)</v>
      </c>
      <c r="J589" t="str">
        <f t="shared" si="29"/>
        <v xml:space="preserve">       VEH2.FT_CONTRASENA_AUX  AS 'VEH2.FT_CONTRASENA_AUX ', </v>
      </c>
    </row>
    <row r="590" spans="1:10" x14ac:dyDescent="0.25">
      <c r="A590" t="s">
        <v>483</v>
      </c>
      <c r="B590" t="s">
        <v>483</v>
      </c>
      <c r="C590">
        <v>2</v>
      </c>
      <c r="D590">
        <v>175</v>
      </c>
      <c r="E590" t="s">
        <v>1750</v>
      </c>
      <c r="F590" t="s">
        <v>323</v>
      </c>
      <c r="G590" t="s">
        <v>1058</v>
      </c>
      <c r="H590" s="5" t="str">
        <f t="shared" si="27"/>
        <v xml:space="preserve">FT_CONTRASENA </v>
      </c>
      <c r="I590" s="5" t="str">
        <f t="shared" si="28"/>
        <v>varchar(20)</v>
      </c>
      <c r="J590" t="str">
        <f t="shared" si="29"/>
        <v xml:space="preserve">       VEH2.FT_CONTRASENA  AS 'VEH2.FT_CONTRASENA ', </v>
      </c>
    </row>
    <row r="591" spans="1:10" x14ac:dyDescent="0.25">
      <c r="A591" t="s">
        <v>483</v>
      </c>
      <c r="B591" t="s">
        <v>483</v>
      </c>
      <c r="C591">
        <v>2</v>
      </c>
      <c r="D591">
        <v>176</v>
      </c>
      <c r="E591" t="s">
        <v>1751</v>
      </c>
      <c r="F591" t="s">
        <v>344</v>
      </c>
      <c r="G591" t="s">
        <v>1059</v>
      </c>
      <c r="H591" s="5" t="str">
        <f t="shared" si="27"/>
        <v xml:space="preserve">FBAJA_SEGU </v>
      </c>
      <c r="I591" s="5" t="str">
        <f t="shared" si="28"/>
        <v>date</v>
      </c>
      <c r="J591" t="str">
        <f t="shared" si="29"/>
        <v xml:space="preserve">       VEH2.FBAJA_SEGU  AS 'VEH2.FBAJA_SEGU ', </v>
      </c>
    </row>
    <row r="592" spans="1:10" x14ac:dyDescent="0.25">
      <c r="A592" t="s">
        <v>483</v>
      </c>
      <c r="B592" t="s">
        <v>483</v>
      </c>
      <c r="C592">
        <v>2</v>
      </c>
      <c r="D592">
        <v>177</v>
      </c>
      <c r="E592" t="s">
        <v>1752</v>
      </c>
      <c r="F592" t="s">
        <v>336</v>
      </c>
      <c r="G592" t="s">
        <v>1060</v>
      </c>
      <c r="H592" s="5" t="str">
        <f t="shared" si="27"/>
        <v xml:space="preserve">EXTORNO </v>
      </c>
      <c r="I592" s="5" t="str">
        <f t="shared" si="28"/>
        <v>decimal(12,2)</v>
      </c>
      <c r="J592" t="str">
        <f t="shared" si="29"/>
        <v xml:space="preserve">       VEH2.EXTORNO  AS 'VEH2.EXTORNO ', </v>
      </c>
    </row>
    <row r="593" spans="1:10" x14ac:dyDescent="0.25">
      <c r="A593" t="s">
        <v>483</v>
      </c>
      <c r="B593" t="s">
        <v>483</v>
      </c>
      <c r="C593">
        <v>2</v>
      </c>
      <c r="D593">
        <v>178</v>
      </c>
      <c r="E593" t="s">
        <v>1753</v>
      </c>
      <c r="F593" t="s">
        <v>336</v>
      </c>
      <c r="G593" t="s">
        <v>1061</v>
      </c>
      <c r="H593" s="5" t="str">
        <f t="shared" si="27"/>
        <v xml:space="preserve">PRIMA_PREV </v>
      </c>
      <c r="I593" s="5" t="str">
        <f t="shared" si="28"/>
        <v>decimal(12,2)</v>
      </c>
      <c r="J593" t="str">
        <f t="shared" si="29"/>
        <v xml:space="preserve">       VEH2.PRIMA_PREV  AS 'VEH2.PRIMA_PREV ', </v>
      </c>
    </row>
    <row r="594" spans="1:10" x14ac:dyDescent="0.25">
      <c r="A594" t="s">
        <v>483</v>
      </c>
      <c r="B594" t="s">
        <v>483</v>
      </c>
      <c r="C594">
        <v>2</v>
      </c>
      <c r="D594">
        <v>179</v>
      </c>
      <c r="E594" t="s">
        <v>1754</v>
      </c>
      <c r="F594" t="s">
        <v>336</v>
      </c>
      <c r="G594" t="s">
        <v>1062</v>
      </c>
      <c r="H594" s="5" t="str">
        <f t="shared" si="27"/>
        <v xml:space="preserve">EXTORNO_PREV </v>
      </c>
      <c r="I594" s="5" t="str">
        <f t="shared" si="28"/>
        <v>decimal(12,2)</v>
      </c>
      <c r="J594" t="str">
        <f t="shared" si="29"/>
        <v xml:space="preserve">       VEH2.EXTORNO_PREV  AS 'VEH2.EXTORNO_PREV ', </v>
      </c>
    </row>
    <row r="595" spans="1:10" x14ac:dyDescent="0.25">
      <c r="A595" t="s">
        <v>483</v>
      </c>
      <c r="B595" t="s">
        <v>483</v>
      </c>
      <c r="C595">
        <v>2</v>
      </c>
      <c r="D595">
        <v>180</v>
      </c>
      <c r="E595" t="s">
        <v>1755</v>
      </c>
      <c r="F595" t="s">
        <v>344</v>
      </c>
      <c r="G595" t="s">
        <v>1063</v>
      </c>
      <c r="H595" s="5" t="str">
        <f t="shared" si="27"/>
        <v xml:space="preserve">FCONTA_Segu </v>
      </c>
      <c r="I595" s="5" t="str">
        <f t="shared" si="28"/>
        <v>date</v>
      </c>
      <c r="J595" t="str">
        <f t="shared" si="29"/>
        <v xml:space="preserve">       VEH2.FCONTA_Segu  AS 'VEH2.FCONTA_Segu ', </v>
      </c>
    </row>
    <row r="596" spans="1:10" x14ac:dyDescent="0.25">
      <c r="A596" t="s">
        <v>483</v>
      </c>
      <c r="B596" t="s">
        <v>483</v>
      </c>
      <c r="C596">
        <v>2</v>
      </c>
      <c r="D596">
        <v>181</v>
      </c>
      <c r="E596" t="s">
        <v>1756</v>
      </c>
      <c r="F596" t="s">
        <v>260</v>
      </c>
      <c r="G596" t="s">
        <v>1064</v>
      </c>
      <c r="H596" s="5" t="str">
        <f t="shared" si="27"/>
        <v xml:space="preserve">PLAT_TAPA </v>
      </c>
      <c r="I596" s="5" t="str">
        <f t="shared" si="28"/>
        <v>tinyint</v>
      </c>
      <c r="J596" t="str">
        <f t="shared" si="29"/>
        <v xml:space="preserve">       VEH2.PLAT_TAPA  AS 'VEH2.PLAT_TAPA ', </v>
      </c>
    </row>
    <row r="597" spans="1:10" x14ac:dyDescent="0.25">
      <c r="A597" t="s">
        <v>483</v>
      </c>
      <c r="B597" t="s">
        <v>483</v>
      </c>
      <c r="C597">
        <v>2</v>
      </c>
      <c r="D597">
        <v>182</v>
      </c>
      <c r="E597" t="s">
        <v>1757</v>
      </c>
      <c r="F597" t="s">
        <v>329</v>
      </c>
      <c r="G597" t="s">
        <v>1065</v>
      </c>
      <c r="H597" s="5" t="str">
        <f t="shared" si="27"/>
        <v xml:space="preserve">ABOVEN </v>
      </c>
      <c r="I597" s="5" t="str">
        <f t="shared" si="28"/>
        <v>char(10)</v>
      </c>
      <c r="J597" t="str">
        <f t="shared" si="29"/>
        <v xml:space="preserve">       VEH2.ABOVEN  AS 'VEH2.ABOVEN ', </v>
      </c>
    </row>
    <row r="598" spans="1:10" x14ac:dyDescent="0.25">
      <c r="A598" t="s">
        <v>483</v>
      </c>
      <c r="B598" t="s">
        <v>483</v>
      </c>
      <c r="C598">
        <v>2</v>
      </c>
      <c r="D598">
        <v>183</v>
      </c>
      <c r="E598" t="s">
        <v>1758</v>
      </c>
      <c r="F598" t="s">
        <v>270</v>
      </c>
      <c r="G598" t="s">
        <v>1066</v>
      </c>
      <c r="H598" s="5" t="str">
        <f t="shared" si="27"/>
        <v xml:space="preserve">TRACTORA_TIPOMOTOR </v>
      </c>
      <c r="I598" s="5" t="str">
        <f t="shared" si="28"/>
        <v>varchar(100)</v>
      </c>
      <c r="J598" t="str">
        <f t="shared" si="29"/>
        <v xml:space="preserve">       VEH2.TRACTORA_TIPOMOTOR  AS 'VEH2.TRACTORA_TIPOMOTOR ', </v>
      </c>
    </row>
    <row r="599" spans="1:10" x14ac:dyDescent="0.25">
      <c r="A599" t="s">
        <v>483</v>
      </c>
      <c r="B599" t="s">
        <v>483</v>
      </c>
      <c r="C599">
        <v>2</v>
      </c>
      <c r="D599">
        <v>184</v>
      </c>
      <c r="E599" t="s">
        <v>1759</v>
      </c>
      <c r="F599" t="s">
        <v>270</v>
      </c>
      <c r="G599" t="s">
        <v>1067</v>
      </c>
      <c r="H599" s="5" t="str">
        <f t="shared" si="27"/>
        <v xml:space="preserve">TRACTORA_NUMFABRI </v>
      </c>
      <c r="I599" s="5" t="str">
        <f t="shared" si="28"/>
        <v>varchar(100)</v>
      </c>
      <c r="J599" t="str">
        <f t="shared" si="29"/>
        <v xml:space="preserve">       VEH2.TRACTORA_NUMFABRI  AS 'VEH2.TRACTORA_NUMFABRI ', </v>
      </c>
    </row>
    <row r="600" spans="1:10" x14ac:dyDescent="0.25">
      <c r="A600" t="s">
        <v>483</v>
      </c>
      <c r="B600" t="s">
        <v>483</v>
      </c>
      <c r="C600">
        <v>2</v>
      </c>
      <c r="D600">
        <v>185</v>
      </c>
      <c r="E600" t="s">
        <v>1760</v>
      </c>
      <c r="F600" t="s">
        <v>270</v>
      </c>
      <c r="G600" t="s">
        <v>1068</v>
      </c>
      <c r="H600" s="5" t="str">
        <f t="shared" si="27"/>
        <v xml:space="preserve">TRACTORA_NUMCAJA </v>
      </c>
      <c r="I600" s="5" t="str">
        <f t="shared" si="28"/>
        <v>varchar(100)</v>
      </c>
      <c r="J600" t="str">
        <f t="shared" si="29"/>
        <v xml:space="preserve">       VEH2.TRACTORA_NUMCAJA  AS 'VEH2.TRACTORA_NUMCAJA ', </v>
      </c>
    </row>
    <row r="601" spans="1:10" x14ac:dyDescent="0.25">
      <c r="A601" t="s">
        <v>483</v>
      </c>
      <c r="B601" t="s">
        <v>483</v>
      </c>
      <c r="C601">
        <v>2</v>
      </c>
      <c r="D601">
        <v>186</v>
      </c>
      <c r="E601" t="s">
        <v>1761</v>
      </c>
      <c r="F601" t="s">
        <v>270</v>
      </c>
      <c r="G601" t="s">
        <v>1069</v>
      </c>
      <c r="H601" s="5" t="str">
        <f t="shared" si="27"/>
        <v xml:space="preserve">TRACTORA_TIPOGRUPO </v>
      </c>
      <c r="I601" s="5" t="str">
        <f t="shared" si="28"/>
        <v>varchar(100)</v>
      </c>
      <c r="J601" t="str">
        <f t="shared" si="29"/>
        <v xml:space="preserve">       VEH2.TRACTORA_TIPOGRUPO  AS 'VEH2.TRACTORA_TIPOGRUPO ', </v>
      </c>
    </row>
    <row r="602" spans="1:10" x14ac:dyDescent="0.25">
      <c r="A602" t="s">
        <v>483</v>
      </c>
      <c r="B602" t="s">
        <v>483</v>
      </c>
      <c r="C602">
        <v>2</v>
      </c>
      <c r="D602">
        <v>187</v>
      </c>
      <c r="E602" t="s">
        <v>1762</v>
      </c>
      <c r="F602" t="s">
        <v>270</v>
      </c>
      <c r="G602" t="s">
        <v>1070</v>
      </c>
      <c r="H602" s="5" t="str">
        <f t="shared" si="27"/>
        <v xml:space="preserve">TRACTORA_RELACIONGRUPO </v>
      </c>
      <c r="I602" s="5" t="str">
        <f t="shared" si="28"/>
        <v>varchar(100)</v>
      </c>
      <c r="J602" t="str">
        <f t="shared" si="29"/>
        <v xml:space="preserve">       VEH2.TRACTORA_RELACIONGRUPO  AS 'VEH2.TRACTORA_RELACIONGRUPO ', </v>
      </c>
    </row>
    <row r="603" spans="1:10" x14ac:dyDescent="0.25">
      <c r="A603" t="s">
        <v>483</v>
      </c>
      <c r="B603" t="s">
        <v>483</v>
      </c>
      <c r="C603">
        <v>2</v>
      </c>
      <c r="D603">
        <v>188</v>
      </c>
      <c r="E603" t="s">
        <v>1763</v>
      </c>
      <c r="F603" t="s">
        <v>270</v>
      </c>
      <c r="G603" t="s">
        <v>1071</v>
      </c>
      <c r="H603" s="5" t="str">
        <f t="shared" si="27"/>
        <v xml:space="preserve">TRACTORA_NUMFABRIGRUPO </v>
      </c>
      <c r="I603" s="5" t="str">
        <f t="shared" si="28"/>
        <v>varchar(100)</v>
      </c>
      <c r="J603" t="str">
        <f t="shared" si="29"/>
        <v xml:space="preserve">       VEH2.TRACTORA_NUMFABRIGRUPO  AS 'VEH2.TRACTORA_NUMFABRIGRUPO ', </v>
      </c>
    </row>
    <row r="604" spans="1:10" x14ac:dyDescent="0.25">
      <c r="A604" t="s">
        <v>483</v>
      </c>
      <c r="B604" t="s">
        <v>483</v>
      </c>
      <c r="C604">
        <v>2</v>
      </c>
      <c r="D604">
        <v>189</v>
      </c>
      <c r="E604" t="s">
        <v>1764</v>
      </c>
      <c r="F604" t="s">
        <v>270</v>
      </c>
      <c r="G604" t="s">
        <v>1072</v>
      </c>
      <c r="H604" s="5" t="str">
        <f t="shared" si="27"/>
        <v xml:space="preserve">TRACTORA_CAJANUMFABRI </v>
      </c>
      <c r="I604" s="5" t="str">
        <f t="shared" si="28"/>
        <v>varchar(100)</v>
      </c>
      <c r="J604" t="str">
        <f t="shared" si="29"/>
        <v xml:space="preserve">       VEH2.TRACTORA_CAJANUMFABRI  AS 'VEH2.TRACTORA_CAJANUMFABRI ', </v>
      </c>
    </row>
    <row r="605" spans="1:10" x14ac:dyDescent="0.25">
      <c r="A605" t="s">
        <v>483</v>
      </c>
      <c r="B605" t="s">
        <v>483</v>
      </c>
      <c r="C605">
        <v>2</v>
      </c>
      <c r="D605">
        <v>190</v>
      </c>
      <c r="E605" t="s">
        <v>1765</v>
      </c>
      <c r="F605" t="s">
        <v>306</v>
      </c>
      <c r="G605" t="s">
        <v>1073</v>
      </c>
      <c r="H605" s="5" t="str">
        <f t="shared" si="27"/>
        <v xml:space="preserve">ENTIDAD_RENT </v>
      </c>
      <c r="I605" s="5" t="str">
        <f t="shared" si="28"/>
        <v>char(7)</v>
      </c>
      <c r="J605" t="str">
        <f t="shared" si="29"/>
        <v xml:space="preserve">       VEH2.ENTIDAD_RENT  AS 'VEH2.ENTIDAD_RENT ', </v>
      </c>
    </row>
    <row r="606" spans="1:10" x14ac:dyDescent="0.25">
      <c r="A606" t="s">
        <v>483</v>
      </c>
      <c r="B606" t="s">
        <v>483</v>
      </c>
      <c r="C606">
        <v>2</v>
      </c>
      <c r="D606">
        <v>191</v>
      </c>
      <c r="E606" t="s">
        <v>1766</v>
      </c>
      <c r="F606" t="s">
        <v>344</v>
      </c>
      <c r="G606" t="s">
        <v>1074</v>
      </c>
      <c r="H606" s="5" t="str">
        <f t="shared" si="27"/>
        <v xml:space="preserve">DESDE_RENT </v>
      </c>
      <c r="I606" s="5" t="str">
        <f t="shared" si="28"/>
        <v>date</v>
      </c>
      <c r="J606" t="str">
        <f t="shared" si="29"/>
        <v xml:space="preserve">       VEH2.DESDE_RENT  AS 'VEH2.DESDE_RENT ', </v>
      </c>
    </row>
    <row r="607" spans="1:10" x14ac:dyDescent="0.25">
      <c r="A607" t="s">
        <v>483</v>
      </c>
      <c r="B607" t="s">
        <v>483</v>
      </c>
      <c r="C607">
        <v>2</v>
      </c>
      <c r="D607">
        <v>192</v>
      </c>
      <c r="E607" t="s">
        <v>1767</v>
      </c>
      <c r="F607" t="s">
        <v>344</v>
      </c>
      <c r="G607" t="s">
        <v>1075</v>
      </c>
      <c r="H607" s="5" t="str">
        <f t="shared" si="27"/>
        <v xml:space="preserve">HASTA_RENT </v>
      </c>
      <c r="I607" s="5" t="str">
        <f t="shared" si="28"/>
        <v>date</v>
      </c>
      <c r="J607" t="str">
        <f t="shared" si="29"/>
        <v xml:space="preserve">       VEH2.HASTA_RENT  AS 'VEH2.HASTA_RENT ', </v>
      </c>
    </row>
    <row r="608" spans="1:10" x14ac:dyDescent="0.25">
      <c r="A608" t="s">
        <v>483</v>
      </c>
      <c r="B608" t="s">
        <v>483</v>
      </c>
      <c r="C608">
        <v>2</v>
      </c>
      <c r="D608">
        <v>193</v>
      </c>
      <c r="E608" t="s">
        <v>1768</v>
      </c>
      <c r="F608" t="s">
        <v>280</v>
      </c>
      <c r="G608" t="s">
        <v>1076</v>
      </c>
      <c r="H608" s="5" t="str">
        <f t="shared" si="27"/>
        <v xml:space="preserve">CONTRA_RENT </v>
      </c>
      <c r="I608" s="5" t="str">
        <f t="shared" si="28"/>
        <v>char(25)</v>
      </c>
      <c r="J608" t="str">
        <f t="shared" si="29"/>
        <v xml:space="preserve">       VEH2.CONTRA_RENT  AS 'VEH2.CONTRA_RENT ', </v>
      </c>
    </row>
    <row r="609" spans="1:10" x14ac:dyDescent="0.25">
      <c r="A609" t="s">
        <v>483</v>
      </c>
      <c r="B609" t="s">
        <v>483</v>
      </c>
      <c r="C609">
        <v>2</v>
      </c>
      <c r="D609">
        <v>194</v>
      </c>
      <c r="E609" t="s">
        <v>1769</v>
      </c>
      <c r="F609" t="s">
        <v>336</v>
      </c>
      <c r="G609" t="s">
        <v>1077</v>
      </c>
      <c r="H609" s="5" t="str">
        <f t="shared" si="27"/>
        <v xml:space="preserve">CUOTA_RENT </v>
      </c>
      <c r="I609" s="5" t="str">
        <f t="shared" si="28"/>
        <v>decimal(12,2)</v>
      </c>
      <c r="J609" t="str">
        <f t="shared" si="29"/>
        <v xml:space="preserve">       VEH2.CUOTA_RENT  AS 'VEH2.CUOTA_RENT ', </v>
      </c>
    </row>
    <row r="610" spans="1:10" x14ac:dyDescent="0.25">
      <c r="A610" t="s">
        <v>483</v>
      </c>
      <c r="B610" t="s">
        <v>483</v>
      </c>
      <c r="C610">
        <v>2</v>
      </c>
      <c r="D610">
        <v>195</v>
      </c>
      <c r="E610" t="s">
        <v>1770</v>
      </c>
      <c r="F610" t="s">
        <v>336</v>
      </c>
      <c r="G610" t="s">
        <v>1078</v>
      </c>
      <c r="H610" s="5" t="str">
        <f t="shared" si="27"/>
        <v xml:space="preserve">RECOMPRA_RENT </v>
      </c>
      <c r="I610" s="5" t="str">
        <f t="shared" si="28"/>
        <v>decimal(12,2)</v>
      </c>
      <c r="J610" t="str">
        <f t="shared" si="29"/>
        <v xml:space="preserve">       VEH2.RECOMPRA_RENT  AS 'VEH2.RECOMPRA_RENT ', </v>
      </c>
    </row>
    <row r="611" spans="1:10" x14ac:dyDescent="0.25">
      <c r="A611" t="s">
        <v>483</v>
      </c>
      <c r="B611" t="s">
        <v>483</v>
      </c>
      <c r="C611">
        <v>2</v>
      </c>
      <c r="D611">
        <v>196</v>
      </c>
      <c r="E611" t="s">
        <v>1771</v>
      </c>
      <c r="F611" t="s">
        <v>1178</v>
      </c>
      <c r="G611" t="s">
        <v>1079</v>
      </c>
      <c r="H611" s="5" t="str">
        <f t="shared" si="27"/>
        <v xml:space="preserve">NOTASMANTEMESES </v>
      </c>
      <c r="I611" s="5" t="str">
        <f t="shared" si="28"/>
        <v>varchar(1500)</v>
      </c>
      <c r="J611" t="str">
        <f t="shared" si="29"/>
        <v xml:space="preserve">       VEH2.NOTASMANTEMESES  AS 'VEH2.NOTASMANTEMESES ', </v>
      </c>
    </row>
    <row r="612" spans="1:10" x14ac:dyDescent="0.25">
      <c r="A612" t="s">
        <v>483</v>
      </c>
      <c r="B612" t="s">
        <v>483</v>
      </c>
      <c r="C612">
        <v>2</v>
      </c>
      <c r="D612">
        <v>197</v>
      </c>
      <c r="E612" t="s">
        <v>1772</v>
      </c>
      <c r="F612" t="s">
        <v>336</v>
      </c>
      <c r="G612" t="s">
        <v>1080</v>
      </c>
      <c r="H612" s="5" t="str">
        <f t="shared" si="27"/>
        <v xml:space="preserve">CUOTAMANTE_RENT </v>
      </c>
      <c r="I612" s="5" t="str">
        <f t="shared" si="28"/>
        <v>decimal(12,2)</v>
      </c>
      <c r="J612" t="str">
        <f t="shared" si="29"/>
        <v xml:space="preserve">       VEH2.CUOTAMANTE_RENT  AS 'VEH2.CUOTAMANTE_RENT ', </v>
      </c>
    </row>
    <row r="613" spans="1:10" x14ac:dyDescent="0.25">
      <c r="A613" t="s">
        <v>483</v>
      </c>
      <c r="B613" t="s">
        <v>483</v>
      </c>
      <c r="C613">
        <v>2</v>
      </c>
      <c r="D613">
        <v>198</v>
      </c>
      <c r="E613" t="s">
        <v>1773</v>
      </c>
      <c r="F613" t="s">
        <v>336</v>
      </c>
      <c r="G613" t="s">
        <v>1081</v>
      </c>
      <c r="H613" s="5" t="str">
        <f t="shared" si="27"/>
        <v xml:space="preserve">PREC_DIV </v>
      </c>
      <c r="I613" s="5" t="str">
        <f t="shared" si="28"/>
        <v>decimal(12,2)</v>
      </c>
      <c r="J613" t="str">
        <f t="shared" si="29"/>
        <v xml:space="preserve">       VEH2.PREC_DIV  AS 'VEH2.PREC_DIV ', </v>
      </c>
    </row>
    <row r="614" spans="1:10" x14ac:dyDescent="0.25">
      <c r="A614" t="s">
        <v>483</v>
      </c>
      <c r="B614" t="s">
        <v>483</v>
      </c>
      <c r="C614">
        <v>2</v>
      </c>
      <c r="D614">
        <v>199</v>
      </c>
      <c r="E614" t="s">
        <v>1774</v>
      </c>
      <c r="F614" t="s">
        <v>276</v>
      </c>
      <c r="G614" t="s">
        <v>1082</v>
      </c>
      <c r="H614" s="5" t="str">
        <f t="shared" si="27"/>
        <v xml:space="preserve">DIVISA </v>
      </c>
      <c r="I614" s="5" t="str">
        <f t="shared" si="28"/>
        <v>char(3)</v>
      </c>
      <c r="J614" t="str">
        <f t="shared" si="29"/>
        <v xml:space="preserve">       VEH2.DIVISA  AS 'VEH2.DIVISA ', </v>
      </c>
    </row>
    <row r="615" spans="1:10" x14ac:dyDescent="0.25">
      <c r="A615" t="s">
        <v>483</v>
      </c>
      <c r="B615" t="s">
        <v>483</v>
      </c>
      <c r="C615">
        <v>2</v>
      </c>
      <c r="D615">
        <v>200</v>
      </c>
      <c r="E615" t="s">
        <v>1775</v>
      </c>
      <c r="F615" t="s">
        <v>260</v>
      </c>
      <c r="G615" t="s">
        <v>1083</v>
      </c>
      <c r="H615" s="5" t="str">
        <f t="shared" si="27"/>
        <v xml:space="preserve">IMPORTADA </v>
      </c>
      <c r="I615" s="5" t="str">
        <f t="shared" si="28"/>
        <v>tinyint</v>
      </c>
      <c r="J615" t="str">
        <f t="shared" si="29"/>
        <v xml:space="preserve">       VEH2.IMPORTADA  AS 'VEH2.IMPORTADA ', </v>
      </c>
    </row>
    <row r="616" spans="1:10" x14ac:dyDescent="0.25">
      <c r="A616" t="s">
        <v>483</v>
      </c>
      <c r="B616" t="s">
        <v>483</v>
      </c>
      <c r="C616">
        <v>2</v>
      </c>
      <c r="D616">
        <v>201</v>
      </c>
      <c r="E616" t="s">
        <v>1776</v>
      </c>
      <c r="F616" t="s">
        <v>1629</v>
      </c>
      <c r="G616" t="s">
        <v>1084</v>
      </c>
      <c r="H616" s="5" t="str">
        <f t="shared" si="27"/>
        <v xml:space="preserve">CAMBIO_DIV_V </v>
      </c>
      <c r="I616" s="5" t="str">
        <f t="shared" si="28"/>
        <v>decimal(12,5)</v>
      </c>
      <c r="J616" t="str">
        <f t="shared" si="29"/>
        <v xml:space="preserve">       VEH2.CAMBIO_DIV_V  AS 'VEH2.CAMBIO_DIV_V ', </v>
      </c>
    </row>
    <row r="617" spans="1:10" x14ac:dyDescent="0.25">
      <c r="A617" t="s">
        <v>483</v>
      </c>
      <c r="B617" t="s">
        <v>483</v>
      </c>
      <c r="C617">
        <v>2</v>
      </c>
      <c r="D617">
        <v>202</v>
      </c>
      <c r="E617" t="s">
        <v>1777</v>
      </c>
      <c r="F617" t="s">
        <v>1778</v>
      </c>
      <c r="G617" t="s">
        <v>1085</v>
      </c>
      <c r="H617" s="5" t="str">
        <f t="shared" si="27"/>
        <v xml:space="preserve">OBS_CIASEGU </v>
      </c>
      <c r="I617" s="5" t="str">
        <f t="shared" si="28"/>
        <v>varchar(8000)</v>
      </c>
      <c r="J617" t="str">
        <f t="shared" si="29"/>
        <v xml:space="preserve">       VEH2.OBS_CIASEGU  AS 'VEH2.OBS_CIASEGU ', </v>
      </c>
    </row>
    <row r="618" spans="1:10" x14ac:dyDescent="0.25">
      <c r="A618" t="s">
        <v>483</v>
      </c>
      <c r="B618" t="s">
        <v>483</v>
      </c>
      <c r="C618">
        <v>2</v>
      </c>
      <c r="D618">
        <v>203</v>
      </c>
      <c r="E618" t="s">
        <v>1779</v>
      </c>
      <c r="F618" t="s">
        <v>1778</v>
      </c>
      <c r="G618" t="s">
        <v>1086</v>
      </c>
      <c r="H618" s="5" t="str">
        <f t="shared" si="27"/>
        <v xml:space="preserve">OBS_CIASEGU2 </v>
      </c>
      <c r="I618" s="5" t="str">
        <f t="shared" si="28"/>
        <v>varchar(8000)</v>
      </c>
      <c r="J618" t="str">
        <f t="shared" si="29"/>
        <v xml:space="preserve">       VEH2.OBS_CIASEGU2  AS 'VEH2.OBS_CIASEGU2 ', </v>
      </c>
    </row>
    <row r="619" spans="1:10" x14ac:dyDescent="0.25">
      <c r="A619" t="s">
        <v>483</v>
      </c>
      <c r="B619" t="s">
        <v>483</v>
      </c>
      <c r="C619">
        <v>2</v>
      </c>
      <c r="D619">
        <v>204</v>
      </c>
      <c r="E619" t="s">
        <v>1780</v>
      </c>
      <c r="F619" t="s">
        <v>1778</v>
      </c>
      <c r="G619" t="s">
        <v>1087</v>
      </c>
      <c r="H619" s="5" t="str">
        <f t="shared" si="27"/>
        <v xml:space="preserve">OBS_CIASEGU3 </v>
      </c>
      <c r="I619" s="5" t="str">
        <f t="shared" si="28"/>
        <v>varchar(8000)</v>
      </c>
      <c r="J619" t="str">
        <f t="shared" si="29"/>
        <v xml:space="preserve">       VEH2.OBS_CIASEGU3  AS 'VEH2.OBS_CIASEGU3 ', </v>
      </c>
    </row>
    <row r="620" spans="1:10" x14ac:dyDescent="0.25">
      <c r="A620" t="s">
        <v>483</v>
      </c>
      <c r="B620" t="s">
        <v>483</v>
      </c>
      <c r="C620">
        <v>2</v>
      </c>
      <c r="D620">
        <v>205</v>
      </c>
      <c r="E620" t="s">
        <v>1781</v>
      </c>
      <c r="F620" t="s">
        <v>306</v>
      </c>
      <c r="G620" t="s">
        <v>1088</v>
      </c>
      <c r="H620" s="5" t="str">
        <f t="shared" si="27"/>
        <v xml:space="preserve">CLICOMPRA </v>
      </c>
      <c r="I620" s="5" t="str">
        <f t="shared" si="28"/>
        <v>char(7)</v>
      </c>
      <c r="J620" t="str">
        <f t="shared" si="29"/>
        <v xml:space="preserve">       VEH2.CLICOMPRA  AS 'VEH2.CLICOMPRA ', </v>
      </c>
    </row>
    <row r="621" spans="1:10" x14ac:dyDescent="0.25">
      <c r="A621" t="s">
        <v>483</v>
      </c>
      <c r="B621" t="s">
        <v>483</v>
      </c>
      <c r="C621">
        <v>2</v>
      </c>
      <c r="D621">
        <v>206</v>
      </c>
      <c r="E621" t="s">
        <v>1782</v>
      </c>
      <c r="F621" t="s">
        <v>1178</v>
      </c>
      <c r="G621" t="s">
        <v>1089</v>
      </c>
      <c r="H621" s="5" t="str">
        <f t="shared" si="27"/>
        <v xml:space="preserve">GARANTXT </v>
      </c>
      <c r="I621" s="5" t="str">
        <f t="shared" si="28"/>
        <v>varchar(1500)</v>
      </c>
      <c r="J621" t="str">
        <f t="shared" si="29"/>
        <v xml:space="preserve">       VEH2.GARANTXT  AS 'VEH2.GARANTXT ', </v>
      </c>
    </row>
    <row r="622" spans="1:10" x14ac:dyDescent="0.25">
      <c r="A622" t="s">
        <v>483</v>
      </c>
      <c r="B622" t="s">
        <v>483</v>
      </c>
      <c r="C622">
        <v>2</v>
      </c>
      <c r="D622">
        <v>207</v>
      </c>
      <c r="E622" t="s">
        <v>1783</v>
      </c>
      <c r="F622" t="s">
        <v>344</v>
      </c>
      <c r="G622" t="s">
        <v>1090</v>
      </c>
      <c r="H622" s="5" t="str">
        <f t="shared" si="27"/>
        <v xml:space="preserve">FENTREGA_VEHI </v>
      </c>
      <c r="I622" s="5" t="str">
        <f t="shared" si="28"/>
        <v>date</v>
      </c>
      <c r="J622" t="str">
        <f t="shared" si="29"/>
        <v xml:space="preserve">       VEH2.FENTREGA_VEHI  AS 'VEH2.FENTREGA_VEHI ', </v>
      </c>
    </row>
    <row r="623" spans="1:10" x14ac:dyDescent="0.25">
      <c r="A623" t="s">
        <v>483</v>
      </c>
      <c r="B623" t="s">
        <v>483</v>
      </c>
      <c r="C623">
        <v>2</v>
      </c>
      <c r="D623">
        <v>208</v>
      </c>
      <c r="E623" t="s">
        <v>1784</v>
      </c>
      <c r="F623" t="s">
        <v>465</v>
      </c>
      <c r="G623" t="s">
        <v>1091</v>
      </c>
      <c r="H623" s="5" t="str">
        <f t="shared" si="27"/>
        <v xml:space="preserve">KMSENTREGA_VEHI </v>
      </c>
      <c r="I623" s="5" t="str">
        <f t="shared" si="28"/>
        <v>decimal(11,2)</v>
      </c>
      <c r="J623" t="str">
        <f t="shared" si="29"/>
        <v xml:space="preserve">       VEH2.KMSENTREGA_VEHI  AS 'VEH2.KMSENTREGA_VEHI ', </v>
      </c>
    </row>
    <row r="624" spans="1:10" x14ac:dyDescent="0.25">
      <c r="A624" t="s">
        <v>483</v>
      </c>
      <c r="B624" t="s">
        <v>483</v>
      </c>
      <c r="C624">
        <v>2</v>
      </c>
      <c r="D624">
        <v>209</v>
      </c>
      <c r="E624" t="s">
        <v>1785</v>
      </c>
      <c r="F624" t="s">
        <v>336</v>
      </c>
      <c r="G624" t="s">
        <v>1092</v>
      </c>
      <c r="H624" s="5" t="str">
        <f t="shared" si="27"/>
        <v xml:space="preserve">PVP_SER </v>
      </c>
      <c r="I624" s="5" t="str">
        <f t="shared" si="28"/>
        <v>decimal(12,2)</v>
      </c>
      <c r="J624" t="str">
        <f t="shared" si="29"/>
        <v xml:space="preserve">       VEH2.PVP_SER  AS 'VEH2.PVP_SER ', </v>
      </c>
    </row>
    <row r="625" spans="1:10" x14ac:dyDescent="0.25">
      <c r="A625" t="s">
        <v>483</v>
      </c>
      <c r="B625" t="s">
        <v>483</v>
      </c>
      <c r="C625">
        <v>2</v>
      </c>
      <c r="D625">
        <v>210</v>
      </c>
      <c r="E625" t="s">
        <v>1786</v>
      </c>
      <c r="F625" t="s">
        <v>336</v>
      </c>
      <c r="G625" t="s">
        <v>1093</v>
      </c>
      <c r="H625" s="5" t="str">
        <f t="shared" si="27"/>
        <v xml:space="preserve">CUOTAFIN_SER </v>
      </c>
      <c r="I625" s="5" t="str">
        <f t="shared" si="28"/>
        <v>decimal(12,2)</v>
      </c>
      <c r="J625" t="str">
        <f t="shared" si="29"/>
        <v xml:space="preserve">       VEH2.CUOTAFIN_SER  AS 'VEH2.CUOTAFIN_SER ', </v>
      </c>
    </row>
    <row r="626" spans="1:10" x14ac:dyDescent="0.25">
      <c r="A626" t="s">
        <v>483</v>
      </c>
      <c r="B626" t="s">
        <v>483</v>
      </c>
      <c r="C626">
        <v>2</v>
      </c>
      <c r="D626">
        <v>211</v>
      </c>
      <c r="E626" t="s">
        <v>1787</v>
      </c>
      <c r="F626" t="s">
        <v>336</v>
      </c>
      <c r="G626" t="s">
        <v>1094</v>
      </c>
      <c r="H626" s="5" t="str">
        <f t="shared" si="27"/>
        <v xml:space="preserve">CUOTAFULL_SER </v>
      </c>
      <c r="I626" s="5" t="str">
        <f t="shared" si="28"/>
        <v>decimal(12,2)</v>
      </c>
      <c r="J626" t="str">
        <f t="shared" si="29"/>
        <v xml:space="preserve">       VEH2.CUOTAFULL_SER  AS 'VEH2.CUOTAFULL_SER ', </v>
      </c>
    </row>
    <row r="627" spans="1:10" x14ac:dyDescent="0.25">
      <c r="A627" t="s">
        <v>483</v>
      </c>
      <c r="B627" t="s">
        <v>483</v>
      </c>
      <c r="C627">
        <v>2</v>
      </c>
      <c r="D627">
        <v>212</v>
      </c>
      <c r="E627" t="s">
        <v>1788</v>
      </c>
      <c r="F627" t="s">
        <v>336</v>
      </c>
      <c r="G627" t="s">
        <v>1095</v>
      </c>
      <c r="H627" s="5" t="str">
        <f t="shared" si="27"/>
        <v xml:space="preserve">VR_SER </v>
      </c>
      <c r="I627" s="5" t="str">
        <f t="shared" si="28"/>
        <v>decimal(12,2)</v>
      </c>
      <c r="J627" t="str">
        <f t="shared" si="29"/>
        <v xml:space="preserve">       VEH2.VR_SER  AS 'VEH2.VR_SER ', </v>
      </c>
    </row>
    <row r="628" spans="1:10" x14ac:dyDescent="0.25">
      <c r="A628" t="s">
        <v>483</v>
      </c>
      <c r="B628" t="s">
        <v>483</v>
      </c>
      <c r="C628">
        <v>2</v>
      </c>
      <c r="D628">
        <v>213</v>
      </c>
      <c r="E628" t="s">
        <v>1789</v>
      </c>
      <c r="F628" t="s">
        <v>391</v>
      </c>
      <c r="G628" t="s">
        <v>1096</v>
      </c>
      <c r="H628" s="5" t="str">
        <f t="shared" si="27"/>
        <v xml:space="preserve">BANCO_SER </v>
      </c>
      <c r="I628" s="5" t="str">
        <f t="shared" si="28"/>
        <v>char(20)</v>
      </c>
      <c r="J628" t="str">
        <f t="shared" si="29"/>
        <v xml:space="preserve">       VEH2.BANCO_SER  AS 'VEH2.BANCO_SER ', </v>
      </c>
    </row>
    <row r="629" spans="1:10" x14ac:dyDescent="0.25">
      <c r="A629" t="s">
        <v>483</v>
      </c>
      <c r="B629" t="s">
        <v>483</v>
      </c>
      <c r="C629">
        <v>2</v>
      </c>
      <c r="D629">
        <v>214</v>
      </c>
      <c r="E629" t="s">
        <v>1790</v>
      </c>
      <c r="F629" t="s">
        <v>344</v>
      </c>
      <c r="G629" t="s">
        <v>1097</v>
      </c>
      <c r="H629" s="5" t="str">
        <f t="shared" si="27"/>
        <v xml:space="preserve">FECINI_SER </v>
      </c>
      <c r="I629" s="5" t="str">
        <f t="shared" si="28"/>
        <v>date</v>
      </c>
      <c r="J629" t="str">
        <f t="shared" si="29"/>
        <v xml:space="preserve">       VEH2.FECINI_SER  AS 'VEH2.FECINI_SER ', </v>
      </c>
    </row>
    <row r="630" spans="1:10" x14ac:dyDescent="0.25">
      <c r="A630" t="s">
        <v>483</v>
      </c>
      <c r="B630" t="s">
        <v>483</v>
      </c>
      <c r="C630">
        <v>2</v>
      </c>
      <c r="D630">
        <v>215</v>
      </c>
      <c r="E630" t="s">
        <v>1791</v>
      </c>
      <c r="F630" t="s">
        <v>344</v>
      </c>
      <c r="G630" t="s">
        <v>1098</v>
      </c>
      <c r="H630" s="5" t="str">
        <f t="shared" si="27"/>
        <v xml:space="preserve">FECFIN_SER </v>
      </c>
      <c r="I630" s="5" t="str">
        <f t="shared" si="28"/>
        <v>date</v>
      </c>
      <c r="J630" t="str">
        <f t="shared" si="29"/>
        <v xml:space="preserve">       VEH2.FECFIN_SER  AS 'VEH2.FECFIN_SER ', </v>
      </c>
    </row>
    <row r="631" spans="1:10" x14ac:dyDescent="0.25">
      <c r="A631" t="s">
        <v>483</v>
      </c>
      <c r="B631" t="s">
        <v>483</v>
      </c>
      <c r="C631">
        <v>2</v>
      </c>
      <c r="D631">
        <v>216</v>
      </c>
      <c r="E631" t="s">
        <v>1792</v>
      </c>
      <c r="F631" t="s">
        <v>276</v>
      </c>
      <c r="G631" t="s">
        <v>1099</v>
      </c>
      <c r="H631" s="5" t="str">
        <f t="shared" si="27"/>
        <v xml:space="preserve">TIPO_CONTRAMANTE </v>
      </c>
      <c r="I631" s="5" t="str">
        <f t="shared" si="28"/>
        <v>char(3)</v>
      </c>
      <c r="J631" t="str">
        <f t="shared" si="29"/>
        <v xml:space="preserve">       VEH2.TIPO_CONTRAMANTE  AS 'VEH2.TIPO_CONTRAMANTE ', </v>
      </c>
    </row>
    <row r="632" spans="1:10" x14ac:dyDescent="0.25">
      <c r="A632" t="s">
        <v>483</v>
      </c>
      <c r="B632" t="s">
        <v>483</v>
      </c>
      <c r="C632">
        <v>2</v>
      </c>
      <c r="D632">
        <v>217</v>
      </c>
      <c r="E632" t="s">
        <v>1793</v>
      </c>
      <c r="F632" t="s">
        <v>304</v>
      </c>
      <c r="G632" t="s">
        <v>1100</v>
      </c>
      <c r="H632" s="5" t="str">
        <f t="shared" si="27"/>
        <v xml:space="preserve">PORDEPRECIARECOMPRA_VH2 </v>
      </c>
      <c r="I632" s="5" t="str">
        <f t="shared" si="28"/>
        <v>decimal(5,2)</v>
      </c>
      <c r="J632" t="str">
        <f t="shared" si="29"/>
        <v xml:space="preserve">       VEH2.PORDEPRECIARECOMPRA_VH2  AS 'VEH2.PORDEPRECIARECOMPRA_VH2 ', </v>
      </c>
    </row>
    <row r="633" spans="1:10" x14ac:dyDescent="0.25">
      <c r="A633" t="s">
        <v>483</v>
      </c>
      <c r="B633" t="s">
        <v>483</v>
      </c>
      <c r="C633">
        <v>2</v>
      </c>
      <c r="D633">
        <v>218</v>
      </c>
      <c r="E633" t="s">
        <v>1794</v>
      </c>
      <c r="F633" t="s">
        <v>260</v>
      </c>
      <c r="G633" t="s">
        <v>1101</v>
      </c>
      <c r="H633" s="5" t="str">
        <f t="shared" si="27"/>
        <v xml:space="preserve">LIMPIO </v>
      </c>
      <c r="I633" s="5" t="str">
        <f t="shared" si="28"/>
        <v>tinyint</v>
      </c>
      <c r="J633" t="str">
        <f t="shared" si="29"/>
        <v xml:space="preserve">       VEH2.LIMPIO  AS 'VEH2.LIMPIO ', </v>
      </c>
    </row>
    <row r="634" spans="1:10" x14ac:dyDescent="0.25">
      <c r="A634" t="s">
        <v>483</v>
      </c>
      <c r="B634" t="s">
        <v>483</v>
      </c>
      <c r="C634">
        <v>2</v>
      </c>
      <c r="D634">
        <v>219</v>
      </c>
      <c r="E634" t="s">
        <v>1795</v>
      </c>
      <c r="F634" t="s">
        <v>260</v>
      </c>
      <c r="G634" t="s">
        <v>1102</v>
      </c>
      <c r="H634" s="5" t="str">
        <f t="shared" si="27"/>
        <v xml:space="preserve">ROTULADO_TF </v>
      </c>
      <c r="I634" s="5" t="str">
        <f t="shared" si="28"/>
        <v>tinyint</v>
      </c>
      <c r="J634" t="str">
        <f t="shared" si="29"/>
        <v xml:space="preserve">       VEH2.ROTULADO_TF  AS 'VEH2.ROTULADO_TF ', </v>
      </c>
    </row>
    <row r="635" spans="1:10" x14ac:dyDescent="0.25">
      <c r="A635" t="s">
        <v>483</v>
      </c>
      <c r="B635" t="s">
        <v>483</v>
      </c>
      <c r="C635">
        <v>2</v>
      </c>
      <c r="D635">
        <v>220</v>
      </c>
      <c r="E635" t="s">
        <v>1796</v>
      </c>
      <c r="F635" t="s">
        <v>274</v>
      </c>
      <c r="G635" t="s">
        <v>1103</v>
      </c>
      <c r="H635" s="5" t="str">
        <f t="shared" si="27"/>
        <v xml:space="preserve">ROTULADO_OBS </v>
      </c>
      <c r="I635" s="5" t="str">
        <f t="shared" si="28"/>
        <v>varchar(500)</v>
      </c>
      <c r="J635" t="str">
        <f t="shared" si="29"/>
        <v xml:space="preserve">       VEH2.ROTULADO_OBS  AS 'VEH2.ROTULADO_OBS ', </v>
      </c>
    </row>
    <row r="636" spans="1:10" x14ac:dyDescent="0.25">
      <c r="A636" t="s">
        <v>483</v>
      </c>
      <c r="B636" t="s">
        <v>483</v>
      </c>
      <c r="C636">
        <v>2</v>
      </c>
      <c r="D636">
        <v>221</v>
      </c>
      <c r="E636" t="s">
        <v>1797</v>
      </c>
      <c r="F636" t="s">
        <v>253</v>
      </c>
      <c r="G636" t="s">
        <v>1104</v>
      </c>
      <c r="H636" s="5" t="str">
        <f t="shared" si="27"/>
        <v xml:space="preserve">CARR_MARCA </v>
      </c>
      <c r="I636" s="5" t="str">
        <f t="shared" si="28"/>
        <v>char(4)</v>
      </c>
      <c r="J636" t="str">
        <f t="shared" si="29"/>
        <v xml:space="preserve">       VEH2.CARR_MARCA  AS 'VEH2.CARR_MARCA ', </v>
      </c>
    </row>
    <row r="637" spans="1:10" x14ac:dyDescent="0.25">
      <c r="A637" t="s">
        <v>483</v>
      </c>
      <c r="B637" t="s">
        <v>483</v>
      </c>
      <c r="C637">
        <v>2</v>
      </c>
      <c r="D637">
        <v>222</v>
      </c>
      <c r="E637" t="s">
        <v>1798</v>
      </c>
      <c r="F637" t="s">
        <v>1285</v>
      </c>
      <c r="G637" t="s">
        <v>1105</v>
      </c>
      <c r="H637" s="5" t="str">
        <f t="shared" si="27"/>
        <v xml:space="preserve">CARR_TIPO </v>
      </c>
      <c r="I637" s="5" t="str">
        <f t="shared" si="28"/>
        <v>char(40)</v>
      </c>
      <c r="J637" t="str">
        <f t="shared" si="29"/>
        <v xml:space="preserve">       VEH2.CARR_TIPO  AS 'VEH2.CARR_TIPO ', </v>
      </c>
    </row>
    <row r="638" spans="1:10" x14ac:dyDescent="0.25">
      <c r="A638" t="s">
        <v>483</v>
      </c>
      <c r="B638" t="s">
        <v>483</v>
      </c>
      <c r="C638">
        <v>2</v>
      </c>
      <c r="D638">
        <v>223</v>
      </c>
      <c r="E638" t="s">
        <v>1799</v>
      </c>
      <c r="F638" t="s">
        <v>344</v>
      </c>
      <c r="G638" t="s">
        <v>1106</v>
      </c>
      <c r="H638" s="5" t="str">
        <f t="shared" si="27"/>
        <v xml:space="preserve">CARR_FFABRICA </v>
      </c>
      <c r="I638" s="5" t="str">
        <f t="shared" si="28"/>
        <v>date</v>
      </c>
      <c r="J638" t="str">
        <f t="shared" si="29"/>
        <v xml:space="preserve">       VEH2.CARR_FFABRICA  AS 'VEH2.CARR_FFABRICA ', </v>
      </c>
    </row>
    <row r="639" spans="1:10" x14ac:dyDescent="0.25">
      <c r="A639" t="s">
        <v>483</v>
      </c>
      <c r="B639" t="s">
        <v>483</v>
      </c>
      <c r="C639">
        <v>2</v>
      </c>
      <c r="D639">
        <v>224</v>
      </c>
      <c r="E639" t="s">
        <v>1800</v>
      </c>
      <c r="F639" t="s">
        <v>1478</v>
      </c>
      <c r="G639" t="s">
        <v>1107</v>
      </c>
      <c r="H639" s="5" t="str">
        <f t="shared" si="27"/>
        <v xml:space="preserve">IMPFINAN_V2 </v>
      </c>
      <c r="I639" s="5" t="str">
        <f t="shared" si="28"/>
        <v>decimal(16,2)</v>
      </c>
      <c r="J639" t="str">
        <f t="shared" si="29"/>
        <v xml:space="preserve">       VEH2.IMPFINAN_V2  AS 'VEH2.IMPFINAN_V2 ', </v>
      </c>
    </row>
    <row r="640" spans="1:10" x14ac:dyDescent="0.25">
      <c r="A640" t="s">
        <v>483</v>
      </c>
      <c r="B640" t="s">
        <v>483</v>
      </c>
      <c r="C640">
        <v>2</v>
      </c>
      <c r="D640">
        <v>225</v>
      </c>
      <c r="E640" t="s">
        <v>1801</v>
      </c>
      <c r="F640" t="s">
        <v>344</v>
      </c>
      <c r="G640" t="s">
        <v>1108</v>
      </c>
      <c r="H640" s="5" t="str">
        <f t="shared" si="27"/>
        <v xml:space="preserve">FMATRI2 </v>
      </c>
      <c r="I640" s="5" t="str">
        <f t="shared" si="28"/>
        <v>date</v>
      </c>
      <c r="J640" t="str">
        <f t="shared" si="29"/>
        <v xml:space="preserve">       VEH2.FMATRI2  AS 'VEH2.FMATRI2 ', </v>
      </c>
    </row>
    <row r="641" spans="1:10" x14ac:dyDescent="0.25">
      <c r="A641" t="s">
        <v>483</v>
      </c>
      <c r="B641" t="s">
        <v>483</v>
      </c>
      <c r="C641">
        <v>2</v>
      </c>
      <c r="D641">
        <v>226</v>
      </c>
      <c r="E641" t="s">
        <v>1802</v>
      </c>
      <c r="F641" t="s">
        <v>344</v>
      </c>
      <c r="G641" t="s">
        <v>1109</v>
      </c>
      <c r="H641" s="5" t="str">
        <f t="shared" si="27"/>
        <v xml:space="preserve">F_ENTREGAPREV </v>
      </c>
      <c r="I641" s="5" t="str">
        <f t="shared" si="28"/>
        <v>date</v>
      </c>
      <c r="J641" t="str">
        <f t="shared" si="29"/>
        <v xml:space="preserve">       VEH2.F_ENTREGAPREV  AS 'VEH2.F_ENTREGAPREV ', </v>
      </c>
    </row>
    <row r="642" spans="1:10" x14ac:dyDescent="0.25">
      <c r="A642" t="s">
        <v>483</v>
      </c>
      <c r="B642" t="s">
        <v>483</v>
      </c>
      <c r="C642">
        <v>2</v>
      </c>
      <c r="D642">
        <v>227</v>
      </c>
      <c r="E642" t="s">
        <v>1803</v>
      </c>
      <c r="F642" t="s">
        <v>260</v>
      </c>
      <c r="G642" t="s">
        <v>1110</v>
      </c>
      <c r="H642" s="5" t="str">
        <f t="shared" si="27"/>
        <v xml:space="preserve">PUERTALATERAL </v>
      </c>
      <c r="I642" s="5" t="str">
        <f t="shared" si="28"/>
        <v>tinyint</v>
      </c>
      <c r="J642" t="str">
        <f t="shared" si="29"/>
        <v xml:space="preserve">       VEH2.PUERTALATERAL  AS 'VEH2.PUERTALATERAL ', </v>
      </c>
    </row>
    <row r="643" spans="1:10" x14ac:dyDescent="0.25">
      <c r="A643" t="s">
        <v>483</v>
      </c>
      <c r="B643" t="s">
        <v>483</v>
      </c>
      <c r="C643">
        <v>2</v>
      </c>
      <c r="D643">
        <v>228</v>
      </c>
      <c r="E643" t="s">
        <v>1804</v>
      </c>
      <c r="F643" t="s">
        <v>260</v>
      </c>
      <c r="G643" t="s">
        <v>1111</v>
      </c>
      <c r="H643" s="5" t="str">
        <f t="shared" ref="H643:H695" si="30">IF(I643="Tabla",G643,MID(G643,1,(LEN(G643)-LEN(I643))))</f>
        <v xml:space="preserve">TRAMPILLA </v>
      </c>
      <c r="I643" s="5" t="str">
        <f t="shared" ref="I643:I695" si="31">IF(ISERROR(MID(G643,((SEARCH("varchar",G643))),30)),IF(ISERROR(MID(G643,((SEARCH("char",G643))),30)),IF(ISERROR(MID(G643,((SEARCH("tinyint",G643))),30)),IF(ISERROR(MID(G643,((SEARCH("decimal",G643))),30)),IF(ISERROR(MID(G643,((SEARCH("integer",G643))),30)),IF(ISERROR(MID(G643,((SEARCH("date",G643))),30)),"Tabla",MID(G643,((SEARCH("date",G643))),30)),MID(G643,((SEARCH("integer",G643))),30)),MID(G643,((SEARCH("decimal",G643))),30)),MID(G643,((SEARCH("tinyint",G643))),30)),MID(G643,((SEARCH("char",G643))),30)),MID(G643,((SEARCH("varchar",G643))),30))</f>
        <v>tinyint</v>
      </c>
      <c r="J643" t="str">
        <f t="shared" ref="J643:J695" si="32">IF(A643="VEHICULO1","       VEH1."&amp;H643&amp;" AS 'VEH1."&amp;H643&amp;"', ","       VEH2."&amp;H643&amp;" AS 'VEH2."&amp;H643&amp;"', ")</f>
        <v xml:space="preserve">       VEH2.TRAMPILLA  AS 'VEH2.TRAMPILLA ', </v>
      </c>
    </row>
    <row r="644" spans="1:10" x14ac:dyDescent="0.25">
      <c r="A644" t="s">
        <v>483</v>
      </c>
      <c r="B644" t="s">
        <v>483</v>
      </c>
      <c r="C644">
        <v>2</v>
      </c>
      <c r="D644">
        <v>229</v>
      </c>
      <c r="E644" t="s">
        <v>1805</v>
      </c>
      <c r="F644" t="s">
        <v>260</v>
      </c>
      <c r="G644" t="s">
        <v>1112</v>
      </c>
      <c r="H644" s="5" t="str">
        <f t="shared" si="30"/>
        <v xml:space="preserve">TIPOTRAMPILLA </v>
      </c>
      <c r="I644" s="5" t="str">
        <f t="shared" si="31"/>
        <v>tinyint</v>
      </c>
      <c r="J644" t="str">
        <f t="shared" si="32"/>
        <v xml:space="preserve">       VEH2.TIPOTRAMPILLA  AS 'VEH2.TIPOTRAMPILLA ', </v>
      </c>
    </row>
    <row r="645" spans="1:10" x14ac:dyDescent="0.25">
      <c r="A645" t="s">
        <v>483</v>
      </c>
      <c r="B645" t="s">
        <v>483</v>
      </c>
      <c r="C645">
        <v>2</v>
      </c>
      <c r="D645">
        <v>230</v>
      </c>
      <c r="E645" t="s">
        <v>1806</v>
      </c>
      <c r="F645" t="s">
        <v>260</v>
      </c>
      <c r="G645" t="s">
        <v>1113</v>
      </c>
      <c r="H645" s="5" t="str">
        <f t="shared" si="30"/>
        <v xml:space="preserve">TEMPERATURA </v>
      </c>
      <c r="I645" s="5" t="str">
        <f t="shared" si="31"/>
        <v>tinyint</v>
      </c>
      <c r="J645" t="str">
        <f t="shared" si="32"/>
        <v xml:space="preserve">       VEH2.TEMPERATURA  AS 'VEH2.TEMPERATURA ', </v>
      </c>
    </row>
    <row r="646" spans="1:10" x14ac:dyDescent="0.25">
      <c r="A646" t="s">
        <v>483</v>
      </c>
      <c r="B646" t="s">
        <v>483</v>
      </c>
      <c r="C646">
        <v>2</v>
      </c>
      <c r="D646">
        <v>231</v>
      </c>
      <c r="E646" t="s">
        <v>1807</v>
      </c>
      <c r="F646" t="s">
        <v>260</v>
      </c>
      <c r="G646" t="s">
        <v>1114</v>
      </c>
      <c r="H646" s="5" t="str">
        <f t="shared" si="30"/>
        <v xml:space="preserve">ELECTRICO </v>
      </c>
      <c r="I646" s="5" t="str">
        <f t="shared" si="31"/>
        <v>tinyint</v>
      </c>
      <c r="J646" t="str">
        <f t="shared" si="32"/>
        <v xml:space="preserve">       VEH2.ELECTRICO  AS 'VEH2.ELECTRICO ', </v>
      </c>
    </row>
    <row r="647" spans="1:10" x14ac:dyDescent="0.25">
      <c r="A647" t="s">
        <v>483</v>
      </c>
      <c r="B647" t="s">
        <v>483</v>
      </c>
      <c r="C647">
        <v>2</v>
      </c>
      <c r="D647">
        <v>232</v>
      </c>
      <c r="E647" t="s">
        <v>1808</v>
      </c>
      <c r="F647" t="s">
        <v>323</v>
      </c>
      <c r="G647" t="s">
        <v>1115</v>
      </c>
      <c r="H647" s="5" t="str">
        <f t="shared" si="30"/>
        <v xml:space="preserve">VOLUMEN </v>
      </c>
      <c r="I647" s="5" t="str">
        <f t="shared" si="31"/>
        <v>varchar(20)</v>
      </c>
      <c r="J647" t="str">
        <f t="shared" si="32"/>
        <v xml:space="preserve">       VEH2.VOLUMEN  AS 'VEH2.VOLUMEN ', </v>
      </c>
    </row>
    <row r="648" spans="1:10" x14ac:dyDescent="0.25">
      <c r="A648" t="s">
        <v>483</v>
      </c>
      <c r="B648" t="s">
        <v>483</v>
      </c>
      <c r="C648">
        <v>2</v>
      </c>
      <c r="D648">
        <v>233</v>
      </c>
      <c r="E648" t="s">
        <v>1809</v>
      </c>
      <c r="F648" t="s">
        <v>270</v>
      </c>
      <c r="G648" t="s">
        <v>1116</v>
      </c>
      <c r="H648" s="5" t="str">
        <f t="shared" si="30"/>
        <v xml:space="preserve">MEDIDASINTERIORES </v>
      </c>
      <c r="I648" s="5" t="str">
        <f t="shared" si="31"/>
        <v>varchar(100)</v>
      </c>
      <c r="J648" t="str">
        <f t="shared" si="32"/>
        <v xml:space="preserve">       VEH2.MEDIDASINTERIORES  AS 'VEH2.MEDIDASINTERIORES ', </v>
      </c>
    </row>
    <row r="649" spans="1:10" x14ac:dyDescent="0.25">
      <c r="A649" t="s">
        <v>483</v>
      </c>
      <c r="B649" t="s">
        <v>483</v>
      </c>
      <c r="C649">
        <v>2</v>
      </c>
      <c r="D649">
        <v>234</v>
      </c>
      <c r="E649" t="s">
        <v>1810</v>
      </c>
      <c r="F649" t="s">
        <v>260</v>
      </c>
      <c r="G649" t="s">
        <v>1117</v>
      </c>
      <c r="H649" s="5" t="str">
        <f t="shared" si="30"/>
        <v xml:space="preserve">TEMP_FRIO </v>
      </c>
      <c r="I649" s="5" t="str">
        <f t="shared" si="31"/>
        <v>tinyint</v>
      </c>
      <c r="J649" t="str">
        <f t="shared" si="32"/>
        <v xml:space="preserve">       VEH2.TEMP_FRIO  AS 'VEH2.TEMP_FRIO ', </v>
      </c>
    </row>
    <row r="650" spans="1:10" x14ac:dyDescent="0.25">
      <c r="A650" t="s">
        <v>483</v>
      </c>
      <c r="B650" t="s">
        <v>483</v>
      </c>
      <c r="C650">
        <v>2</v>
      </c>
      <c r="D650">
        <v>235</v>
      </c>
      <c r="E650" t="s">
        <v>1811</v>
      </c>
      <c r="F650" t="s">
        <v>260</v>
      </c>
      <c r="G650" t="s">
        <v>1118</v>
      </c>
      <c r="H650" s="5" t="str">
        <f t="shared" si="30"/>
        <v xml:space="preserve">TEMP_CONG </v>
      </c>
      <c r="I650" s="5" t="str">
        <f t="shared" si="31"/>
        <v>tinyint</v>
      </c>
      <c r="J650" t="str">
        <f t="shared" si="32"/>
        <v xml:space="preserve">       VEH2.TEMP_CONG  AS 'VEH2.TEMP_CONG ', </v>
      </c>
    </row>
    <row r="651" spans="1:10" x14ac:dyDescent="0.25">
      <c r="A651" t="s">
        <v>483</v>
      </c>
      <c r="B651" t="s">
        <v>483</v>
      </c>
      <c r="C651">
        <v>2</v>
      </c>
      <c r="D651">
        <v>236</v>
      </c>
      <c r="E651" t="s">
        <v>1812</v>
      </c>
      <c r="F651" t="s">
        <v>260</v>
      </c>
      <c r="G651" t="s">
        <v>1119</v>
      </c>
      <c r="H651" s="5" t="str">
        <f t="shared" si="30"/>
        <v xml:space="preserve">TEMP_SECO </v>
      </c>
      <c r="I651" s="5" t="str">
        <f t="shared" si="31"/>
        <v>tinyint</v>
      </c>
      <c r="J651" t="str">
        <f t="shared" si="32"/>
        <v xml:space="preserve">       VEH2.TEMP_SECO  AS 'VEH2.TEMP_SECO ', </v>
      </c>
    </row>
    <row r="652" spans="1:10" x14ac:dyDescent="0.25">
      <c r="A652" t="s">
        <v>483</v>
      </c>
      <c r="B652" t="s">
        <v>483</v>
      </c>
      <c r="C652">
        <v>2</v>
      </c>
      <c r="D652">
        <v>237</v>
      </c>
      <c r="E652" t="s">
        <v>1813</v>
      </c>
      <c r="F652" t="s">
        <v>260</v>
      </c>
      <c r="G652" t="s">
        <v>1120</v>
      </c>
      <c r="H652" s="5" t="str">
        <f t="shared" si="30"/>
        <v xml:space="preserve">ES_INMOVILIZADO </v>
      </c>
      <c r="I652" s="5" t="str">
        <f t="shared" si="31"/>
        <v>tinyint</v>
      </c>
      <c r="J652" t="str">
        <f t="shared" si="32"/>
        <v xml:space="preserve">       VEH2.ES_INMOVILIZADO  AS 'VEH2.ES_INMOVILIZADO ', </v>
      </c>
    </row>
    <row r="653" spans="1:10" x14ac:dyDescent="0.25">
      <c r="A653" t="s">
        <v>483</v>
      </c>
      <c r="B653" t="s">
        <v>483</v>
      </c>
      <c r="C653">
        <v>2</v>
      </c>
      <c r="D653">
        <v>238</v>
      </c>
      <c r="E653" t="s">
        <v>1814</v>
      </c>
      <c r="F653" t="s">
        <v>1815</v>
      </c>
      <c r="G653" t="s">
        <v>1121</v>
      </c>
      <c r="H653" s="5" t="str">
        <f t="shared" si="30"/>
        <v xml:space="preserve">TIPOUSO_MAQ </v>
      </c>
      <c r="I653" s="5" t="str">
        <f t="shared" si="31"/>
        <v>varchar(5)</v>
      </c>
      <c r="J653" t="str">
        <f t="shared" si="32"/>
        <v xml:space="preserve">       VEH2.TIPOUSO_MAQ  AS 'VEH2.TIPOUSO_MAQ ', </v>
      </c>
    </row>
    <row r="654" spans="1:10" x14ac:dyDescent="0.25">
      <c r="A654" t="s">
        <v>483</v>
      </c>
      <c r="B654" t="s">
        <v>483</v>
      </c>
      <c r="C654">
        <v>2</v>
      </c>
      <c r="D654">
        <v>239</v>
      </c>
      <c r="E654" t="s">
        <v>1816</v>
      </c>
      <c r="F654" t="s">
        <v>306</v>
      </c>
      <c r="G654" t="s">
        <v>1122</v>
      </c>
      <c r="H654" s="5" t="str">
        <f t="shared" si="30"/>
        <v xml:space="preserve">FLIGHTCASE </v>
      </c>
      <c r="I654" s="5" t="str">
        <f t="shared" si="31"/>
        <v>char(7)</v>
      </c>
      <c r="J654" t="str">
        <f t="shared" si="32"/>
        <v xml:space="preserve">       VEH2.FLIGHTCASE  AS 'VEH2.FLIGHTCASE ', </v>
      </c>
    </row>
    <row r="655" spans="1:10" x14ac:dyDescent="0.25">
      <c r="A655" t="s">
        <v>483</v>
      </c>
      <c r="B655" t="s">
        <v>483</v>
      </c>
      <c r="C655">
        <v>2</v>
      </c>
      <c r="D655">
        <v>240</v>
      </c>
      <c r="E655" t="s">
        <v>1817</v>
      </c>
      <c r="F655" t="s">
        <v>260</v>
      </c>
      <c r="G655" t="s">
        <v>1123</v>
      </c>
      <c r="H655" s="5" t="str">
        <f t="shared" si="30"/>
        <v xml:space="preserve">CANDADO </v>
      </c>
      <c r="I655" s="5" t="str">
        <f t="shared" si="31"/>
        <v>tinyint</v>
      </c>
      <c r="J655" t="str">
        <f t="shared" si="32"/>
        <v xml:space="preserve">       VEH2.CANDADO  AS 'VEH2.CANDADO ', </v>
      </c>
    </row>
    <row r="656" spans="1:10" x14ac:dyDescent="0.25">
      <c r="A656" t="s">
        <v>483</v>
      </c>
      <c r="B656" t="s">
        <v>483</v>
      </c>
      <c r="C656">
        <v>2</v>
      </c>
      <c r="D656">
        <v>241</v>
      </c>
      <c r="E656" t="s">
        <v>1818</v>
      </c>
      <c r="F656" t="s">
        <v>266</v>
      </c>
      <c r="G656" t="s">
        <v>1124</v>
      </c>
      <c r="H656" s="5" t="str">
        <f t="shared" si="30"/>
        <v xml:space="preserve">FTN_CONTROLVIN </v>
      </c>
      <c r="I656" s="5" t="str">
        <f t="shared" si="31"/>
        <v>varchar(50)</v>
      </c>
      <c r="J656" t="str">
        <f t="shared" si="32"/>
        <v xml:space="preserve">       VEH2.FTN_CONTROLVIN  AS 'VEH2.FTN_CONTROLVIN ', </v>
      </c>
    </row>
    <row r="657" spans="1:10" x14ac:dyDescent="0.25">
      <c r="A657" t="s">
        <v>483</v>
      </c>
      <c r="B657" t="s">
        <v>483</v>
      </c>
      <c r="C657">
        <v>2</v>
      </c>
      <c r="D657">
        <v>242</v>
      </c>
      <c r="E657" t="s">
        <v>1819</v>
      </c>
      <c r="F657" t="s">
        <v>266</v>
      </c>
      <c r="G657" t="s">
        <v>1125</v>
      </c>
      <c r="H657" s="5" t="str">
        <f t="shared" si="30"/>
        <v xml:space="preserve">FTN_NOMFABBASE </v>
      </c>
      <c r="I657" s="5" t="str">
        <f t="shared" si="31"/>
        <v>varchar(50)</v>
      </c>
      <c r="J657" t="str">
        <f t="shared" si="32"/>
        <v xml:space="preserve">       VEH2.FTN_NOMFABBASE  AS 'VEH2.FTN_NOMFABBASE ', </v>
      </c>
    </row>
    <row r="658" spans="1:10" x14ac:dyDescent="0.25">
      <c r="A658" t="s">
        <v>483</v>
      </c>
      <c r="B658" t="s">
        <v>483</v>
      </c>
      <c r="C658">
        <v>2</v>
      </c>
      <c r="D658">
        <v>243</v>
      </c>
      <c r="E658" t="s">
        <v>1820</v>
      </c>
      <c r="F658" t="s">
        <v>266</v>
      </c>
      <c r="G658" t="s">
        <v>1126</v>
      </c>
      <c r="H658" s="5" t="str">
        <f t="shared" si="30"/>
        <v xml:space="preserve">FTN_DIRFABBASE </v>
      </c>
      <c r="I658" s="5" t="str">
        <f t="shared" si="31"/>
        <v>varchar(50)</v>
      </c>
      <c r="J658" t="str">
        <f t="shared" si="32"/>
        <v xml:space="preserve">       VEH2.FTN_DIRFABBASE  AS 'VEH2.FTN_DIRFABBASE ', </v>
      </c>
    </row>
    <row r="659" spans="1:10" x14ac:dyDescent="0.25">
      <c r="A659" t="s">
        <v>483</v>
      </c>
      <c r="B659" t="s">
        <v>483</v>
      </c>
      <c r="C659">
        <v>2</v>
      </c>
      <c r="D659">
        <v>244</v>
      </c>
      <c r="E659" t="s">
        <v>1821</v>
      </c>
      <c r="F659" t="s">
        <v>266</v>
      </c>
      <c r="G659" t="s">
        <v>1127</v>
      </c>
      <c r="H659" s="5" t="str">
        <f t="shared" si="30"/>
        <v xml:space="preserve">FTN_CATEGORIA </v>
      </c>
      <c r="I659" s="5" t="str">
        <f t="shared" si="31"/>
        <v>varchar(50)</v>
      </c>
      <c r="J659" t="str">
        <f t="shared" si="32"/>
        <v xml:space="preserve">       VEH2.FTN_CATEGORIA  AS 'VEH2.FTN_CATEGORIA ', </v>
      </c>
    </row>
    <row r="660" spans="1:10" x14ac:dyDescent="0.25">
      <c r="A660" t="s">
        <v>483</v>
      </c>
      <c r="B660" t="s">
        <v>483</v>
      </c>
      <c r="C660">
        <v>2</v>
      </c>
      <c r="D660">
        <v>245</v>
      </c>
      <c r="E660" t="s">
        <v>1822</v>
      </c>
      <c r="F660" t="s">
        <v>266</v>
      </c>
      <c r="G660" t="s">
        <v>1128</v>
      </c>
      <c r="H660" s="5" t="str">
        <f t="shared" si="30"/>
        <v xml:space="preserve">FTN_CARROCERIA </v>
      </c>
      <c r="I660" s="5" t="str">
        <f t="shared" si="31"/>
        <v>varchar(50)</v>
      </c>
      <c r="J660" t="str">
        <f t="shared" si="32"/>
        <v xml:space="preserve">       VEH2.FTN_CARROCERIA  AS 'VEH2.FTN_CARROCERIA ', </v>
      </c>
    </row>
    <row r="661" spans="1:10" x14ac:dyDescent="0.25">
      <c r="A661" t="s">
        <v>483</v>
      </c>
      <c r="B661" t="s">
        <v>483</v>
      </c>
      <c r="C661">
        <v>2</v>
      </c>
      <c r="D661">
        <v>246</v>
      </c>
      <c r="E661" t="s">
        <v>1823</v>
      </c>
      <c r="F661" t="s">
        <v>266</v>
      </c>
      <c r="G661" t="s">
        <v>1129</v>
      </c>
      <c r="H661" s="5" t="str">
        <f t="shared" si="30"/>
        <v xml:space="preserve">FTN_COLOR </v>
      </c>
      <c r="I661" s="5" t="str">
        <f t="shared" si="31"/>
        <v>varchar(50)</v>
      </c>
      <c r="J661" t="str">
        <f t="shared" si="32"/>
        <v xml:space="preserve">       VEH2.FTN_COLOR  AS 'VEH2.FTN_COLOR ', </v>
      </c>
    </row>
    <row r="662" spans="1:10" x14ac:dyDescent="0.25">
      <c r="A662" t="s">
        <v>483</v>
      </c>
      <c r="B662" t="s">
        <v>483</v>
      </c>
      <c r="C662">
        <v>2</v>
      </c>
      <c r="D662">
        <v>247</v>
      </c>
      <c r="E662" t="s">
        <v>1824</v>
      </c>
      <c r="F662" t="s">
        <v>266</v>
      </c>
      <c r="G662" t="s">
        <v>1130</v>
      </c>
      <c r="H662" s="5" t="str">
        <f t="shared" si="30"/>
        <v xml:space="preserve">FTN_PROCEDE </v>
      </c>
      <c r="I662" s="5" t="str">
        <f t="shared" si="31"/>
        <v>varchar(50)</v>
      </c>
      <c r="J662" t="str">
        <f t="shared" si="32"/>
        <v xml:space="preserve">       VEH2.FTN_PROCEDE  AS 'VEH2.FTN_PROCEDE ', </v>
      </c>
    </row>
    <row r="663" spans="1:10" x14ac:dyDescent="0.25">
      <c r="A663" t="s">
        <v>483</v>
      </c>
      <c r="B663" t="s">
        <v>483</v>
      </c>
      <c r="C663">
        <v>2</v>
      </c>
      <c r="D663">
        <v>248</v>
      </c>
      <c r="E663" t="s">
        <v>1825</v>
      </c>
      <c r="F663" t="s">
        <v>266</v>
      </c>
      <c r="G663" t="s">
        <v>1131</v>
      </c>
      <c r="H663" s="5" t="str">
        <f t="shared" si="30"/>
        <v xml:space="preserve">FTN_HOMOLO </v>
      </c>
      <c r="I663" s="5" t="str">
        <f t="shared" si="31"/>
        <v>varchar(50)</v>
      </c>
      <c r="J663" t="str">
        <f t="shared" si="32"/>
        <v xml:space="preserve">       VEH2.FTN_HOMOLO  AS 'VEH2.FTN_HOMOLO ', </v>
      </c>
    </row>
    <row r="664" spans="1:10" x14ac:dyDescent="0.25">
      <c r="A664" t="s">
        <v>483</v>
      </c>
      <c r="B664" t="s">
        <v>483</v>
      </c>
      <c r="C664">
        <v>2</v>
      </c>
      <c r="D664">
        <v>249</v>
      </c>
      <c r="E664" t="s">
        <v>1826</v>
      </c>
      <c r="F664" t="s">
        <v>266</v>
      </c>
      <c r="G664" t="s">
        <v>1132</v>
      </c>
      <c r="H664" s="5" t="str">
        <f t="shared" si="30"/>
        <v xml:space="preserve">FTN_ANO </v>
      </c>
      <c r="I664" s="5" t="str">
        <f t="shared" si="31"/>
        <v>varchar(50)</v>
      </c>
      <c r="J664" t="str">
        <f t="shared" si="32"/>
        <v xml:space="preserve">       VEH2.FTN_ANO  AS 'VEH2.FTN_ANO ', </v>
      </c>
    </row>
    <row r="665" spans="1:10" x14ac:dyDescent="0.25">
      <c r="A665" t="s">
        <v>483</v>
      </c>
      <c r="B665" t="s">
        <v>483</v>
      </c>
      <c r="C665">
        <v>2</v>
      </c>
      <c r="D665">
        <v>250</v>
      </c>
      <c r="E665" t="s">
        <v>1827</v>
      </c>
      <c r="F665" t="s">
        <v>266</v>
      </c>
      <c r="G665" t="s">
        <v>1133</v>
      </c>
      <c r="H665" s="5" t="str">
        <f t="shared" si="30"/>
        <v xml:space="preserve">FTN_MOM </v>
      </c>
      <c r="I665" s="5" t="str">
        <f t="shared" si="31"/>
        <v>varchar(50)</v>
      </c>
      <c r="J665" t="str">
        <f t="shared" si="32"/>
        <v xml:space="preserve">       VEH2.FTN_MOM  AS 'VEH2.FTN_MOM ', </v>
      </c>
    </row>
    <row r="666" spans="1:10" x14ac:dyDescent="0.25">
      <c r="A666" t="s">
        <v>483</v>
      </c>
      <c r="B666" t="s">
        <v>483</v>
      </c>
      <c r="C666">
        <v>2</v>
      </c>
      <c r="D666">
        <v>251</v>
      </c>
      <c r="E666" t="s">
        <v>1828</v>
      </c>
      <c r="F666" t="s">
        <v>266</v>
      </c>
      <c r="G666" t="s">
        <v>1134</v>
      </c>
      <c r="H666" s="5" t="str">
        <f t="shared" si="30"/>
        <v xml:space="preserve">FTN_MMTAC </v>
      </c>
      <c r="I666" s="5" t="str">
        <f t="shared" si="31"/>
        <v>varchar(50)</v>
      </c>
      <c r="J666" t="str">
        <f t="shared" si="32"/>
        <v xml:space="preserve">       VEH2.FTN_MMTAC  AS 'VEH2.FTN_MMTAC ', </v>
      </c>
    </row>
    <row r="667" spans="1:10" x14ac:dyDescent="0.25">
      <c r="A667" t="s">
        <v>483</v>
      </c>
      <c r="B667" t="s">
        <v>483</v>
      </c>
      <c r="C667">
        <v>2</v>
      </c>
      <c r="D667">
        <v>252</v>
      </c>
      <c r="E667" t="s">
        <v>1829</v>
      </c>
      <c r="F667" t="s">
        <v>266</v>
      </c>
      <c r="G667" t="s">
        <v>1135</v>
      </c>
      <c r="H667" s="5" t="str">
        <f t="shared" si="30"/>
        <v xml:space="preserve">FTN_MMC </v>
      </c>
      <c r="I667" s="5" t="str">
        <f t="shared" si="31"/>
        <v>varchar(50)</v>
      </c>
      <c r="J667" t="str">
        <f t="shared" si="32"/>
        <v xml:space="preserve">       VEH2.FTN_MMC  AS 'VEH2.FTN_MMC ', </v>
      </c>
    </row>
    <row r="668" spans="1:10" x14ac:dyDescent="0.25">
      <c r="A668" t="s">
        <v>483</v>
      </c>
      <c r="B668" t="s">
        <v>483</v>
      </c>
      <c r="C668">
        <v>2</v>
      </c>
      <c r="D668">
        <v>253</v>
      </c>
      <c r="E668" t="s">
        <v>1830</v>
      </c>
      <c r="F668" t="s">
        <v>266</v>
      </c>
      <c r="G668" t="s">
        <v>1136</v>
      </c>
      <c r="H668" s="5" t="str">
        <f t="shared" si="30"/>
        <v xml:space="preserve">FTN_MASAREMOLC </v>
      </c>
      <c r="I668" s="5" t="str">
        <f t="shared" si="31"/>
        <v>varchar(50)</v>
      </c>
      <c r="J668" t="str">
        <f t="shared" si="32"/>
        <v xml:space="preserve">       VEH2.FTN_MASAREMOLC  AS 'VEH2.FTN_MASAREMOLC ', </v>
      </c>
    </row>
    <row r="669" spans="1:10" x14ac:dyDescent="0.25">
      <c r="A669" t="s">
        <v>483</v>
      </c>
      <c r="B669" t="s">
        <v>483</v>
      </c>
      <c r="C669">
        <v>2</v>
      </c>
      <c r="D669">
        <v>254</v>
      </c>
      <c r="E669" t="s">
        <v>1831</v>
      </c>
      <c r="F669" t="s">
        <v>266</v>
      </c>
      <c r="G669" t="s">
        <v>1137</v>
      </c>
      <c r="H669" s="5" t="str">
        <f t="shared" si="30"/>
        <v xml:space="preserve">FTN_BARRATRAC </v>
      </c>
      <c r="I669" s="5" t="str">
        <f t="shared" si="31"/>
        <v>varchar(50)</v>
      </c>
      <c r="J669" t="str">
        <f t="shared" si="32"/>
        <v xml:space="preserve">       VEH2.FTN_BARRATRAC  AS 'VEH2.FTN_BARRATRAC ', </v>
      </c>
    </row>
    <row r="670" spans="1:10" x14ac:dyDescent="0.25">
      <c r="A670" t="s">
        <v>483</v>
      </c>
      <c r="B670" t="s">
        <v>483</v>
      </c>
      <c r="C670">
        <v>2</v>
      </c>
      <c r="D670">
        <v>255</v>
      </c>
      <c r="E670" t="s">
        <v>1832</v>
      </c>
      <c r="F670" t="s">
        <v>266</v>
      </c>
      <c r="G670" t="s">
        <v>1138</v>
      </c>
      <c r="H670" s="5" t="str">
        <f t="shared" si="30"/>
        <v xml:space="preserve">FTN_SEMIREMOL </v>
      </c>
      <c r="I670" s="5" t="str">
        <f t="shared" si="31"/>
        <v>varchar(50)</v>
      </c>
      <c r="J670" t="str">
        <f t="shared" si="32"/>
        <v xml:space="preserve">       VEH2.FTN_SEMIREMOL  AS 'VEH2.FTN_SEMIREMOL ', </v>
      </c>
    </row>
    <row r="671" spans="1:10" x14ac:dyDescent="0.25">
      <c r="A671" t="s">
        <v>483</v>
      </c>
      <c r="B671" t="s">
        <v>483</v>
      </c>
      <c r="C671">
        <v>2</v>
      </c>
      <c r="D671">
        <v>256</v>
      </c>
      <c r="E671" t="s">
        <v>1833</v>
      </c>
      <c r="F671" t="s">
        <v>266</v>
      </c>
      <c r="G671" t="s">
        <v>1139</v>
      </c>
      <c r="H671" s="5" t="str">
        <f t="shared" si="30"/>
        <v xml:space="preserve">FTN_REMOLEJECENT </v>
      </c>
      <c r="I671" s="5" t="str">
        <f t="shared" si="31"/>
        <v>varchar(50)</v>
      </c>
      <c r="J671" t="str">
        <f t="shared" si="32"/>
        <v xml:space="preserve">       VEH2.FTN_REMOLEJECENT  AS 'VEH2.FTN_REMOLEJECENT ', </v>
      </c>
    </row>
    <row r="672" spans="1:10" x14ac:dyDescent="0.25">
      <c r="A672" t="s">
        <v>483</v>
      </c>
      <c r="B672" t="s">
        <v>483</v>
      </c>
      <c r="C672">
        <v>2</v>
      </c>
      <c r="D672">
        <v>257</v>
      </c>
      <c r="E672" t="s">
        <v>1834</v>
      </c>
      <c r="F672" t="s">
        <v>266</v>
      </c>
      <c r="G672" t="s">
        <v>1140</v>
      </c>
      <c r="H672" s="5" t="str">
        <f t="shared" si="30"/>
        <v xml:space="preserve">FTN_REMOLSINFRENO </v>
      </c>
      <c r="I672" s="5" t="str">
        <f t="shared" si="31"/>
        <v>varchar(50)</v>
      </c>
      <c r="J672" t="str">
        <f t="shared" si="32"/>
        <v xml:space="preserve">       VEH2.FTN_REMOLSINFRENO  AS 'VEH2.FTN_REMOLSINFRENO ', </v>
      </c>
    </row>
    <row r="673" spans="1:10" x14ac:dyDescent="0.25">
      <c r="A673" t="s">
        <v>483</v>
      </c>
      <c r="B673" t="s">
        <v>483</v>
      </c>
      <c r="C673">
        <v>2</v>
      </c>
      <c r="D673">
        <v>258</v>
      </c>
      <c r="E673" t="s">
        <v>1835</v>
      </c>
      <c r="F673" t="s">
        <v>266</v>
      </c>
      <c r="G673" t="s">
        <v>1141</v>
      </c>
      <c r="H673" s="5" t="str">
        <f t="shared" si="30"/>
        <v xml:space="preserve">FTN_ANCHMAXCARRO </v>
      </c>
      <c r="I673" s="5" t="str">
        <f t="shared" si="31"/>
        <v>varchar(50)</v>
      </c>
      <c r="J673" t="str">
        <f t="shared" si="32"/>
        <v xml:space="preserve">       VEH2.FTN_ANCHMAXCARRO  AS 'VEH2.FTN_ANCHMAXCARRO ', </v>
      </c>
    </row>
    <row r="674" spans="1:10" x14ac:dyDescent="0.25">
      <c r="A674" t="s">
        <v>483</v>
      </c>
      <c r="B674" t="s">
        <v>483</v>
      </c>
      <c r="C674">
        <v>2</v>
      </c>
      <c r="D674">
        <v>259</v>
      </c>
      <c r="E674" t="s">
        <v>1836</v>
      </c>
      <c r="F674" t="s">
        <v>266</v>
      </c>
      <c r="G674" t="s">
        <v>1142</v>
      </c>
      <c r="H674" s="5" t="str">
        <f t="shared" si="30"/>
        <v xml:space="preserve">FTN_LONGMAXCARRO </v>
      </c>
      <c r="I674" s="5" t="str">
        <f t="shared" si="31"/>
        <v>varchar(50)</v>
      </c>
      <c r="J674" t="str">
        <f t="shared" si="32"/>
        <v xml:space="preserve">       VEH2.FTN_LONGMAXCARRO  AS 'VEH2.FTN_LONGMAXCARRO ', </v>
      </c>
    </row>
    <row r="675" spans="1:10" x14ac:dyDescent="0.25">
      <c r="A675" t="s">
        <v>483</v>
      </c>
      <c r="B675" t="s">
        <v>483</v>
      </c>
      <c r="C675">
        <v>2</v>
      </c>
      <c r="D675">
        <v>260</v>
      </c>
      <c r="E675" t="s">
        <v>1837</v>
      </c>
      <c r="F675" t="s">
        <v>266</v>
      </c>
      <c r="G675" t="s">
        <v>1143</v>
      </c>
      <c r="H675" s="5" t="str">
        <f t="shared" si="30"/>
        <v xml:space="preserve">FTN_VIAPOST </v>
      </c>
      <c r="I675" s="5" t="str">
        <f t="shared" si="31"/>
        <v>varchar(50)</v>
      </c>
      <c r="J675" t="str">
        <f t="shared" si="32"/>
        <v xml:space="preserve">       VEH2.FTN_VIAPOST  AS 'VEH2.FTN_VIAPOST ', </v>
      </c>
    </row>
    <row r="676" spans="1:10" x14ac:dyDescent="0.25">
      <c r="A676" t="s">
        <v>483</v>
      </c>
      <c r="B676" t="s">
        <v>483</v>
      </c>
      <c r="C676">
        <v>2</v>
      </c>
      <c r="D676">
        <v>261</v>
      </c>
      <c r="E676" t="s">
        <v>1838</v>
      </c>
      <c r="F676" t="s">
        <v>266</v>
      </c>
      <c r="G676" t="s">
        <v>1144</v>
      </c>
      <c r="H676" s="5" t="str">
        <f t="shared" si="30"/>
        <v xml:space="preserve">FTN_VOLPOST </v>
      </c>
      <c r="I676" s="5" t="str">
        <f t="shared" si="31"/>
        <v>varchar(50)</v>
      </c>
      <c r="J676" t="str">
        <f t="shared" si="32"/>
        <v xml:space="preserve">       VEH2.FTN_VOLPOST  AS 'VEH2.FTN_VOLPOST ', </v>
      </c>
    </row>
    <row r="677" spans="1:10" x14ac:dyDescent="0.25">
      <c r="A677" t="s">
        <v>483</v>
      </c>
      <c r="B677" t="s">
        <v>483</v>
      </c>
      <c r="C677">
        <v>2</v>
      </c>
      <c r="D677">
        <v>262</v>
      </c>
      <c r="E677" t="s">
        <v>1839</v>
      </c>
      <c r="F677" t="s">
        <v>266</v>
      </c>
      <c r="G677" t="s">
        <v>1145</v>
      </c>
      <c r="H677" s="5" t="str">
        <f t="shared" si="30"/>
        <v xml:space="preserve">FTN_VOLPOSTCARRO </v>
      </c>
      <c r="I677" s="5" t="str">
        <f t="shared" si="31"/>
        <v>varchar(50)</v>
      </c>
      <c r="J677" t="str">
        <f t="shared" si="32"/>
        <v xml:space="preserve">       VEH2.FTN_VOLPOSTCARRO  AS 'VEH2.FTN_VOLPOSTCARRO ', </v>
      </c>
    </row>
    <row r="678" spans="1:10" x14ac:dyDescent="0.25">
      <c r="A678" t="s">
        <v>483</v>
      </c>
      <c r="B678" t="s">
        <v>483</v>
      </c>
      <c r="C678">
        <v>2</v>
      </c>
      <c r="D678">
        <v>263</v>
      </c>
      <c r="E678" t="s">
        <v>1840</v>
      </c>
      <c r="F678" t="s">
        <v>266</v>
      </c>
      <c r="G678" t="s">
        <v>1146</v>
      </c>
      <c r="H678" s="5" t="str">
        <f t="shared" si="30"/>
        <v xml:space="preserve">FTN_POSRUEDAS </v>
      </c>
      <c r="I678" s="5" t="str">
        <f t="shared" si="31"/>
        <v>varchar(50)</v>
      </c>
      <c r="J678" t="str">
        <f t="shared" si="32"/>
        <v xml:space="preserve">       VEH2.FTN_POSRUEDAS  AS 'VEH2.FTN_POSRUEDAS ', </v>
      </c>
    </row>
    <row r="679" spans="1:10" x14ac:dyDescent="0.25">
      <c r="A679" t="s">
        <v>483</v>
      </c>
      <c r="B679" t="s">
        <v>483</v>
      </c>
      <c r="C679">
        <v>2</v>
      </c>
      <c r="D679">
        <v>264</v>
      </c>
      <c r="E679" t="s">
        <v>1841</v>
      </c>
      <c r="F679" t="s">
        <v>266</v>
      </c>
      <c r="G679" t="s">
        <v>1147</v>
      </c>
      <c r="H679" s="5" t="str">
        <f t="shared" si="30"/>
        <v xml:space="preserve">FTN_EJESMOT </v>
      </c>
      <c r="I679" s="5" t="str">
        <f t="shared" si="31"/>
        <v>varchar(50)</v>
      </c>
      <c r="J679" t="str">
        <f t="shared" si="32"/>
        <v xml:space="preserve">       VEH2.FTN_EJESMOT  AS 'VEH2.FTN_EJESMOT ', </v>
      </c>
    </row>
    <row r="680" spans="1:10" x14ac:dyDescent="0.25">
      <c r="A680" t="s">
        <v>483</v>
      </c>
      <c r="B680" t="s">
        <v>483</v>
      </c>
      <c r="C680">
        <v>2</v>
      </c>
      <c r="D680">
        <v>265</v>
      </c>
      <c r="E680" t="s">
        <v>1842</v>
      </c>
      <c r="F680" t="s">
        <v>266</v>
      </c>
      <c r="G680" t="s">
        <v>1148</v>
      </c>
      <c r="H680" s="5" t="str">
        <f t="shared" si="30"/>
        <v xml:space="preserve">FTN_DIMNEUM </v>
      </c>
      <c r="I680" s="5" t="str">
        <f t="shared" si="31"/>
        <v>varchar(50)</v>
      </c>
      <c r="J680" t="str">
        <f t="shared" si="32"/>
        <v xml:space="preserve">       VEH2.FTN_DIMNEUM  AS 'VEH2.FTN_DIMNEUM ', </v>
      </c>
    </row>
    <row r="681" spans="1:10" x14ac:dyDescent="0.25">
      <c r="A681" t="s">
        <v>483</v>
      </c>
      <c r="B681" t="s">
        <v>483</v>
      </c>
      <c r="C681">
        <v>2</v>
      </c>
      <c r="D681">
        <v>266</v>
      </c>
      <c r="E681" t="s">
        <v>1843</v>
      </c>
      <c r="F681" t="s">
        <v>266</v>
      </c>
      <c r="G681" t="s">
        <v>1149</v>
      </c>
      <c r="H681" s="5" t="str">
        <f t="shared" si="30"/>
        <v xml:space="preserve">FTN_POSCILINDROS </v>
      </c>
      <c r="I681" s="5" t="str">
        <f t="shared" si="31"/>
        <v>varchar(50)</v>
      </c>
      <c r="J681" t="str">
        <f t="shared" si="32"/>
        <v xml:space="preserve">       VEH2.FTN_POSCILINDROS  AS 'VEH2.FTN_POSCILINDROS ', </v>
      </c>
    </row>
    <row r="682" spans="1:10" x14ac:dyDescent="0.25">
      <c r="A682" t="s">
        <v>483</v>
      </c>
      <c r="B682" t="s">
        <v>483</v>
      </c>
      <c r="C682">
        <v>2</v>
      </c>
      <c r="D682">
        <v>267</v>
      </c>
      <c r="E682" t="s">
        <v>1844</v>
      </c>
      <c r="F682" t="s">
        <v>266</v>
      </c>
      <c r="G682" t="s">
        <v>1150</v>
      </c>
      <c r="H682" s="5" t="str">
        <f t="shared" si="30"/>
        <v xml:space="preserve">FTN_POTMOTOR </v>
      </c>
      <c r="I682" s="5" t="str">
        <f t="shared" si="31"/>
        <v>varchar(50)</v>
      </c>
      <c r="J682" t="str">
        <f t="shared" si="32"/>
        <v xml:space="preserve">       VEH2.FTN_POTMOTOR  AS 'VEH2.FTN_POTMOTOR ', </v>
      </c>
    </row>
    <row r="683" spans="1:10" x14ac:dyDescent="0.25">
      <c r="A683" t="s">
        <v>483</v>
      </c>
      <c r="B683" t="s">
        <v>483</v>
      </c>
      <c r="C683">
        <v>2</v>
      </c>
      <c r="D683">
        <v>268</v>
      </c>
      <c r="E683" t="s">
        <v>1845</v>
      </c>
      <c r="F683" t="s">
        <v>266</v>
      </c>
      <c r="G683" t="s">
        <v>1151</v>
      </c>
      <c r="H683" s="5" t="str">
        <f t="shared" si="30"/>
        <v xml:space="preserve">FTN_TIPOCOMBUS </v>
      </c>
      <c r="I683" s="5" t="str">
        <f t="shared" si="31"/>
        <v>varchar(50)</v>
      </c>
      <c r="J683" t="str">
        <f t="shared" si="32"/>
        <v xml:space="preserve">       VEH2.FTN_TIPOCOMBUS  AS 'VEH2.FTN_TIPOCOMBUS ', </v>
      </c>
    </row>
    <row r="684" spans="1:10" x14ac:dyDescent="0.25">
      <c r="A684" t="s">
        <v>483</v>
      </c>
      <c r="B684" t="s">
        <v>483</v>
      </c>
      <c r="C684">
        <v>2</v>
      </c>
      <c r="D684">
        <v>269</v>
      </c>
      <c r="E684" t="s">
        <v>1846</v>
      </c>
      <c r="F684" t="s">
        <v>266</v>
      </c>
      <c r="G684" t="s">
        <v>1152</v>
      </c>
      <c r="H684" s="5" t="str">
        <f t="shared" si="30"/>
        <v xml:space="preserve">FTN_CINTURONES </v>
      </c>
      <c r="I684" s="5" t="str">
        <f t="shared" si="31"/>
        <v>varchar(50)</v>
      </c>
      <c r="J684" t="str">
        <f t="shared" si="32"/>
        <v xml:space="preserve">       VEH2.FTN_CINTURONES  AS 'VEH2.FTN_CINTURONES ', </v>
      </c>
    </row>
    <row r="685" spans="1:10" x14ac:dyDescent="0.25">
      <c r="A685" t="s">
        <v>483</v>
      </c>
      <c r="B685" t="s">
        <v>483</v>
      </c>
      <c r="C685">
        <v>2</v>
      </c>
      <c r="D685">
        <v>270</v>
      </c>
      <c r="E685" t="s">
        <v>1847</v>
      </c>
      <c r="F685" t="s">
        <v>266</v>
      </c>
      <c r="G685" t="s">
        <v>1153</v>
      </c>
      <c r="H685" s="5" t="str">
        <f t="shared" si="30"/>
        <v xml:space="preserve">FTN_PLAZASPIE </v>
      </c>
      <c r="I685" s="5" t="str">
        <f t="shared" si="31"/>
        <v>varchar(50)</v>
      </c>
      <c r="J685" t="str">
        <f t="shared" si="32"/>
        <v xml:space="preserve">       VEH2.FTN_PLAZASPIE  AS 'VEH2.FTN_PLAZASPIE ', </v>
      </c>
    </row>
    <row r="686" spans="1:10" x14ac:dyDescent="0.25">
      <c r="A686" t="s">
        <v>483</v>
      </c>
      <c r="B686" t="s">
        <v>483</v>
      </c>
      <c r="C686">
        <v>2</v>
      </c>
      <c r="D686">
        <v>271</v>
      </c>
      <c r="E686" t="s">
        <v>1848</v>
      </c>
      <c r="F686" t="s">
        <v>266</v>
      </c>
      <c r="G686" t="s">
        <v>1154</v>
      </c>
      <c r="H686" s="5" t="str">
        <f t="shared" si="30"/>
        <v xml:space="preserve">FTN_NIVELSO </v>
      </c>
      <c r="I686" s="5" t="str">
        <f t="shared" si="31"/>
        <v>varchar(50)</v>
      </c>
      <c r="J686" t="str">
        <f t="shared" si="32"/>
        <v xml:space="preserve">       VEH2.FTN_NIVELSO  AS 'VEH2.FTN_NIVELSO ', </v>
      </c>
    </row>
    <row r="687" spans="1:10" x14ac:dyDescent="0.25">
      <c r="A687" t="s">
        <v>483</v>
      </c>
      <c r="B687" t="s">
        <v>483</v>
      </c>
      <c r="C687">
        <v>2</v>
      </c>
      <c r="D687">
        <v>272</v>
      </c>
      <c r="E687" t="s">
        <v>1849</v>
      </c>
      <c r="F687" t="s">
        <v>266</v>
      </c>
      <c r="G687" t="s">
        <v>1155</v>
      </c>
      <c r="H687" s="5" t="str">
        <f t="shared" si="30"/>
        <v xml:space="preserve">FTN_VELSO </v>
      </c>
      <c r="I687" s="5" t="str">
        <f t="shared" si="31"/>
        <v>varchar(50)</v>
      </c>
      <c r="J687" t="str">
        <f t="shared" si="32"/>
        <v xml:space="preserve">       VEH2.FTN_VELSO  AS 'VEH2.FTN_VELSO ', </v>
      </c>
    </row>
    <row r="688" spans="1:10" x14ac:dyDescent="0.25">
      <c r="A688" t="s">
        <v>483</v>
      </c>
      <c r="B688" t="s">
        <v>483</v>
      </c>
      <c r="C688">
        <v>2</v>
      </c>
      <c r="D688">
        <v>273</v>
      </c>
      <c r="E688" t="s">
        <v>1850</v>
      </c>
      <c r="F688" t="s">
        <v>266</v>
      </c>
      <c r="G688" t="s">
        <v>1156</v>
      </c>
      <c r="H688" s="5" t="str">
        <f t="shared" si="30"/>
        <v xml:space="preserve">FTN_CO2 </v>
      </c>
      <c r="I688" s="5" t="str">
        <f t="shared" si="31"/>
        <v>varchar(50)</v>
      </c>
      <c r="J688" t="str">
        <f t="shared" si="32"/>
        <v xml:space="preserve">       VEH2.FTN_CO2  AS 'VEH2.FTN_CO2 ', </v>
      </c>
    </row>
    <row r="689" spans="1:10" x14ac:dyDescent="0.25">
      <c r="A689" t="s">
        <v>483</v>
      </c>
      <c r="B689" t="s">
        <v>483</v>
      </c>
      <c r="C689">
        <v>2</v>
      </c>
      <c r="D689">
        <v>274</v>
      </c>
      <c r="E689" t="s">
        <v>1851</v>
      </c>
      <c r="F689" t="s">
        <v>266</v>
      </c>
      <c r="G689" t="s">
        <v>1157</v>
      </c>
      <c r="H689" s="5" t="str">
        <f t="shared" si="30"/>
        <v xml:space="preserve">FTN_CO </v>
      </c>
      <c r="I689" s="5" t="str">
        <f t="shared" si="31"/>
        <v>varchar(50)</v>
      </c>
      <c r="J689" t="str">
        <f t="shared" si="32"/>
        <v xml:space="preserve">       VEH2.FTN_CO  AS 'VEH2.FTN_CO ', </v>
      </c>
    </row>
    <row r="690" spans="1:10" x14ac:dyDescent="0.25">
      <c r="A690" t="s">
        <v>483</v>
      </c>
      <c r="B690" t="s">
        <v>483</v>
      </c>
      <c r="C690">
        <v>2</v>
      </c>
      <c r="D690">
        <v>275</v>
      </c>
      <c r="E690" t="s">
        <v>1852</v>
      </c>
      <c r="F690" t="s">
        <v>266</v>
      </c>
      <c r="G690" t="s">
        <v>1158</v>
      </c>
      <c r="H690" s="5" t="str">
        <f t="shared" si="30"/>
        <v xml:space="preserve">FTN_NIVELEMI </v>
      </c>
      <c r="I690" s="5" t="str">
        <f t="shared" si="31"/>
        <v>varchar(50)</v>
      </c>
      <c r="J690" t="str">
        <f t="shared" si="32"/>
        <v xml:space="preserve">       VEH2.FTN_NIVELEMI  AS 'VEH2.FTN_NIVELEMI ', </v>
      </c>
    </row>
    <row r="691" spans="1:10" x14ac:dyDescent="0.25">
      <c r="A691" t="s">
        <v>483</v>
      </c>
      <c r="B691" t="s">
        <v>483</v>
      </c>
      <c r="C691">
        <v>2</v>
      </c>
      <c r="D691">
        <v>276</v>
      </c>
      <c r="E691" t="s">
        <v>1853</v>
      </c>
      <c r="F691" t="s">
        <v>266</v>
      </c>
      <c r="G691" t="s">
        <v>1159</v>
      </c>
      <c r="H691" s="5" t="str">
        <f t="shared" si="30"/>
        <v xml:space="preserve">FTN_VELMAX </v>
      </c>
      <c r="I691" s="5" t="str">
        <f t="shared" si="31"/>
        <v>varchar(50)</v>
      </c>
      <c r="J691" t="str">
        <f t="shared" si="32"/>
        <v xml:space="preserve">       VEH2.FTN_VELMAX  AS 'VEH2.FTN_VELMAX ', </v>
      </c>
    </row>
    <row r="692" spans="1:10" x14ac:dyDescent="0.25">
      <c r="A692" t="s">
        <v>483</v>
      </c>
      <c r="B692" t="s">
        <v>483</v>
      </c>
      <c r="C692">
        <v>2</v>
      </c>
      <c r="D692">
        <v>277</v>
      </c>
      <c r="E692" t="s">
        <v>1854</v>
      </c>
      <c r="F692" t="s">
        <v>336</v>
      </c>
      <c r="G692" t="s">
        <v>1160</v>
      </c>
      <c r="H692" s="5" t="str">
        <f t="shared" si="30"/>
        <v xml:space="preserve">RENUEVA_CIRC_1 </v>
      </c>
      <c r="I692" s="5" t="str">
        <f t="shared" si="31"/>
        <v>decimal(12,2)</v>
      </c>
      <c r="J692" t="str">
        <f t="shared" si="32"/>
        <v xml:space="preserve">       VEH2.RENUEVA_CIRC_1  AS 'VEH2.RENUEVA_CIRC_1 ', </v>
      </c>
    </row>
    <row r="693" spans="1:10" x14ac:dyDescent="0.25">
      <c r="A693" t="s">
        <v>483</v>
      </c>
      <c r="B693" t="s">
        <v>483</v>
      </c>
      <c r="C693">
        <v>2</v>
      </c>
      <c r="D693">
        <v>278</v>
      </c>
      <c r="E693" t="s">
        <v>1855</v>
      </c>
      <c r="F693" t="s">
        <v>336</v>
      </c>
      <c r="G693" t="s">
        <v>1161</v>
      </c>
      <c r="H693" s="5" t="str">
        <f t="shared" si="30"/>
        <v xml:space="preserve">RENUEVA_CIRC_2 </v>
      </c>
      <c r="I693" s="5" t="str">
        <f t="shared" si="31"/>
        <v>decimal(12,2)</v>
      </c>
      <c r="J693" t="str">
        <f t="shared" si="32"/>
        <v xml:space="preserve">       VEH2.RENUEVA_CIRC_2  AS 'VEH2.RENUEVA_CIRC_2 ', </v>
      </c>
    </row>
    <row r="694" spans="1:10" x14ac:dyDescent="0.25">
      <c r="A694" t="s">
        <v>483</v>
      </c>
      <c r="B694" t="s">
        <v>483</v>
      </c>
      <c r="C694">
        <v>2</v>
      </c>
      <c r="D694">
        <v>279</v>
      </c>
      <c r="E694" t="s">
        <v>1856</v>
      </c>
      <c r="F694" t="s">
        <v>336</v>
      </c>
      <c r="G694" t="s">
        <v>1162</v>
      </c>
      <c r="H694" s="5" t="str">
        <f t="shared" si="30"/>
        <v xml:space="preserve">RENUEVA_CIRC_3 </v>
      </c>
      <c r="I694" s="5" t="str">
        <f t="shared" si="31"/>
        <v>decimal(12,2)</v>
      </c>
      <c r="J694" t="str">
        <f t="shared" si="32"/>
        <v xml:space="preserve">       VEH2.RENUEVA_CIRC_3  AS 'VEH2.RENUEVA_CIRC_3 ', </v>
      </c>
    </row>
    <row r="695" spans="1:10" x14ac:dyDescent="0.25">
      <c r="A695" t="s">
        <v>483</v>
      </c>
      <c r="B695" t="s">
        <v>483</v>
      </c>
      <c r="C695">
        <v>2</v>
      </c>
      <c r="D695">
        <v>280</v>
      </c>
      <c r="E695" t="s">
        <v>1857</v>
      </c>
      <c r="F695" t="s">
        <v>344</v>
      </c>
      <c r="G695" t="s">
        <v>1163</v>
      </c>
      <c r="H695" s="5" t="str">
        <f t="shared" si="30"/>
        <v xml:space="preserve">CANCELA_LEASING </v>
      </c>
      <c r="I695" s="5" t="str">
        <f t="shared" si="31"/>
        <v>date</v>
      </c>
      <c r="J695" t="str">
        <f t="shared" si="32"/>
        <v xml:space="preserve">       VEH2.CANCELA_LEASING  AS 'VEH2.CANCELA_LEASING ', </v>
      </c>
    </row>
  </sheetData>
  <autoFilter ref="A1:I69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6" max="6" width="13.85546875" bestFit="1" customWidth="1"/>
    <col min="8" max="8" width="35.5703125" bestFit="1" customWidth="1"/>
    <col min="9" max="9" width="29.140625" bestFit="1" customWidth="1"/>
  </cols>
  <sheetData>
    <row r="1" spans="1:9" x14ac:dyDescent="0.25">
      <c r="A1" s="1" t="s">
        <v>9</v>
      </c>
      <c r="B1" s="1" t="s">
        <v>10</v>
      </c>
      <c r="C1" s="1" t="s">
        <v>23</v>
      </c>
      <c r="D1" t="s">
        <v>12</v>
      </c>
      <c r="E1" t="s">
        <v>242</v>
      </c>
      <c r="F1" t="s">
        <v>243</v>
      </c>
      <c r="G1" s="2" t="s">
        <v>11</v>
      </c>
      <c r="H1" s="1" t="s">
        <v>411</v>
      </c>
      <c r="I1" s="1" t="s">
        <v>412</v>
      </c>
    </row>
    <row r="2" spans="1:9" s="2" customFormat="1" x14ac:dyDescent="0.25">
      <c r="A2" s="2" t="s">
        <v>1870</v>
      </c>
      <c r="B2" s="2" t="s">
        <v>1870</v>
      </c>
      <c r="C2" s="2">
        <v>1</v>
      </c>
      <c r="D2" s="2">
        <v>0</v>
      </c>
      <c r="E2" s="2" t="s">
        <v>1858</v>
      </c>
      <c r="F2" s="2" t="s">
        <v>244</v>
      </c>
      <c r="G2" s="2" t="s">
        <v>1858</v>
      </c>
      <c r="H2" s="11" t="str">
        <f t="shared" ref="H2:H12" si="0">IF(I2="Tabla",G2,MID(G2,1,(LEN(G2)-LEN(I2))))</f>
        <v>MARCAS</v>
      </c>
      <c r="I2" s="11" t="str">
        <f t="shared" ref="I2:I13" si="1">IF(ISERROR(MID(G2,((SEARCH("varchar",G2))),30)),IF(ISERROR(MID(G2,((SEARCH("char",G2))),30)),IF(ISERROR(MID(G2,((SEARCH("tinyint",G2))),30)),IF(ISERROR(MID(G2,((SEARCH("decimal",G2))),30)),IF(ISERROR(MID(G2,((SEARCH("integer",G2))),30)),IF(ISERROR(MID(G2,((SEARCH("date",G2))),30)),"Tabla",MID(G2,((SEARCH("date",G2))),30)),MID(G2,((SEARCH("integer",G2))),30)),MID(G2,((SEARCH("decimal",G2))),30)),MID(G2,((SEARCH("tinyint",G2))),30)),MID(G2,((SEARCH("char",G2))),30)),MID(G2,((SEARCH("varchar",G2))),30))</f>
        <v>Tabla</v>
      </c>
    </row>
    <row r="3" spans="1:9" s="2" customFormat="1" x14ac:dyDescent="0.25">
      <c r="A3" s="2" t="s">
        <v>1870</v>
      </c>
      <c r="B3" s="2" t="s">
        <v>1870</v>
      </c>
      <c r="C3" s="2">
        <v>1</v>
      </c>
      <c r="D3" s="2">
        <v>1</v>
      </c>
      <c r="E3" s="2" t="s">
        <v>261</v>
      </c>
      <c r="F3" s="2" t="s">
        <v>1871</v>
      </c>
      <c r="G3" s="2" t="s">
        <v>1859</v>
      </c>
      <c r="H3" s="11" t="str">
        <f t="shared" si="0"/>
        <v xml:space="preserve">CODIGO </v>
      </c>
      <c r="I3" s="11" t="str">
        <f t="shared" si="1"/>
        <v>CHAR(4)</v>
      </c>
    </row>
    <row r="4" spans="1:9" s="2" customFormat="1" x14ac:dyDescent="0.25">
      <c r="A4" s="2" t="s">
        <v>1870</v>
      </c>
      <c r="B4" s="2" t="s">
        <v>1870</v>
      </c>
      <c r="C4" s="2">
        <v>1</v>
      </c>
      <c r="D4" s="2">
        <v>2</v>
      </c>
      <c r="E4" s="2" t="s">
        <v>255</v>
      </c>
      <c r="F4" s="2" t="s">
        <v>1872</v>
      </c>
      <c r="G4" s="2" t="s">
        <v>1860</v>
      </c>
      <c r="H4" s="11" t="str">
        <f t="shared" si="0"/>
        <v xml:space="preserve">NOMBRE </v>
      </c>
      <c r="I4" s="11" t="str">
        <f t="shared" si="1"/>
        <v>VARCHAR(20)</v>
      </c>
    </row>
    <row r="5" spans="1:9" s="2" customFormat="1" x14ac:dyDescent="0.25">
      <c r="A5" s="2" t="s">
        <v>1870</v>
      </c>
      <c r="B5" s="2" t="s">
        <v>1870</v>
      </c>
      <c r="C5" s="2">
        <v>1</v>
      </c>
      <c r="D5" s="2">
        <v>3</v>
      </c>
      <c r="E5" s="2" t="s">
        <v>1873</v>
      </c>
      <c r="F5" s="2" t="s">
        <v>1874</v>
      </c>
      <c r="G5" s="2" t="s">
        <v>1861</v>
      </c>
      <c r="H5" s="11" t="str">
        <f t="shared" si="0"/>
        <v xml:space="preserve">PACTADAS </v>
      </c>
      <c r="I5" s="11" t="str">
        <f t="shared" si="1"/>
        <v>VARCHAR(40)</v>
      </c>
    </row>
    <row r="6" spans="1:9" s="2" customFormat="1" x14ac:dyDescent="0.25">
      <c r="A6" s="2" t="s">
        <v>1870</v>
      </c>
      <c r="B6" s="2" t="s">
        <v>1870</v>
      </c>
      <c r="C6" s="2">
        <v>1</v>
      </c>
      <c r="D6" s="2">
        <v>4</v>
      </c>
      <c r="E6" s="2" t="s">
        <v>356</v>
      </c>
      <c r="F6" s="2" t="s">
        <v>1875</v>
      </c>
      <c r="G6" s="2" t="s">
        <v>1862</v>
      </c>
      <c r="H6" s="11" t="str">
        <f t="shared" si="0"/>
        <v xml:space="preserve">FECHA </v>
      </c>
      <c r="I6" s="11" t="str">
        <f t="shared" si="1"/>
        <v>DATE</v>
      </c>
    </row>
    <row r="7" spans="1:9" s="2" customFormat="1" x14ac:dyDescent="0.25">
      <c r="A7" s="2" t="s">
        <v>1870</v>
      </c>
      <c r="B7" s="2" t="s">
        <v>1870</v>
      </c>
      <c r="C7" s="2">
        <v>1</v>
      </c>
      <c r="D7" s="2">
        <v>5</v>
      </c>
      <c r="E7" s="2" t="s">
        <v>1876</v>
      </c>
      <c r="F7" s="2" t="s">
        <v>1874</v>
      </c>
      <c r="G7" s="2" t="s">
        <v>1863</v>
      </c>
      <c r="H7" s="11" t="str">
        <f t="shared" si="0"/>
        <v xml:space="preserve">LOCUTOR </v>
      </c>
      <c r="I7" s="11" t="str">
        <f t="shared" si="1"/>
        <v>VARCHAR(40)</v>
      </c>
    </row>
    <row r="8" spans="1:9" s="2" customFormat="1" x14ac:dyDescent="0.25">
      <c r="A8" s="2" t="s">
        <v>1870</v>
      </c>
      <c r="B8" s="2" t="s">
        <v>1870</v>
      </c>
      <c r="C8" s="2">
        <v>1</v>
      </c>
      <c r="D8" s="2">
        <v>6</v>
      </c>
      <c r="E8" s="2" t="s">
        <v>362</v>
      </c>
      <c r="F8" s="2" t="s">
        <v>1877</v>
      </c>
      <c r="G8" s="2" t="s">
        <v>1864</v>
      </c>
      <c r="H8" s="11" t="str">
        <f t="shared" si="0"/>
        <v xml:space="preserve">PROVEE </v>
      </c>
      <c r="I8" s="11" t="str">
        <f t="shared" si="1"/>
        <v>CHAR(10)</v>
      </c>
    </row>
    <row r="9" spans="1:9" s="2" customFormat="1" x14ac:dyDescent="0.25">
      <c r="A9" s="2" t="s">
        <v>1870</v>
      </c>
      <c r="B9" s="2" t="s">
        <v>1870</v>
      </c>
      <c r="C9" s="2">
        <v>1</v>
      </c>
      <c r="D9" s="2">
        <v>7</v>
      </c>
      <c r="E9" s="2" t="s">
        <v>328</v>
      </c>
      <c r="F9" s="2" t="s">
        <v>1878</v>
      </c>
      <c r="G9" s="2" t="s">
        <v>1865</v>
      </c>
      <c r="H9" s="11" t="str">
        <f t="shared" si="0"/>
        <v xml:space="preserve">CONDICIONES </v>
      </c>
      <c r="I9" s="11" t="str">
        <f t="shared" si="1"/>
        <v>VARCHAR(150)</v>
      </c>
    </row>
    <row r="10" spans="1:9" s="2" customFormat="1" x14ac:dyDescent="0.25">
      <c r="A10" s="2" t="s">
        <v>1870</v>
      </c>
      <c r="B10" s="2" t="s">
        <v>1870</v>
      </c>
      <c r="C10" s="2">
        <v>1</v>
      </c>
      <c r="D10" s="2">
        <v>8</v>
      </c>
      <c r="E10" s="2" t="s">
        <v>250</v>
      </c>
      <c r="F10" s="2" t="s">
        <v>1879</v>
      </c>
      <c r="G10" s="2" t="s">
        <v>1866</v>
      </c>
      <c r="H10" s="11" t="str">
        <f t="shared" si="0"/>
        <v xml:space="preserve">ULTMODI </v>
      </c>
      <c r="I10" s="11" t="str">
        <f t="shared" si="1"/>
        <v>CHAR(15)</v>
      </c>
    </row>
    <row r="11" spans="1:9" s="2" customFormat="1" x14ac:dyDescent="0.25">
      <c r="A11" s="2" t="s">
        <v>1870</v>
      </c>
      <c r="B11" s="2" t="s">
        <v>1870</v>
      </c>
      <c r="C11" s="2">
        <v>1</v>
      </c>
      <c r="D11" s="2">
        <v>9</v>
      </c>
      <c r="E11" s="2" t="s">
        <v>252</v>
      </c>
      <c r="F11" s="2" t="s">
        <v>1871</v>
      </c>
      <c r="G11" s="2" t="s">
        <v>1867</v>
      </c>
      <c r="H11" s="11" t="str">
        <f t="shared" si="0"/>
        <v xml:space="preserve">USUARIO </v>
      </c>
      <c r="I11" s="11" t="str">
        <f t="shared" si="1"/>
        <v>CHAR(4)</v>
      </c>
    </row>
    <row r="12" spans="1:9" s="2" customFormat="1" x14ac:dyDescent="0.25">
      <c r="A12" s="2" t="s">
        <v>1870</v>
      </c>
      <c r="B12" s="2" t="s">
        <v>1870</v>
      </c>
      <c r="C12" s="2">
        <v>1</v>
      </c>
      <c r="D12" s="2">
        <v>10</v>
      </c>
      <c r="E12" s="2" t="s">
        <v>1880</v>
      </c>
      <c r="F12" s="2" t="s">
        <v>1875</v>
      </c>
      <c r="G12" s="2" t="s">
        <v>1868</v>
      </c>
      <c r="H12" s="11" t="str">
        <f t="shared" si="0"/>
        <v xml:space="preserve">FBAJA </v>
      </c>
      <c r="I12" s="11" t="str">
        <f t="shared" si="1"/>
        <v>DATE</v>
      </c>
    </row>
    <row r="13" spans="1:9" s="2" customFormat="1" x14ac:dyDescent="0.25">
      <c r="A13" s="2" t="s">
        <v>1870</v>
      </c>
      <c r="B13" s="2" t="s">
        <v>1870</v>
      </c>
      <c r="C13" s="2">
        <v>1</v>
      </c>
      <c r="D13" s="2">
        <v>11</v>
      </c>
      <c r="E13" s="2" t="s">
        <v>1881</v>
      </c>
      <c r="F13" s="2" t="s">
        <v>1882</v>
      </c>
      <c r="G13" s="2" t="s">
        <v>1869</v>
      </c>
      <c r="H13" s="11" t="str">
        <f t="shared" ref="H13" si="2">IF(I13="Tabla",G13,MID(G13,1,(LEN(G13)-LEN(I13))))</f>
        <v xml:space="preserve">OBS </v>
      </c>
      <c r="I13" s="11" t="str">
        <f t="shared" si="1"/>
        <v>VARCHAR(1000)</v>
      </c>
    </row>
    <row r="14" spans="1:9" s="2" customFormat="1" x14ac:dyDescent="0.25"/>
  </sheetData>
  <autoFilter ref="A1:I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Maestros</vt:lpstr>
      <vt:lpstr>Grupos de Vehículos</vt:lpstr>
      <vt:lpstr>Vehículos Modificación Masiva</vt:lpstr>
      <vt:lpstr>Marcas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karve</dc:creator>
  <cp:lastModifiedBy>karve</cp:lastModifiedBy>
  <dcterms:created xsi:type="dcterms:W3CDTF">2017-07-21T07:22:25Z</dcterms:created>
  <dcterms:modified xsi:type="dcterms:W3CDTF">2017-08-30T15:27:51Z</dcterms:modified>
</cp:coreProperties>
</file>